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2808919m_student_gla_ac_uk/Documents/MSC FINAL PROJECT/PROCESS DATA/TIMESERIES/"/>
    </mc:Choice>
  </mc:AlternateContent>
  <xr:revisionPtr revIDLastSave="432" documentId="8_{81174533-B81F-4DB5-9B97-5C86121CB480}" xr6:coauthVersionLast="47" xr6:coauthVersionMax="47" xr10:uidLastSave="{1338D826-A9FF-486B-BAA0-481EA548AC88}"/>
  <bookViews>
    <workbookView xWindow="2250" yWindow="2250" windowWidth="28800" windowHeight="15345" activeTab="2" xr2:uid="{1D3082D1-F0E6-4E2C-892C-CA36435061C0}"/>
  </bookViews>
  <sheets>
    <sheet name="Summary LC" sheetId="1" r:id="rId1"/>
    <sheet name="Data Summary" sheetId="6" r:id="rId2"/>
    <sheet name="Introduction" sheetId="7" r:id="rId3"/>
    <sheet name="LandCover Sumarry Ext" sheetId="2" r:id="rId4"/>
    <sheet name="TS Definition" sheetId="3" r:id="rId5"/>
    <sheet name="Rainfalls_ONI_status" sheetId="4" r:id="rId6"/>
    <sheet name="CrossCorrelations" sheetId="5" r:id="rId7"/>
  </sheets>
  <definedNames>
    <definedName name="_xlnm._FilterDatabase" localSheetId="5" hidden="1">Rainfalls_ONI_status!$A$1:$I$881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  <c r="C7" i="7"/>
  <c r="C6" i="7"/>
  <c r="C5" i="7"/>
  <c r="C9" i="7" s="1"/>
  <c r="E30" i="2"/>
  <c r="G2" i="2"/>
  <c r="G3" i="2"/>
  <c r="G4" i="2"/>
  <c r="G5" i="2"/>
  <c r="G6" i="2"/>
  <c r="G7" i="2"/>
  <c r="G8" i="2"/>
  <c r="G22" i="2"/>
  <c r="G15" i="2"/>
  <c r="G29" i="2"/>
  <c r="G9" i="2"/>
  <c r="G10" i="2"/>
  <c r="G11" i="2"/>
  <c r="G12" i="2"/>
  <c r="G13" i="2"/>
  <c r="G14" i="2"/>
  <c r="G16" i="2"/>
  <c r="G17" i="2"/>
  <c r="G18" i="2"/>
  <c r="G19" i="2"/>
  <c r="G20" i="2"/>
  <c r="G21" i="2"/>
  <c r="G23" i="2"/>
  <c r="G30" i="2" s="1"/>
  <c r="G24" i="2"/>
  <c r="G25" i="2"/>
  <c r="G26" i="2"/>
  <c r="G27" i="2"/>
  <c r="G28" i="2"/>
  <c r="E31" i="2" l="1"/>
</calcChain>
</file>

<file path=xl/sharedStrings.xml><?xml version="1.0" encoding="utf-8"?>
<sst xmlns="http://schemas.openxmlformats.org/spreadsheetml/2006/main" count="624" uniqueCount="112">
  <si>
    <t>admin1Name</t>
  </si>
  <si>
    <t>2.3.2</t>
  </si>
  <si>
    <t>2.3.3</t>
  </si>
  <si>
    <t>2.4.2</t>
  </si>
  <si>
    <t>2.4.3</t>
  </si>
  <si>
    <t>2.4.4</t>
  </si>
  <si>
    <t>3.2.1</t>
  </si>
  <si>
    <t>Arauca</t>
  </si>
  <si>
    <t>Casanare</t>
  </si>
  <si>
    <t>Meta</t>
  </si>
  <si>
    <t>Vichada</t>
  </si>
  <si>
    <t>TotalAreaLC (ha)</t>
  </si>
  <si>
    <t>TotalArea_Dpto(ha)</t>
  </si>
  <si>
    <t>Dpto</t>
  </si>
  <si>
    <t>Area LC (ha)</t>
  </si>
  <si>
    <t>LC Code</t>
  </si>
  <si>
    <t>Area LC (%)</t>
  </si>
  <si>
    <t>Area Dpto (ha)</t>
  </si>
  <si>
    <t>LC Name</t>
  </si>
  <si>
    <t>Pastos Limpios</t>
  </si>
  <si>
    <t>2.3.1</t>
  </si>
  <si>
    <t>Pastos arbolados</t>
  </si>
  <si>
    <t>Pastos enmalezados</t>
  </si>
  <si>
    <t>Mosaico de pastos y cultivos</t>
  </si>
  <si>
    <t>Mosaico de cultivos, pastos y espacios naturales</t>
  </si>
  <si>
    <t>Mosaico de pastos con espacios naturales</t>
  </si>
  <si>
    <t>Herbazal</t>
  </si>
  <si>
    <t>Total Area pct of grassland in the roi</t>
  </si>
  <si>
    <t>LC Name English</t>
  </si>
  <si>
    <t>Clean Pastures</t>
  </si>
  <si>
    <t>Pastures with weeds</t>
  </si>
  <si>
    <t>Mosaic of pastures and crops</t>
  </si>
  <si>
    <t>Mosaic of pastures with naturals spaces</t>
  </si>
  <si>
    <t>Mosaic of crops, pastures and naturals spaces</t>
  </si>
  <si>
    <t>Grassland</t>
  </si>
  <si>
    <t>Wooded pastures</t>
  </si>
  <si>
    <t>Time Series</t>
  </si>
  <si>
    <t>Monthly</t>
  </si>
  <si>
    <t>Resolution</t>
  </si>
  <si>
    <t>Time Window</t>
  </si>
  <si>
    <t>ONI</t>
  </si>
  <si>
    <t>Source</t>
  </si>
  <si>
    <t>NOAA</t>
  </si>
  <si>
    <t>IDEAM</t>
  </si>
  <si>
    <t>Oceanic Niño Index (ONI)</t>
  </si>
  <si>
    <t>In-situ rainfall</t>
  </si>
  <si>
    <t>RS Rainfall</t>
  </si>
  <si>
    <t>RS SPEI</t>
  </si>
  <si>
    <t>Merge, GEE</t>
  </si>
  <si>
    <t>1950 - 2022</t>
  </si>
  <si>
    <t>2001 - 2022</t>
  </si>
  <si>
    <t>1990 - 2022</t>
  </si>
  <si>
    <t>2000 -2022</t>
  </si>
  <si>
    <t>Rain_IDEAM</t>
  </si>
  <si>
    <t>SPI3m_IDEAM</t>
  </si>
  <si>
    <t>Rain_Merge</t>
  </si>
  <si>
    <t>SPI3m_Merge</t>
  </si>
  <si>
    <t>SPEI3m</t>
  </si>
  <si>
    <t>Status</t>
  </si>
  <si>
    <t>Month</t>
  </si>
  <si>
    <t>Normal</t>
  </si>
  <si>
    <t>Wet</t>
  </si>
  <si>
    <t>Dry</t>
  </si>
  <si>
    <t>Date</t>
  </si>
  <si>
    <t>RMSE</t>
  </si>
  <si>
    <t>General</t>
  </si>
  <si>
    <t>R2</t>
  </si>
  <si>
    <t>Lags</t>
  </si>
  <si>
    <t>ONI-IDEAM</t>
  </si>
  <si>
    <t>ONI-MERGE</t>
  </si>
  <si>
    <t>Dataset/Product</t>
  </si>
  <si>
    <t>Data Source</t>
  </si>
  <si>
    <t>Spatial Coverage</t>
  </si>
  <si>
    <t>Spatial Resolution</t>
  </si>
  <si>
    <t>Temporal Coverage</t>
  </si>
  <si>
    <t>Temporal Resolution</t>
  </si>
  <si>
    <t>Reference</t>
  </si>
  <si>
    <t>G</t>
  </si>
  <si>
    <t>S</t>
  </si>
  <si>
    <t>Ground Station</t>
  </si>
  <si>
    <t>Satellite</t>
  </si>
  <si>
    <t>Land Cover</t>
  </si>
  <si>
    <t>Precipitation Time Series</t>
  </si>
  <si>
    <t>0.05°</t>
  </si>
  <si>
    <t>Global</t>
  </si>
  <si>
    <t>Land, 50°N - 50°S</t>
  </si>
  <si>
    <t>ROI</t>
  </si>
  <si>
    <t>Oceanic Niño Index</t>
  </si>
  <si>
    <r>
      <t>5</t>
    </r>
    <r>
      <rPr>
        <vertAlign val="superscript"/>
        <sz val="12"/>
        <color rgb="FF000000"/>
        <rFont val="Arial Narrow"/>
        <family val="2"/>
      </rPr>
      <t>o</t>
    </r>
    <r>
      <rPr>
        <sz val="12"/>
        <color rgb="FF000000"/>
        <rFont val="Arial Narrow"/>
        <family val="2"/>
      </rPr>
      <t>N-5</t>
    </r>
    <r>
      <rPr>
        <vertAlign val="superscript"/>
        <sz val="12"/>
        <color rgb="FF000000"/>
        <rFont val="Arial Narrow"/>
        <family val="2"/>
      </rPr>
      <t>o</t>
    </r>
    <r>
      <rPr>
        <sz val="12"/>
        <color rgb="FF000000"/>
        <rFont val="Arial Narrow"/>
        <family val="2"/>
      </rPr>
      <t>S, 120</t>
    </r>
    <r>
      <rPr>
        <vertAlign val="superscript"/>
        <sz val="12"/>
        <color rgb="FF000000"/>
        <rFont val="Arial Narrow"/>
        <family val="2"/>
      </rPr>
      <t>o</t>
    </r>
    <r>
      <rPr>
        <sz val="12"/>
        <color rgb="FF000000"/>
        <rFont val="Arial Narrow"/>
        <family val="2"/>
      </rPr>
      <t>-170</t>
    </r>
    <r>
      <rPr>
        <vertAlign val="superscript"/>
        <sz val="12"/>
        <color rgb="FF000000"/>
        <rFont val="Arial Narrow"/>
        <family val="2"/>
      </rPr>
      <t>o</t>
    </r>
    <r>
      <rPr>
        <sz val="12"/>
        <color rgb="FF000000"/>
        <rFont val="Arial Narrow"/>
        <family val="2"/>
      </rPr>
      <t>W</t>
    </r>
  </si>
  <si>
    <t>N/A</t>
  </si>
  <si>
    <t>1981-2022</t>
  </si>
  <si>
    <t>1950-2022</t>
  </si>
  <si>
    <t>2010-2012</t>
  </si>
  <si>
    <t>Daily</t>
  </si>
  <si>
    <t>5-days (Pentad)</t>
  </si>
  <si>
    <t>CHIRPS Pentad: Climate Hazards Group InfraRed Precipitation With Station Data (v2.0)</t>
  </si>
  <si>
    <t>SPEIbase: Standardised Precipitation-Evapotranspiration Index database, (v2.8)</t>
  </si>
  <si>
    <t>1901-2021</t>
  </si>
  <si>
    <t>S, G</t>
  </si>
  <si>
    <t>0.10°</t>
  </si>
  <si>
    <t>2001-2022</t>
  </si>
  <si>
    <t>Precipitation Measurement (GPM) Mission (IMERG - Final</t>
  </si>
  <si>
    <t xml:space="preserve">Run) </t>
  </si>
  <si>
    <t>* derived from The Integrated Multi-SatellitE Retrievals for Global</t>
  </si>
  <si>
    <t>Center for Weather Forecasts and Climate Studies, MERGE Products *</t>
  </si>
  <si>
    <t>Montlhly</t>
  </si>
  <si>
    <t>10°N -50°S , 80°W-32°W</t>
  </si>
  <si>
    <t>1980-2023</t>
  </si>
  <si>
    <t>Total</t>
  </si>
  <si>
    <t>ha</t>
  </si>
  <si>
    <t>Total qgis Casanare</t>
  </si>
  <si>
    <t>Casanar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</si>
</sst>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B3B3B"/>
      <name val="Consolas"/>
      <family val="3"/>
    </font>
    <font>
      <sz val="11"/>
      <color rgb="FF3B3B3B"/>
      <name val="Segoe UI"/>
      <family val="2"/>
    </font>
    <font>
      <sz val="11"/>
      <color theme="1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vertAlign val="superscript"/>
      <sz val="12"/>
      <color rgb="FF000000"/>
      <name val="Arial Narrow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/>
    <xf numFmtId="2" fontId="3" fillId="0" borderId="0" xfId="0" applyNumberFormat="1" applyFont="1"/>
    <xf numFmtId="0" fontId="4" fillId="0" borderId="0" xfId="0" applyFont="1" applyAlignment="1">
      <alignment horizontal="right" vertical="top" wrapText="1"/>
    </xf>
    <xf numFmtId="11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/>
    <xf numFmtId="0" fontId="7" fillId="0" borderId="0" xfId="0" applyFont="1"/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3" fillId="0" borderId="0" xfId="1" applyNumberFormat="1" applyFont="1" applyAlignment="1">
      <alignment horizontal="center"/>
    </xf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8ACF-2128-4E56-B1E4-9C2ED1AA6E1E}">
  <dimension ref="A1:J5"/>
  <sheetViews>
    <sheetView workbookViewId="0">
      <selection activeCell="B5" sqref="B5:H5"/>
    </sheetView>
  </sheetViews>
  <sheetFormatPr baseColWidth="10" defaultRowHeight="15" x14ac:dyDescent="0.25"/>
  <cols>
    <col min="8" max="8" width="15.5703125" bestFit="1" customWidth="1"/>
    <col min="9" max="9" width="18.7109375" bestFit="1" customWidth="1"/>
  </cols>
  <sheetData>
    <row r="1" spans="1:10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12</v>
      </c>
    </row>
    <row r="2" spans="1:10" x14ac:dyDescent="0.25">
      <c r="A2" t="s">
        <v>7</v>
      </c>
      <c r="B2">
        <v>14.923680230643701</v>
      </c>
      <c r="C2">
        <v>1.66400253576488</v>
      </c>
      <c r="D2">
        <v>1.4137058403463101</v>
      </c>
      <c r="E2">
        <v>0.68306727924762201</v>
      </c>
      <c r="F2">
        <v>1.19604894086066</v>
      </c>
      <c r="G2">
        <v>2.98911772087876</v>
      </c>
      <c r="H2">
        <v>77.130377452257903</v>
      </c>
      <c r="J2">
        <v>2381800</v>
      </c>
    </row>
    <row r="3" spans="1:10" x14ac:dyDescent="0.25">
      <c r="A3" t="s">
        <v>8</v>
      </c>
      <c r="B3">
        <v>14.4288430723491</v>
      </c>
      <c r="C3">
        <v>0.140139075093622</v>
      </c>
      <c r="D3">
        <v>2.6272500349194701</v>
      </c>
      <c r="E3">
        <v>0.72927965560905805</v>
      </c>
      <c r="F3">
        <v>1.7427588712183899</v>
      </c>
      <c r="G3">
        <v>3.3869043755764099</v>
      </c>
      <c r="H3">
        <v>76.944824915233895</v>
      </c>
      <c r="J3">
        <v>4449000</v>
      </c>
    </row>
    <row r="4" spans="1:10" x14ac:dyDescent="0.25">
      <c r="A4" t="s">
        <v>9</v>
      </c>
      <c r="B4">
        <v>25.338377885495699</v>
      </c>
      <c r="C4">
        <v>0.32830852017837597</v>
      </c>
      <c r="D4">
        <v>1.1277494928752201</v>
      </c>
      <c r="E4">
        <v>6.4557271059180703</v>
      </c>
      <c r="F4">
        <v>1.9561078585389</v>
      </c>
      <c r="G4">
        <v>4.9644271999077301</v>
      </c>
      <c r="H4">
        <v>59.829301937085901</v>
      </c>
      <c r="J4">
        <v>8563500</v>
      </c>
    </row>
    <row r="5" spans="1:10" x14ac:dyDescent="0.25">
      <c r="A5" t="s">
        <v>10</v>
      </c>
      <c r="B5">
        <v>3.11594521051815</v>
      </c>
      <c r="C5">
        <v>3.7632080019651099E-2</v>
      </c>
      <c r="D5">
        <v>4.3047666005204502E-2</v>
      </c>
      <c r="E5">
        <v>0.80377609162680597</v>
      </c>
      <c r="F5">
        <v>0.123043552111349</v>
      </c>
      <c r="G5">
        <v>0.73136144014526105</v>
      </c>
      <c r="H5">
        <v>95.145193959573504</v>
      </c>
      <c r="J5">
        <v>10094700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CE5F-51A7-4EA7-9E29-3054D6EA8BF4}">
  <dimension ref="C4:I20"/>
  <sheetViews>
    <sheetView topLeftCell="B1" zoomScale="130" zoomScaleNormal="130" workbookViewId="0">
      <selection activeCell="C4" sqref="C4:I10"/>
    </sheetView>
  </sheetViews>
  <sheetFormatPr baseColWidth="10" defaultRowHeight="15" x14ac:dyDescent="0.25"/>
  <cols>
    <col min="3" max="3" width="33.42578125" customWidth="1"/>
    <col min="4" max="4" width="14.28515625" bestFit="1" customWidth="1"/>
    <col min="5" max="5" width="19.28515625" bestFit="1" customWidth="1"/>
    <col min="6" max="6" width="17.140625" bestFit="1" customWidth="1"/>
    <col min="7" max="7" width="19.42578125" bestFit="1" customWidth="1"/>
    <col min="8" max="8" width="20.5703125" bestFit="1" customWidth="1"/>
  </cols>
  <sheetData>
    <row r="4" spans="3:9" ht="15.75" x14ac:dyDescent="0.25">
      <c r="C4" s="15" t="s">
        <v>70</v>
      </c>
      <c r="D4" s="15" t="s">
        <v>71</v>
      </c>
      <c r="E4" s="15" t="s">
        <v>72</v>
      </c>
      <c r="F4" s="15" t="s">
        <v>73</v>
      </c>
      <c r="G4" s="15" t="s">
        <v>74</v>
      </c>
      <c r="H4" s="15" t="s">
        <v>75</v>
      </c>
      <c r="I4" s="15" t="s">
        <v>76</v>
      </c>
    </row>
    <row r="5" spans="3:9" ht="15.75" x14ac:dyDescent="0.25">
      <c r="C5" s="16" t="s">
        <v>81</v>
      </c>
      <c r="D5" s="17" t="s">
        <v>78</v>
      </c>
      <c r="E5" s="17" t="s">
        <v>86</v>
      </c>
      <c r="F5" s="17"/>
      <c r="G5" s="17" t="s">
        <v>92</v>
      </c>
      <c r="H5" s="18" t="s">
        <v>89</v>
      </c>
      <c r="I5" s="14"/>
    </row>
    <row r="6" spans="3:9" ht="15.75" x14ac:dyDescent="0.25">
      <c r="C6" s="16" t="s">
        <v>82</v>
      </c>
      <c r="D6" s="17" t="s">
        <v>77</v>
      </c>
      <c r="E6" s="17" t="s">
        <v>86</v>
      </c>
      <c r="F6" s="17" t="s">
        <v>89</v>
      </c>
      <c r="G6" s="17" t="s">
        <v>107</v>
      </c>
      <c r="H6" s="18" t="s">
        <v>93</v>
      </c>
      <c r="I6" s="14"/>
    </row>
    <row r="7" spans="3:9" ht="33" x14ac:dyDescent="0.25">
      <c r="C7" s="16" t="s">
        <v>104</v>
      </c>
      <c r="D7" s="20" t="s">
        <v>98</v>
      </c>
      <c r="E7" s="21" t="s">
        <v>106</v>
      </c>
      <c r="F7" s="20" t="s">
        <v>99</v>
      </c>
      <c r="G7" s="20" t="s">
        <v>100</v>
      </c>
      <c r="H7" s="20" t="s">
        <v>105</v>
      </c>
      <c r="I7" s="14"/>
    </row>
    <row r="8" spans="3:9" ht="47.25" x14ac:dyDescent="0.25">
      <c r="C8" s="16" t="s">
        <v>95</v>
      </c>
      <c r="D8" s="17" t="s">
        <v>78</v>
      </c>
      <c r="E8" s="17" t="s">
        <v>85</v>
      </c>
      <c r="F8" s="17" t="s">
        <v>83</v>
      </c>
      <c r="G8" s="17" t="s">
        <v>90</v>
      </c>
      <c r="H8" s="19" t="s">
        <v>94</v>
      </c>
      <c r="I8" s="14"/>
    </row>
    <row r="9" spans="3:9" ht="18.75" x14ac:dyDescent="0.25">
      <c r="C9" s="16" t="s">
        <v>87</v>
      </c>
      <c r="D9" s="17" t="s">
        <v>77</v>
      </c>
      <c r="E9" s="17" t="s">
        <v>88</v>
      </c>
      <c r="F9" s="17" t="s">
        <v>89</v>
      </c>
      <c r="G9" s="17" t="s">
        <v>91</v>
      </c>
      <c r="H9" s="18" t="s">
        <v>37</v>
      </c>
      <c r="I9" s="14"/>
    </row>
    <row r="10" spans="3:9" ht="47.25" x14ac:dyDescent="0.25">
      <c r="C10" s="16" t="s">
        <v>96</v>
      </c>
      <c r="D10" s="17" t="s">
        <v>78</v>
      </c>
      <c r="E10" s="17" t="s">
        <v>84</v>
      </c>
      <c r="F10" s="17" t="s">
        <v>83</v>
      </c>
      <c r="G10" s="17" t="s">
        <v>97</v>
      </c>
      <c r="H10" s="18" t="s">
        <v>37</v>
      </c>
    </row>
    <row r="16" spans="3:9" x14ac:dyDescent="0.25">
      <c r="C16" t="s">
        <v>77</v>
      </c>
      <c r="D16" t="s">
        <v>79</v>
      </c>
    </row>
    <row r="17" spans="3:4" x14ac:dyDescent="0.25">
      <c r="C17" t="s">
        <v>78</v>
      </c>
      <c r="D17" t="s">
        <v>80</v>
      </c>
    </row>
    <row r="18" spans="3:4" x14ac:dyDescent="0.25">
      <c r="C18" t="s">
        <v>103</v>
      </c>
    </row>
    <row r="19" spans="3:4" x14ac:dyDescent="0.25">
      <c r="C19" t="s">
        <v>101</v>
      </c>
    </row>
    <row r="20" spans="3:4" x14ac:dyDescent="0.25">
      <c r="C20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E6CD-B5C4-43B4-BA48-5913E1118052}">
  <dimension ref="A1:C9"/>
  <sheetViews>
    <sheetView tabSelected="1" workbookViewId="0">
      <selection sqref="A1:E13"/>
    </sheetView>
  </sheetViews>
  <sheetFormatPr baseColWidth="10" defaultRowHeight="15" x14ac:dyDescent="0.25"/>
  <sheetData>
    <row r="1" spans="1:3" x14ac:dyDescent="0.25">
      <c r="A1" t="s">
        <v>108</v>
      </c>
      <c r="B1">
        <v>43024739</v>
      </c>
      <c r="C1" t="s">
        <v>109</v>
      </c>
    </row>
    <row r="2" spans="1:3" x14ac:dyDescent="0.25">
      <c r="A2" t="s">
        <v>110</v>
      </c>
      <c r="B2" s="24">
        <v>4447887.0990000004</v>
      </c>
      <c r="C2" t="s">
        <v>109</v>
      </c>
    </row>
    <row r="5" spans="1:3" x14ac:dyDescent="0.25">
      <c r="A5" t="s">
        <v>10</v>
      </c>
      <c r="B5">
        <v>10289079</v>
      </c>
      <c r="C5" s="25">
        <f>B5/$B$1</f>
        <v>0.23914332170614677</v>
      </c>
    </row>
    <row r="6" spans="1:3" x14ac:dyDescent="0.25">
      <c r="A6" t="s">
        <v>9</v>
      </c>
      <c r="B6">
        <v>9601463</v>
      </c>
      <c r="C6" s="25">
        <f t="shared" ref="C6:C8" si="0">B6/$B$1</f>
        <v>0.22316144672022298</v>
      </c>
    </row>
    <row r="7" spans="1:3" x14ac:dyDescent="0.25">
      <c r="A7" t="s">
        <v>111</v>
      </c>
      <c r="B7">
        <v>6263545</v>
      </c>
      <c r="C7" s="25">
        <f t="shared" si="0"/>
        <v>0.1455800812644093</v>
      </c>
    </row>
    <row r="8" spans="1:3" x14ac:dyDescent="0.25">
      <c r="A8" t="s">
        <v>7</v>
      </c>
      <c r="B8">
        <v>3417547</v>
      </c>
      <c r="C8" s="25">
        <f t="shared" si="0"/>
        <v>7.9432137868401712E-2</v>
      </c>
    </row>
    <row r="9" spans="1:3" x14ac:dyDescent="0.25">
      <c r="C9" s="25">
        <f>SUM(C5:C8)</f>
        <v>0.6873169875591808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C4D2-87C7-4077-A969-3F055AF70B1D}">
  <dimension ref="A1:K33"/>
  <sheetViews>
    <sheetView zoomScale="115" zoomScaleNormal="115" workbookViewId="0">
      <selection activeCell="D3" sqref="D3"/>
    </sheetView>
  </sheetViews>
  <sheetFormatPr baseColWidth="10" defaultRowHeight="15" x14ac:dyDescent="0.25"/>
  <cols>
    <col min="3" max="3" width="44" bestFit="1" customWidth="1"/>
    <col min="4" max="4" width="44" customWidth="1"/>
    <col min="5" max="5" width="13.5703125" bestFit="1" customWidth="1"/>
    <col min="7" max="7" width="13.85546875" bestFit="1" customWidth="1"/>
  </cols>
  <sheetData>
    <row r="1" spans="1:11" x14ac:dyDescent="0.25">
      <c r="A1" s="2" t="s">
        <v>13</v>
      </c>
      <c r="B1" s="2" t="s">
        <v>15</v>
      </c>
      <c r="C1" s="2" t="s">
        <v>18</v>
      </c>
      <c r="D1" s="2" t="s">
        <v>28</v>
      </c>
      <c r="E1" s="2" t="s">
        <v>14</v>
      </c>
      <c r="F1" s="2" t="s">
        <v>16</v>
      </c>
      <c r="G1" s="2" t="s">
        <v>17</v>
      </c>
    </row>
    <row r="2" spans="1:11" ht="16.5" x14ac:dyDescent="0.25">
      <c r="A2" s="1" t="s">
        <v>7</v>
      </c>
      <c r="B2" t="s">
        <v>20</v>
      </c>
      <c r="C2" t="s">
        <v>19</v>
      </c>
      <c r="D2" t="s">
        <v>29</v>
      </c>
      <c r="E2" s="7">
        <v>266135.7</v>
      </c>
      <c r="F2">
        <v>14.923680230643701</v>
      </c>
      <c r="G2">
        <f>23818*100</f>
        <v>2381800</v>
      </c>
    </row>
    <row r="3" spans="1:11" ht="16.5" x14ac:dyDescent="0.25">
      <c r="A3" s="1" t="s">
        <v>7</v>
      </c>
      <c r="B3" t="s">
        <v>1</v>
      </c>
      <c r="C3" t="s">
        <v>21</v>
      </c>
      <c r="D3" t="s">
        <v>35</v>
      </c>
      <c r="E3" s="7">
        <v>29674.34</v>
      </c>
      <c r="F3">
        <v>1.66400253576488</v>
      </c>
      <c r="G3">
        <f t="shared" ref="G3:G8" si="0">23818*100</f>
        <v>2381800</v>
      </c>
      <c r="J3" s="4"/>
      <c r="K3" s="5"/>
    </row>
    <row r="4" spans="1:11" ht="16.5" x14ac:dyDescent="0.25">
      <c r="A4" s="1" t="s">
        <v>7</v>
      </c>
      <c r="B4" t="s">
        <v>2</v>
      </c>
      <c r="C4" t="s">
        <v>22</v>
      </c>
      <c r="D4" t="s">
        <v>30</v>
      </c>
      <c r="E4" s="7">
        <v>25210.77</v>
      </c>
      <c r="F4">
        <v>1.4137058403463101</v>
      </c>
      <c r="G4">
        <f t="shared" si="0"/>
        <v>2381800</v>
      </c>
      <c r="J4" s="6"/>
      <c r="K4" s="5"/>
    </row>
    <row r="5" spans="1:11" ht="16.5" x14ac:dyDescent="0.25">
      <c r="A5" s="1" t="s">
        <v>7</v>
      </c>
      <c r="B5" t="s">
        <v>3</v>
      </c>
      <c r="C5" t="s">
        <v>23</v>
      </c>
      <c r="D5" t="s">
        <v>31</v>
      </c>
      <c r="E5" s="7">
        <v>12181.22</v>
      </c>
      <c r="F5">
        <v>0.68306727924762201</v>
      </c>
      <c r="G5">
        <f t="shared" si="0"/>
        <v>2381800</v>
      </c>
      <c r="J5" s="6"/>
      <c r="K5" s="5"/>
    </row>
    <row r="6" spans="1:11" ht="16.5" x14ac:dyDescent="0.25">
      <c r="A6" s="1" t="s">
        <v>7</v>
      </c>
      <c r="B6" t="s">
        <v>4</v>
      </c>
      <c r="C6" t="s">
        <v>24</v>
      </c>
      <c r="D6" t="s">
        <v>33</v>
      </c>
      <c r="E6" s="7">
        <v>21329.27</v>
      </c>
      <c r="F6">
        <v>1.19604894086066</v>
      </c>
      <c r="G6">
        <f t="shared" si="0"/>
        <v>2381800</v>
      </c>
      <c r="J6" s="6"/>
      <c r="K6" s="5"/>
    </row>
    <row r="7" spans="1:11" ht="16.5" x14ac:dyDescent="0.25">
      <c r="A7" s="1" t="s">
        <v>7</v>
      </c>
      <c r="B7" t="s">
        <v>5</v>
      </c>
      <c r="C7" t="s">
        <v>25</v>
      </c>
      <c r="D7" t="s">
        <v>32</v>
      </c>
      <c r="E7" s="7">
        <v>53305.27</v>
      </c>
      <c r="F7">
        <v>2.98911772087876</v>
      </c>
      <c r="G7">
        <f t="shared" si="0"/>
        <v>2381800</v>
      </c>
      <c r="H7" s="1"/>
      <c r="I7" s="1"/>
      <c r="J7" s="6"/>
      <c r="K7" s="5"/>
    </row>
    <row r="8" spans="1:11" ht="16.5" x14ac:dyDescent="0.25">
      <c r="A8" s="1" t="s">
        <v>7</v>
      </c>
      <c r="B8" t="s">
        <v>6</v>
      </c>
      <c r="C8" t="s">
        <v>26</v>
      </c>
      <c r="D8" t="s">
        <v>34</v>
      </c>
      <c r="E8" s="7">
        <v>1375475</v>
      </c>
      <c r="F8">
        <v>77.130377452257903</v>
      </c>
      <c r="G8">
        <f t="shared" si="0"/>
        <v>2381800</v>
      </c>
      <c r="H8" s="1"/>
      <c r="I8" s="1"/>
      <c r="J8" s="6"/>
      <c r="K8" s="5"/>
    </row>
    <row r="9" spans="1:11" ht="16.5" x14ac:dyDescent="0.25">
      <c r="A9" s="1" t="s">
        <v>8</v>
      </c>
      <c r="B9" t="s">
        <v>20</v>
      </c>
      <c r="C9" t="s">
        <v>19</v>
      </c>
      <c r="D9" t="s">
        <v>29</v>
      </c>
      <c r="E9" s="7">
        <v>534979.9</v>
      </c>
      <c r="F9">
        <v>14.4288430723491</v>
      </c>
      <c r="G9">
        <f>100*44490</f>
        <v>4449000</v>
      </c>
      <c r="H9" s="1"/>
      <c r="I9" s="1"/>
      <c r="J9" s="6"/>
      <c r="K9" s="5"/>
    </row>
    <row r="10" spans="1:11" ht="16.5" x14ac:dyDescent="0.25">
      <c r="A10" s="1" t="s">
        <v>8</v>
      </c>
      <c r="B10" t="s">
        <v>1</v>
      </c>
      <c r="C10" t="s">
        <v>21</v>
      </c>
      <c r="D10" t="s">
        <v>35</v>
      </c>
      <c r="E10" s="7">
        <v>5195.9530000000004</v>
      </c>
      <c r="F10">
        <v>0.140139075093622</v>
      </c>
      <c r="G10">
        <f t="shared" ref="G10:G15" si="1">100*44490</f>
        <v>4449000</v>
      </c>
      <c r="H10" s="1"/>
      <c r="I10" s="1"/>
      <c r="J10" s="4"/>
      <c r="K10" s="5"/>
    </row>
    <row r="11" spans="1:11" ht="16.5" x14ac:dyDescent="0.25">
      <c r="A11" s="1" t="s">
        <v>8</v>
      </c>
      <c r="B11" t="s">
        <v>2</v>
      </c>
      <c r="C11" t="s">
        <v>22</v>
      </c>
      <c r="D11" t="s">
        <v>30</v>
      </c>
      <c r="E11" s="7">
        <v>97410.86</v>
      </c>
      <c r="F11">
        <v>2.6272500349194701</v>
      </c>
      <c r="G11">
        <f t="shared" si="1"/>
        <v>4449000</v>
      </c>
      <c r="H11" s="1"/>
      <c r="I11" s="1"/>
      <c r="J11" s="6"/>
      <c r="K11" s="5"/>
    </row>
    <row r="12" spans="1:11" ht="16.5" x14ac:dyDescent="0.25">
      <c r="A12" s="1" t="s">
        <v>8</v>
      </c>
      <c r="B12" t="s">
        <v>3</v>
      </c>
      <c r="C12" t="s">
        <v>23</v>
      </c>
      <c r="D12" t="s">
        <v>31</v>
      </c>
      <c r="E12" s="7">
        <v>27039.59</v>
      </c>
      <c r="F12">
        <v>0.72927965560905805</v>
      </c>
      <c r="G12">
        <f t="shared" si="1"/>
        <v>4449000</v>
      </c>
      <c r="H12" s="1"/>
      <c r="I12" s="1"/>
      <c r="J12" s="6"/>
      <c r="K12" s="5"/>
    </row>
    <row r="13" spans="1:11" ht="16.5" x14ac:dyDescent="0.25">
      <c r="A13" s="1" t="s">
        <v>8</v>
      </c>
      <c r="B13" t="s">
        <v>4</v>
      </c>
      <c r="C13" t="s">
        <v>24</v>
      </c>
      <c r="D13" t="s">
        <v>33</v>
      </c>
      <c r="E13" s="7">
        <v>64616.480000000003</v>
      </c>
      <c r="F13">
        <v>1.7427588712183899</v>
      </c>
      <c r="G13">
        <f t="shared" si="1"/>
        <v>4449000</v>
      </c>
      <c r="H13" s="1"/>
      <c r="I13" s="1"/>
      <c r="J13" s="6"/>
      <c r="K13" s="5"/>
    </row>
    <row r="14" spans="1:11" ht="16.5" x14ac:dyDescent="0.25">
      <c r="A14" s="1" t="s">
        <v>8</v>
      </c>
      <c r="B14" t="s">
        <v>5</v>
      </c>
      <c r="C14" t="s">
        <v>25</v>
      </c>
      <c r="D14" t="s">
        <v>32</v>
      </c>
      <c r="E14" s="7">
        <v>125576.7</v>
      </c>
      <c r="F14">
        <v>3.3869043755764099</v>
      </c>
      <c r="G14">
        <f t="shared" si="1"/>
        <v>4449000</v>
      </c>
      <c r="H14" s="1"/>
      <c r="I14" s="1"/>
      <c r="J14" s="6"/>
      <c r="K14" s="5"/>
    </row>
    <row r="15" spans="1:11" ht="16.5" x14ac:dyDescent="0.25">
      <c r="A15" s="1" t="s">
        <v>8</v>
      </c>
      <c r="B15" t="s">
        <v>6</v>
      </c>
      <c r="C15" t="s">
        <v>26</v>
      </c>
      <c r="D15" t="s">
        <v>34</v>
      </c>
      <c r="E15" s="7">
        <v>2852892</v>
      </c>
      <c r="F15">
        <v>76.944824915233895</v>
      </c>
      <c r="G15">
        <f t="shared" si="1"/>
        <v>4449000</v>
      </c>
      <c r="H15" s="1"/>
      <c r="I15" s="1"/>
      <c r="J15" s="6"/>
      <c r="K15" s="5"/>
    </row>
    <row r="16" spans="1:11" ht="16.5" x14ac:dyDescent="0.25">
      <c r="A16" s="1" t="s">
        <v>9</v>
      </c>
      <c r="B16" t="s">
        <v>20</v>
      </c>
      <c r="C16" t="s">
        <v>19</v>
      </c>
      <c r="D16" t="s">
        <v>29</v>
      </c>
      <c r="E16" s="7">
        <v>1381268</v>
      </c>
      <c r="F16">
        <v>25.338377885495699</v>
      </c>
      <c r="G16">
        <f>100*85635</f>
        <v>8563500</v>
      </c>
      <c r="H16" s="1"/>
      <c r="I16" s="1"/>
      <c r="J16" s="6"/>
      <c r="K16" s="5"/>
    </row>
    <row r="17" spans="1:11" ht="16.5" x14ac:dyDescent="0.25">
      <c r="A17" s="1" t="s">
        <v>9</v>
      </c>
      <c r="B17" t="s">
        <v>1</v>
      </c>
      <c r="C17" t="s">
        <v>21</v>
      </c>
      <c r="D17" t="s">
        <v>35</v>
      </c>
      <c r="E17" s="7">
        <v>17897.05</v>
      </c>
      <c r="F17">
        <v>0.32830852017837597</v>
      </c>
      <c r="G17">
        <f t="shared" ref="G17:G22" si="2">100*85635</f>
        <v>8563500</v>
      </c>
      <c r="H17" s="1"/>
      <c r="I17" s="1"/>
      <c r="J17" s="4"/>
      <c r="K17" s="5"/>
    </row>
    <row r="18" spans="1:11" ht="16.5" x14ac:dyDescent="0.25">
      <c r="A18" s="1" t="s">
        <v>9</v>
      </c>
      <c r="B18" t="s">
        <v>2</v>
      </c>
      <c r="C18" t="s">
        <v>22</v>
      </c>
      <c r="D18" t="s">
        <v>30</v>
      </c>
      <c r="E18" s="7">
        <v>61476.89</v>
      </c>
      <c r="F18">
        <v>1.1277494928752201</v>
      </c>
      <c r="G18">
        <f t="shared" si="2"/>
        <v>8563500</v>
      </c>
      <c r="H18" s="1"/>
      <c r="I18" s="1"/>
      <c r="J18" s="6"/>
      <c r="K18" s="5"/>
    </row>
    <row r="19" spans="1:11" ht="16.5" x14ac:dyDescent="0.25">
      <c r="A19" s="1" t="s">
        <v>9</v>
      </c>
      <c r="B19" t="s">
        <v>3</v>
      </c>
      <c r="C19" t="s">
        <v>23</v>
      </c>
      <c r="D19" t="s">
        <v>31</v>
      </c>
      <c r="E19" s="7">
        <v>351920.4</v>
      </c>
      <c r="F19">
        <v>6.4557271059180703</v>
      </c>
      <c r="G19">
        <f t="shared" si="2"/>
        <v>8563500</v>
      </c>
      <c r="H19" s="1"/>
      <c r="I19" s="1"/>
      <c r="J19" s="6"/>
      <c r="K19" s="5"/>
    </row>
    <row r="20" spans="1:11" ht="16.5" x14ac:dyDescent="0.25">
      <c r="A20" s="1" t="s">
        <v>9</v>
      </c>
      <c r="B20" t="s">
        <v>4</v>
      </c>
      <c r="C20" t="s">
        <v>24</v>
      </c>
      <c r="D20" t="s">
        <v>33</v>
      </c>
      <c r="E20" s="7">
        <v>106633.1</v>
      </c>
      <c r="F20">
        <v>1.9561078585389</v>
      </c>
      <c r="G20">
        <f t="shared" si="2"/>
        <v>8563500</v>
      </c>
      <c r="H20" s="1"/>
      <c r="I20" s="1"/>
      <c r="J20" s="6"/>
      <c r="K20" s="5"/>
    </row>
    <row r="21" spans="1:11" ht="16.5" x14ac:dyDescent="0.25">
      <c r="A21" s="1" t="s">
        <v>9</v>
      </c>
      <c r="B21" t="s">
        <v>5</v>
      </c>
      <c r="C21" t="s">
        <v>25</v>
      </c>
      <c r="D21" t="s">
        <v>32</v>
      </c>
      <c r="E21" s="7">
        <v>270625.3</v>
      </c>
      <c r="F21">
        <v>4.9644271999077301</v>
      </c>
      <c r="G21">
        <f t="shared" si="2"/>
        <v>8563500</v>
      </c>
      <c r="H21" s="1"/>
      <c r="I21" s="1"/>
      <c r="J21" s="6"/>
      <c r="K21" s="5"/>
    </row>
    <row r="22" spans="1:11" ht="16.5" x14ac:dyDescent="0.25">
      <c r="A22" s="1" t="s">
        <v>9</v>
      </c>
      <c r="B22" t="s">
        <v>6</v>
      </c>
      <c r="C22" t="s">
        <v>26</v>
      </c>
      <c r="D22" t="s">
        <v>34</v>
      </c>
      <c r="E22" s="7">
        <v>3261469</v>
      </c>
      <c r="F22">
        <v>59.829301937085901</v>
      </c>
      <c r="G22">
        <f t="shared" si="2"/>
        <v>8563500</v>
      </c>
      <c r="H22" s="1"/>
      <c r="I22" s="1"/>
      <c r="J22" s="6"/>
      <c r="K22" s="5"/>
    </row>
    <row r="23" spans="1:11" ht="16.5" x14ac:dyDescent="0.25">
      <c r="A23" s="1" t="s">
        <v>10</v>
      </c>
      <c r="B23" t="s">
        <v>20</v>
      </c>
      <c r="C23" t="s">
        <v>19</v>
      </c>
      <c r="D23" t="s">
        <v>29</v>
      </c>
      <c r="E23" s="7">
        <v>177265.3</v>
      </c>
      <c r="F23">
        <v>3.11594521051815</v>
      </c>
      <c r="G23">
        <f>100*100947</f>
        <v>10094700</v>
      </c>
      <c r="H23" s="1"/>
      <c r="I23" s="1"/>
      <c r="J23" s="6"/>
      <c r="K23" s="5"/>
    </row>
    <row r="24" spans="1:11" ht="16.5" x14ac:dyDescent="0.25">
      <c r="A24" s="1" t="s">
        <v>10</v>
      </c>
      <c r="B24" t="s">
        <v>1</v>
      </c>
      <c r="C24" t="s">
        <v>21</v>
      </c>
      <c r="D24" t="s">
        <v>35</v>
      </c>
      <c r="E24" s="7">
        <v>2140.8789999999999</v>
      </c>
      <c r="F24">
        <v>3.7632080019651099E-2</v>
      </c>
      <c r="G24">
        <f t="shared" ref="G24:G28" si="3">100*100947</f>
        <v>10094700</v>
      </c>
      <c r="H24" s="1"/>
      <c r="I24" s="1"/>
      <c r="J24" s="4"/>
      <c r="K24" s="5"/>
    </row>
    <row r="25" spans="1:11" ht="16.5" x14ac:dyDescent="0.25">
      <c r="A25" s="1" t="s">
        <v>10</v>
      </c>
      <c r="B25" t="s">
        <v>2</v>
      </c>
      <c r="C25" t="s">
        <v>22</v>
      </c>
      <c r="D25" t="s">
        <v>30</v>
      </c>
      <c r="E25" s="7">
        <v>2448.9699999999998</v>
      </c>
      <c r="F25">
        <v>4.3047666005204502E-2</v>
      </c>
      <c r="G25">
        <f t="shared" si="3"/>
        <v>10094700</v>
      </c>
      <c r="H25" s="1"/>
      <c r="I25" s="1"/>
      <c r="J25" s="6"/>
      <c r="K25" s="5"/>
    </row>
    <row r="26" spans="1:11" ht="16.5" x14ac:dyDescent="0.25">
      <c r="A26" s="1" t="s">
        <v>10</v>
      </c>
      <c r="B26" t="s">
        <v>3</v>
      </c>
      <c r="C26" t="s">
        <v>23</v>
      </c>
      <c r="D26" t="s">
        <v>31</v>
      </c>
      <c r="E26" s="7">
        <v>45726.61</v>
      </c>
      <c r="F26">
        <v>0.80377609162680597</v>
      </c>
      <c r="G26">
        <f t="shared" si="3"/>
        <v>10094700</v>
      </c>
      <c r="H26" s="1"/>
      <c r="I26" s="1"/>
      <c r="J26" s="6"/>
      <c r="K26" s="5"/>
    </row>
    <row r="27" spans="1:11" ht="16.5" x14ac:dyDescent="0.25">
      <c r="A27" s="1" t="s">
        <v>10</v>
      </c>
      <c r="B27" t="s">
        <v>4</v>
      </c>
      <c r="C27" t="s">
        <v>24</v>
      </c>
      <c r="D27" t="s">
        <v>33</v>
      </c>
      <c r="E27" s="7">
        <v>6999.915</v>
      </c>
      <c r="F27">
        <v>0.123043552111349</v>
      </c>
      <c r="G27">
        <f t="shared" si="3"/>
        <v>10094700</v>
      </c>
      <c r="H27" s="1"/>
      <c r="I27" s="1"/>
      <c r="J27" s="6"/>
      <c r="K27" s="5"/>
    </row>
    <row r="28" spans="1:11" ht="16.5" x14ac:dyDescent="0.25">
      <c r="A28" s="1" t="s">
        <v>10</v>
      </c>
      <c r="B28" t="s">
        <v>5</v>
      </c>
      <c r="C28" t="s">
        <v>25</v>
      </c>
      <c r="D28" t="s">
        <v>32</v>
      </c>
      <c r="E28" s="7">
        <v>41606.959999999999</v>
      </c>
      <c r="F28">
        <v>0.73136144014526105</v>
      </c>
      <c r="G28">
        <f t="shared" si="3"/>
        <v>10094700</v>
      </c>
      <c r="H28" s="1"/>
      <c r="I28" s="1"/>
      <c r="J28" s="6"/>
      <c r="K28" s="5"/>
    </row>
    <row r="29" spans="1:11" ht="16.5" x14ac:dyDescent="0.25">
      <c r="A29" s="1" t="s">
        <v>10</v>
      </c>
      <c r="B29" t="s">
        <v>6</v>
      </c>
      <c r="C29" t="s">
        <v>26</v>
      </c>
      <c r="D29" t="s">
        <v>34</v>
      </c>
      <c r="E29" s="8">
        <v>5412785</v>
      </c>
      <c r="F29">
        <v>95.145193959573504</v>
      </c>
      <c r="G29">
        <f>100*100947</f>
        <v>10094700</v>
      </c>
      <c r="H29" s="1"/>
      <c r="I29" s="1"/>
      <c r="J29" s="6"/>
      <c r="K29" s="5"/>
    </row>
    <row r="30" spans="1:11" ht="16.5" x14ac:dyDescent="0.25">
      <c r="B30" s="1"/>
      <c r="C30" s="1"/>
      <c r="E30" s="3">
        <f>SUM(E2:E29)</f>
        <v>16631286.427000001</v>
      </c>
      <c r="F30" s="1"/>
      <c r="G30" s="1">
        <f>SUM(G23,G22,G15,G8,)</f>
        <v>25489000</v>
      </c>
      <c r="H30" s="1"/>
      <c r="I30" s="1"/>
      <c r="J30" s="6"/>
      <c r="K30" s="5"/>
    </row>
    <row r="31" spans="1:11" x14ac:dyDescent="0.25">
      <c r="A31" s="22" t="s">
        <v>27</v>
      </c>
      <c r="B31" s="22"/>
      <c r="C31" s="22"/>
      <c r="E31" s="23">
        <f>E30/G30</f>
        <v>0.65248877660951787</v>
      </c>
      <c r="F31" s="23"/>
      <c r="G31" s="23"/>
      <c r="H31" s="1"/>
      <c r="I31" s="1"/>
    </row>
    <row r="32" spans="1:11" x14ac:dyDescent="0.25">
      <c r="B32" s="1"/>
      <c r="C32" s="1"/>
      <c r="D32" s="1"/>
      <c r="E32" s="1"/>
      <c r="F32" s="1"/>
      <c r="G32" s="1"/>
      <c r="H32" s="1"/>
      <c r="I32" s="1"/>
    </row>
    <row r="33" spans="2:9" x14ac:dyDescent="0.25">
      <c r="B33" s="1"/>
      <c r="C33" s="1"/>
      <c r="D33" s="1"/>
      <c r="E33" s="1"/>
      <c r="F33" s="1"/>
      <c r="G33" s="1"/>
      <c r="H33" s="1"/>
      <c r="I33" s="1"/>
    </row>
  </sheetData>
  <mergeCells count="2">
    <mergeCell ref="A31:C31"/>
    <mergeCell ref="E31:G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9735-4586-43FA-A2FE-D034CF3DA4E5}">
  <dimension ref="B2:E6"/>
  <sheetViews>
    <sheetView workbookViewId="0">
      <selection activeCell="E7" sqref="E7"/>
    </sheetView>
  </sheetViews>
  <sheetFormatPr baseColWidth="10" defaultRowHeight="15" x14ac:dyDescent="0.25"/>
  <cols>
    <col min="2" max="2" width="22.85546875" bestFit="1" customWidth="1"/>
    <col min="4" max="4" width="19.5703125" bestFit="1" customWidth="1"/>
    <col min="5" max="5" width="13.28515625" bestFit="1" customWidth="1"/>
  </cols>
  <sheetData>
    <row r="2" spans="2:5" x14ac:dyDescent="0.25">
      <c r="B2" s="12" t="s">
        <v>36</v>
      </c>
      <c r="C2" s="12" t="s">
        <v>41</v>
      </c>
      <c r="D2" s="12" t="s">
        <v>38</v>
      </c>
      <c r="E2" s="12" t="s">
        <v>39</v>
      </c>
    </row>
    <row r="3" spans="2:5" x14ac:dyDescent="0.25">
      <c r="B3" s="9" t="s">
        <v>44</v>
      </c>
      <c r="C3" s="9" t="s">
        <v>42</v>
      </c>
      <c r="D3" s="9" t="s">
        <v>37</v>
      </c>
      <c r="E3" s="9" t="s">
        <v>49</v>
      </c>
    </row>
    <row r="4" spans="2:5" x14ac:dyDescent="0.25">
      <c r="B4" s="9" t="s">
        <v>45</v>
      </c>
      <c r="C4" s="9" t="s">
        <v>43</v>
      </c>
      <c r="D4" s="9" t="s">
        <v>37</v>
      </c>
      <c r="E4" s="9" t="s">
        <v>51</v>
      </c>
    </row>
    <row r="5" spans="2:5" x14ac:dyDescent="0.25">
      <c r="B5" s="9" t="s">
        <v>46</v>
      </c>
      <c r="C5" s="9" t="s">
        <v>48</v>
      </c>
      <c r="D5" s="9" t="s">
        <v>37</v>
      </c>
      <c r="E5" s="9" t="s">
        <v>50</v>
      </c>
    </row>
    <row r="6" spans="2:5" x14ac:dyDescent="0.25">
      <c r="B6" s="11" t="s">
        <v>47</v>
      </c>
      <c r="C6" s="11"/>
      <c r="D6" s="11" t="s">
        <v>37</v>
      </c>
      <c r="E6" s="1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0817-1505-40A6-B5F9-3ADEA23C76B8}">
  <sheetPr filterMode="1"/>
  <dimension ref="A1:R881"/>
  <sheetViews>
    <sheetView topLeftCell="A857" workbookViewId="0">
      <selection sqref="A1:I877"/>
    </sheetView>
  </sheetViews>
  <sheetFormatPr baseColWidth="10" defaultRowHeight="15" x14ac:dyDescent="0.25"/>
  <cols>
    <col min="2" max="2" width="0" hidden="1" customWidth="1"/>
    <col min="4" max="4" width="0" hidden="1" customWidth="1"/>
    <col min="5" max="7" width="19.5703125" hidden="1" customWidth="1"/>
  </cols>
  <sheetData>
    <row r="1" spans="1:9" x14ac:dyDescent="0.25">
      <c r="A1" s="10" t="s">
        <v>63</v>
      </c>
      <c r="B1" s="10" t="s">
        <v>40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58</v>
      </c>
      <c r="I1" s="10" t="s">
        <v>59</v>
      </c>
    </row>
    <row r="2" spans="1:9" hidden="1" x14ac:dyDescent="0.25">
      <c r="A2" s="13">
        <v>18264</v>
      </c>
      <c r="B2">
        <v>-1.53</v>
      </c>
      <c r="I2">
        <v>1</v>
      </c>
    </row>
    <row r="3" spans="1:9" hidden="1" x14ac:dyDescent="0.25">
      <c r="A3" s="13">
        <v>18295</v>
      </c>
      <c r="B3">
        <v>-1.34</v>
      </c>
      <c r="I3">
        <v>2</v>
      </c>
    </row>
    <row r="4" spans="1:9" hidden="1" x14ac:dyDescent="0.25">
      <c r="A4" s="13">
        <v>18323</v>
      </c>
      <c r="B4">
        <v>-1.1599999999999999</v>
      </c>
      <c r="I4">
        <v>3</v>
      </c>
    </row>
    <row r="5" spans="1:9" hidden="1" x14ac:dyDescent="0.25">
      <c r="A5" s="13">
        <v>18354</v>
      </c>
      <c r="B5">
        <v>-1.18</v>
      </c>
      <c r="I5">
        <v>4</v>
      </c>
    </row>
    <row r="6" spans="1:9" hidden="1" x14ac:dyDescent="0.25">
      <c r="A6" s="13">
        <v>18384</v>
      </c>
      <c r="B6">
        <v>-1.07</v>
      </c>
      <c r="I6">
        <v>5</v>
      </c>
    </row>
    <row r="7" spans="1:9" hidden="1" x14ac:dyDescent="0.25">
      <c r="A7" s="13">
        <v>18415</v>
      </c>
      <c r="B7">
        <v>-0.85</v>
      </c>
      <c r="I7">
        <v>6</v>
      </c>
    </row>
    <row r="8" spans="1:9" hidden="1" x14ac:dyDescent="0.25">
      <c r="A8" s="13">
        <v>18445</v>
      </c>
      <c r="B8">
        <v>-0.54</v>
      </c>
      <c r="I8">
        <v>7</v>
      </c>
    </row>
    <row r="9" spans="1:9" hidden="1" x14ac:dyDescent="0.25">
      <c r="A9" s="13">
        <v>18476</v>
      </c>
      <c r="B9">
        <v>-0.42</v>
      </c>
      <c r="I9">
        <v>8</v>
      </c>
    </row>
    <row r="10" spans="1:9" hidden="1" x14ac:dyDescent="0.25">
      <c r="A10" s="13">
        <v>18507</v>
      </c>
      <c r="B10">
        <v>-0.39</v>
      </c>
      <c r="I10">
        <v>9</v>
      </c>
    </row>
    <row r="11" spans="1:9" hidden="1" x14ac:dyDescent="0.25">
      <c r="A11" s="13">
        <v>18537</v>
      </c>
      <c r="B11">
        <v>-0.44</v>
      </c>
      <c r="I11">
        <v>10</v>
      </c>
    </row>
    <row r="12" spans="1:9" hidden="1" x14ac:dyDescent="0.25">
      <c r="A12" s="13">
        <v>18568</v>
      </c>
      <c r="B12">
        <v>-0.6</v>
      </c>
      <c r="I12">
        <v>11</v>
      </c>
    </row>
    <row r="13" spans="1:9" hidden="1" x14ac:dyDescent="0.25">
      <c r="A13" s="13">
        <v>18598</v>
      </c>
      <c r="B13">
        <v>-0.8</v>
      </c>
      <c r="I13">
        <v>12</v>
      </c>
    </row>
    <row r="14" spans="1:9" hidden="1" x14ac:dyDescent="0.25">
      <c r="A14" s="13">
        <v>18629</v>
      </c>
      <c r="B14">
        <v>-0.82</v>
      </c>
      <c r="I14">
        <v>1</v>
      </c>
    </row>
    <row r="15" spans="1:9" hidden="1" x14ac:dyDescent="0.25">
      <c r="A15" s="13">
        <v>18660</v>
      </c>
      <c r="B15">
        <v>-0.54</v>
      </c>
      <c r="I15">
        <v>2</v>
      </c>
    </row>
    <row r="16" spans="1:9" hidden="1" x14ac:dyDescent="0.25">
      <c r="A16" s="13">
        <v>18688</v>
      </c>
      <c r="B16">
        <v>-0.17</v>
      </c>
      <c r="I16">
        <v>3</v>
      </c>
    </row>
    <row r="17" spans="1:9" hidden="1" x14ac:dyDescent="0.25">
      <c r="A17" s="13">
        <v>18719</v>
      </c>
      <c r="B17">
        <v>0.18</v>
      </c>
      <c r="I17">
        <v>4</v>
      </c>
    </row>
    <row r="18" spans="1:9" hidden="1" x14ac:dyDescent="0.25">
      <c r="A18" s="13">
        <v>18749</v>
      </c>
      <c r="B18">
        <v>0.36</v>
      </c>
      <c r="I18">
        <v>5</v>
      </c>
    </row>
    <row r="19" spans="1:9" hidden="1" x14ac:dyDescent="0.25">
      <c r="A19" s="13">
        <v>18780</v>
      </c>
      <c r="B19">
        <v>0.57999999999999996</v>
      </c>
      <c r="I19">
        <v>6</v>
      </c>
    </row>
    <row r="20" spans="1:9" hidden="1" x14ac:dyDescent="0.25">
      <c r="A20" s="13">
        <v>18810</v>
      </c>
      <c r="B20">
        <v>0.7</v>
      </c>
      <c r="I20">
        <v>7</v>
      </c>
    </row>
    <row r="21" spans="1:9" hidden="1" x14ac:dyDescent="0.25">
      <c r="A21" s="13">
        <v>18841</v>
      </c>
      <c r="B21">
        <v>0.89</v>
      </c>
      <c r="I21">
        <v>8</v>
      </c>
    </row>
    <row r="22" spans="1:9" hidden="1" x14ac:dyDescent="0.25">
      <c r="A22" s="13">
        <v>18872</v>
      </c>
      <c r="B22">
        <v>0.99</v>
      </c>
      <c r="I22">
        <v>9</v>
      </c>
    </row>
    <row r="23" spans="1:9" hidden="1" x14ac:dyDescent="0.25">
      <c r="A23" s="13">
        <v>18902</v>
      </c>
      <c r="B23">
        <v>1.1499999999999999</v>
      </c>
      <c r="I23">
        <v>10</v>
      </c>
    </row>
    <row r="24" spans="1:9" hidden="1" x14ac:dyDescent="0.25">
      <c r="A24" s="13">
        <v>18933</v>
      </c>
      <c r="B24">
        <v>1.04</v>
      </c>
      <c r="I24">
        <v>11</v>
      </c>
    </row>
    <row r="25" spans="1:9" hidden="1" x14ac:dyDescent="0.25">
      <c r="A25" s="13">
        <v>18963</v>
      </c>
      <c r="B25">
        <v>0.81</v>
      </c>
      <c r="I25">
        <v>12</v>
      </c>
    </row>
    <row r="26" spans="1:9" hidden="1" x14ac:dyDescent="0.25">
      <c r="A26" s="13">
        <v>18994</v>
      </c>
      <c r="B26">
        <v>0.53</v>
      </c>
      <c r="I26">
        <v>1</v>
      </c>
    </row>
    <row r="27" spans="1:9" hidden="1" x14ac:dyDescent="0.25">
      <c r="A27" s="13">
        <v>19025</v>
      </c>
      <c r="B27">
        <v>0.37</v>
      </c>
      <c r="I27">
        <v>2</v>
      </c>
    </row>
    <row r="28" spans="1:9" hidden="1" x14ac:dyDescent="0.25">
      <c r="A28" s="13">
        <v>19054</v>
      </c>
      <c r="B28">
        <v>0.34</v>
      </c>
      <c r="I28">
        <v>3</v>
      </c>
    </row>
    <row r="29" spans="1:9" hidden="1" x14ac:dyDescent="0.25">
      <c r="A29" s="13">
        <v>19085</v>
      </c>
      <c r="B29">
        <v>0.28999999999999998</v>
      </c>
      <c r="I29">
        <v>4</v>
      </c>
    </row>
    <row r="30" spans="1:9" hidden="1" x14ac:dyDescent="0.25">
      <c r="A30" s="13">
        <v>19115</v>
      </c>
      <c r="B30">
        <v>0.2</v>
      </c>
      <c r="I30">
        <v>5</v>
      </c>
    </row>
    <row r="31" spans="1:9" hidden="1" x14ac:dyDescent="0.25">
      <c r="A31" s="13">
        <v>19146</v>
      </c>
      <c r="B31">
        <v>0</v>
      </c>
      <c r="I31">
        <v>6</v>
      </c>
    </row>
    <row r="32" spans="1:9" hidden="1" x14ac:dyDescent="0.25">
      <c r="A32" s="13">
        <v>19176</v>
      </c>
      <c r="B32">
        <v>-0.08</v>
      </c>
      <c r="I32">
        <v>7</v>
      </c>
    </row>
    <row r="33" spans="1:9" hidden="1" x14ac:dyDescent="0.25">
      <c r="A33" s="13">
        <v>19207</v>
      </c>
      <c r="B33">
        <v>0</v>
      </c>
      <c r="I33">
        <v>8</v>
      </c>
    </row>
    <row r="34" spans="1:9" hidden="1" x14ac:dyDescent="0.25">
      <c r="A34" s="13">
        <v>19238</v>
      </c>
      <c r="B34">
        <v>0.15</v>
      </c>
      <c r="I34">
        <v>9</v>
      </c>
    </row>
    <row r="35" spans="1:9" hidden="1" x14ac:dyDescent="0.25">
      <c r="A35" s="13">
        <v>19268</v>
      </c>
      <c r="B35">
        <v>0.1</v>
      </c>
      <c r="I35">
        <v>10</v>
      </c>
    </row>
    <row r="36" spans="1:9" hidden="1" x14ac:dyDescent="0.25">
      <c r="A36" s="13">
        <v>19299</v>
      </c>
      <c r="B36">
        <v>0.04</v>
      </c>
      <c r="I36">
        <v>11</v>
      </c>
    </row>
    <row r="37" spans="1:9" hidden="1" x14ac:dyDescent="0.25">
      <c r="A37" s="13">
        <v>19329</v>
      </c>
      <c r="B37">
        <v>0.15</v>
      </c>
      <c r="I37">
        <v>12</v>
      </c>
    </row>
    <row r="38" spans="1:9" hidden="1" x14ac:dyDescent="0.25">
      <c r="A38" s="13">
        <v>19360</v>
      </c>
      <c r="B38">
        <v>0.4</v>
      </c>
      <c r="I38">
        <v>1</v>
      </c>
    </row>
    <row r="39" spans="1:9" hidden="1" x14ac:dyDescent="0.25">
      <c r="A39" s="13">
        <v>19391</v>
      </c>
      <c r="B39">
        <v>0.6</v>
      </c>
      <c r="I39">
        <v>2</v>
      </c>
    </row>
    <row r="40" spans="1:9" hidden="1" x14ac:dyDescent="0.25">
      <c r="A40" s="13">
        <v>19419</v>
      </c>
      <c r="B40">
        <v>0.63</v>
      </c>
      <c r="I40">
        <v>3</v>
      </c>
    </row>
    <row r="41" spans="1:9" hidden="1" x14ac:dyDescent="0.25">
      <c r="A41" s="13">
        <v>19450</v>
      </c>
      <c r="B41">
        <v>0.66</v>
      </c>
      <c r="I41">
        <v>4</v>
      </c>
    </row>
    <row r="42" spans="1:9" hidden="1" x14ac:dyDescent="0.25">
      <c r="A42" s="13">
        <v>19480</v>
      </c>
      <c r="B42">
        <v>0.75</v>
      </c>
      <c r="I42">
        <v>5</v>
      </c>
    </row>
    <row r="43" spans="1:9" hidden="1" x14ac:dyDescent="0.25">
      <c r="A43" s="13">
        <v>19511</v>
      </c>
      <c r="B43">
        <v>0.77</v>
      </c>
      <c r="I43">
        <v>6</v>
      </c>
    </row>
    <row r="44" spans="1:9" hidden="1" x14ac:dyDescent="0.25">
      <c r="A44" s="13">
        <v>19541</v>
      </c>
      <c r="B44">
        <v>0.75</v>
      </c>
      <c r="I44">
        <v>7</v>
      </c>
    </row>
    <row r="45" spans="1:9" hidden="1" x14ac:dyDescent="0.25">
      <c r="A45" s="13">
        <v>19572</v>
      </c>
      <c r="B45">
        <v>0.73</v>
      </c>
      <c r="I45">
        <v>8</v>
      </c>
    </row>
    <row r="46" spans="1:9" hidden="1" x14ac:dyDescent="0.25">
      <c r="A46" s="13">
        <v>19603</v>
      </c>
      <c r="B46">
        <v>0.78</v>
      </c>
      <c r="I46">
        <v>9</v>
      </c>
    </row>
    <row r="47" spans="1:9" hidden="1" x14ac:dyDescent="0.25">
      <c r="A47" s="13">
        <v>19633</v>
      </c>
      <c r="B47">
        <v>0.84</v>
      </c>
      <c r="I47">
        <v>10</v>
      </c>
    </row>
    <row r="48" spans="1:9" hidden="1" x14ac:dyDescent="0.25">
      <c r="A48" s="13">
        <v>19664</v>
      </c>
      <c r="B48">
        <v>0.84</v>
      </c>
      <c r="I48">
        <v>11</v>
      </c>
    </row>
    <row r="49" spans="1:9" hidden="1" x14ac:dyDescent="0.25">
      <c r="A49" s="13">
        <v>19694</v>
      </c>
      <c r="B49">
        <v>0.81</v>
      </c>
      <c r="I49">
        <v>12</v>
      </c>
    </row>
    <row r="50" spans="1:9" hidden="1" x14ac:dyDescent="0.25">
      <c r="A50" s="13">
        <v>19725</v>
      </c>
      <c r="B50">
        <v>0.76</v>
      </c>
      <c r="I50">
        <v>1</v>
      </c>
    </row>
    <row r="51" spans="1:9" hidden="1" x14ac:dyDescent="0.25">
      <c r="A51" s="13">
        <v>19756</v>
      </c>
      <c r="B51">
        <v>0.47</v>
      </c>
      <c r="I51">
        <v>2</v>
      </c>
    </row>
    <row r="52" spans="1:9" hidden="1" x14ac:dyDescent="0.25">
      <c r="A52" s="13">
        <v>19784</v>
      </c>
      <c r="B52">
        <v>-0.05</v>
      </c>
      <c r="I52">
        <v>3</v>
      </c>
    </row>
    <row r="53" spans="1:9" hidden="1" x14ac:dyDescent="0.25">
      <c r="A53" s="13">
        <v>19815</v>
      </c>
      <c r="B53">
        <v>-0.41</v>
      </c>
      <c r="I53">
        <v>4</v>
      </c>
    </row>
    <row r="54" spans="1:9" hidden="1" x14ac:dyDescent="0.25">
      <c r="A54" s="13">
        <v>19845</v>
      </c>
      <c r="B54">
        <v>-0.54</v>
      </c>
      <c r="I54">
        <v>5</v>
      </c>
    </row>
    <row r="55" spans="1:9" hidden="1" x14ac:dyDescent="0.25">
      <c r="A55" s="13">
        <v>19876</v>
      </c>
      <c r="B55">
        <v>-0.5</v>
      </c>
      <c r="I55">
        <v>6</v>
      </c>
    </row>
    <row r="56" spans="1:9" hidden="1" x14ac:dyDescent="0.25">
      <c r="A56" s="13">
        <v>19906</v>
      </c>
      <c r="B56">
        <v>-0.64</v>
      </c>
      <c r="I56">
        <v>7</v>
      </c>
    </row>
    <row r="57" spans="1:9" hidden="1" x14ac:dyDescent="0.25">
      <c r="A57" s="13">
        <v>19937</v>
      </c>
      <c r="B57">
        <v>-0.84</v>
      </c>
      <c r="I57">
        <v>8</v>
      </c>
    </row>
    <row r="58" spans="1:9" hidden="1" x14ac:dyDescent="0.25">
      <c r="A58" s="13">
        <v>19968</v>
      </c>
      <c r="B58">
        <v>-0.9</v>
      </c>
      <c r="I58">
        <v>9</v>
      </c>
    </row>
    <row r="59" spans="1:9" hidden="1" x14ac:dyDescent="0.25">
      <c r="A59" s="13">
        <v>19998</v>
      </c>
      <c r="B59">
        <v>-0.77</v>
      </c>
      <c r="I59">
        <v>10</v>
      </c>
    </row>
    <row r="60" spans="1:9" hidden="1" x14ac:dyDescent="0.25">
      <c r="A60" s="13">
        <v>20029</v>
      </c>
      <c r="B60">
        <v>-0.73</v>
      </c>
      <c r="I60">
        <v>11</v>
      </c>
    </row>
    <row r="61" spans="1:9" hidden="1" x14ac:dyDescent="0.25">
      <c r="A61" s="13">
        <v>20059</v>
      </c>
      <c r="B61">
        <v>-0.66</v>
      </c>
      <c r="I61">
        <v>12</v>
      </c>
    </row>
    <row r="62" spans="1:9" hidden="1" x14ac:dyDescent="0.25">
      <c r="A62" s="13">
        <v>20090</v>
      </c>
      <c r="B62">
        <v>-0.68</v>
      </c>
      <c r="I62">
        <v>1</v>
      </c>
    </row>
    <row r="63" spans="1:9" hidden="1" x14ac:dyDescent="0.25">
      <c r="A63" s="13">
        <v>20121</v>
      </c>
      <c r="B63">
        <v>-0.62</v>
      </c>
      <c r="I63">
        <v>2</v>
      </c>
    </row>
    <row r="64" spans="1:9" hidden="1" x14ac:dyDescent="0.25">
      <c r="A64" s="13">
        <v>20149</v>
      </c>
      <c r="B64">
        <v>-0.69</v>
      </c>
      <c r="I64">
        <v>3</v>
      </c>
    </row>
    <row r="65" spans="1:9" hidden="1" x14ac:dyDescent="0.25">
      <c r="A65" s="13">
        <v>20180</v>
      </c>
      <c r="B65">
        <v>-0.8</v>
      </c>
      <c r="I65">
        <v>4</v>
      </c>
    </row>
    <row r="66" spans="1:9" hidden="1" x14ac:dyDescent="0.25">
      <c r="A66" s="13">
        <v>20210</v>
      </c>
      <c r="B66">
        <v>-0.79</v>
      </c>
      <c r="I66">
        <v>5</v>
      </c>
    </row>
    <row r="67" spans="1:9" hidden="1" x14ac:dyDescent="0.25">
      <c r="A67" s="13">
        <v>20241</v>
      </c>
      <c r="B67">
        <v>-0.72</v>
      </c>
      <c r="I67">
        <v>6</v>
      </c>
    </row>
    <row r="68" spans="1:9" hidden="1" x14ac:dyDescent="0.25">
      <c r="A68" s="13">
        <v>20271</v>
      </c>
      <c r="B68">
        <v>-0.68</v>
      </c>
      <c r="I68">
        <v>7</v>
      </c>
    </row>
    <row r="69" spans="1:9" hidden="1" x14ac:dyDescent="0.25">
      <c r="A69" s="13">
        <v>20302</v>
      </c>
      <c r="B69">
        <v>-0.75</v>
      </c>
      <c r="I69">
        <v>8</v>
      </c>
    </row>
    <row r="70" spans="1:9" hidden="1" x14ac:dyDescent="0.25">
      <c r="A70" s="13">
        <v>20333</v>
      </c>
      <c r="B70">
        <v>-1.0900000000000001</v>
      </c>
      <c r="I70">
        <v>9</v>
      </c>
    </row>
    <row r="71" spans="1:9" hidden="1" x14ac:dyDescent="0.25">
      <c r="A71" s="13">
        <v>20363</v>
      </c>
      <c r="B71">
        <v>-1.42</v>
      </c>
      <c r="I71">
        <v>10</v>
      </c>
    </row>
    <row r="72" spans="1:9" hidden="1" x14ac:dyDescent="0.25">
      <c r="A72" s="13">
        <v>20394</v>
      </c>
      <c r="B72">
        <v>-1.67</v>
      </c>
      <c r="I72">
        <v>11</v>
      </c>
    </row>
    <row r="73" spans="1:9" hidden="1" x14ac:dyDescent="0.25">
      <c r="A73" s="13">
        <v>20424</v>
      </c>
      <c r="B73">
        <v>-1.47</v>
      </c>
      <c r="I73">
        <v>12</v>
      </c>
    </row>
    <row r="74" spans="1:9" hidden="1" x14ac:dyDescent="0.25">
      <c r="A74" s="13">
        <v>20455</v>
      </c>
      <c r="B74">
        <v>-1.1100000000000001</v>
      </c>
      <c r="I74">
        <v>1</v>
      </c>
    </row>
    <row r="75" spans="1:9" hidden="1" x14ac:dyDescent="0.25">
      <c r="A75" s="13">
        <v>20486</v>
      </c>
      <c r="B75">
        <v>-0.76</v>
      </c>
      <c r="I75">
        <v>2</v>
      </c>
    </row>
    <row r="76" spans="1:9" hidden="1" x14ac:dyDescent="0.25">
      <c r="A76" s="13">
        <v>20515</v>
      </c>
      <c r="B76">
        <v>-0.63</v>
      </c>
      <c r="I76">
        <v>3</v>
      </c>
    </row>
    <row r="77" spans="1:9" hidden="1" x14ac:dyDescent="0.25">
      <c r="A77" s="13">
        <v>20546</v>
      </c>
      <c r="B77">
        <v>-0.54</v>
      </c>
      <c r="I77">
        <v>4</v>
      </c>
    </row>
    <row r="78" spans="1:9" hidden="1" x14ac:dyDescent="0.25">
      <c r="A78" s="13">
        <v>20576</v>
      </c>
      <c r="B78">
        <v>-0.52</v>
      </c>
      <c r="I78">
        <v>5</v>
      </c>
    </row>
    <row r="79" spans="1:9" hidden="1" x14ac:dyDescent="0.25">
      <c r="A79" s="13">
        <v>20607</v>
      </c>
      <c r="B79">
        <v>-0.51</v>
      </c>
      <c r="I79">
        <v>6</v>
      </c>
    </row>
    <row r="80" spans="1:9" hidden="1" x14ac:dyDescent="0.25">
      <c r="A80" s="13">
        <v>20637</v>
      </c>
      <c r="B80">
        <v>-0.56999999999999995</v>
      </c>
      <c r="I80">
        <v>7</v>
      </c>
    </row>
    <row r="81" spans="1:9" hidden="1" x14ac:dyDescent="0.25">
      <c r="A81" s="13">
        <v>20668</v>
      </c>
      <c r="B81">
        <v>-0.55000000000000004</v>
      </c>
      <c r="I81">
        <v>8</v>
      </c>
    </row>
    <row r="82" spans="1:9" hidden="1" x14ac:dyDescent="0.25">
      <c r="A82" s="13">
        <v>20699</v>
      </c>
      <c r="B82">
        <v>-0.46</v>
      </c>
      <c r="I82">
        <v>9</v>
      </c>
    </row>
    <row r="83" spans="1:9" hidden="1" x14ac:dyDescent="0.25">
      <c r="A83" s="13">
        <v>20729</v>
      </c>
      <c r="B83">
        <v>-0.42</v>
      </c>
      <c r="I83">
        <v>10</v>
      </c>
    </row>
    <row r="84" spans="1:9" hidden="1" x14ac:dyDescent="0.25">
      <c r="A84" s="13">
        <v>20760</v>
      </c>
      <c r="B84">
        <v>-0.43</v>
      </c>
      <c r="I84">
        <v>11</v>
      </c>
    </row>
    <row r="85" spans="1:9" hidden="1" x14ac:dyDescent="0.25">
      <c r="A85" s="13">
        <v>20790</v>
      </c>
      <c r="B85">
        <v>-0.43</v>
      </c>
      <c r="I85">
        <v>12</v>
      </c>
    </row>
    <row r="86" spans="1:9" hidden="1" x14ac:dyDescent="0.25">
      <c r="A86" s="13">
        <v>20821</v>
      </c>
      <c r="B86">
        <v>-0.25</v>
      </c>
      <c r="I86">
        <v>1</v>
      </c>
    </row>
    <row r="87" spans="1:9" hidden="1" x14ac:dyDescent="0.25">
      <c r="A87" s="13">
        <v>20852</v>
      </c>
      <c r="B87">
        <v>0.06</v>
      </c>
      <c r="I87">
        <v>2</v>
      </c>
    </row>
    <row r="88" spans="1:9" hidden="1" x14ac:dyDescent="0.25">
      <c r="A88" s="13">
        <v>20880</v>
      </c>
      <c r="B88">
        <v>0.41</v>
      </c>
      <c r="I88">
        <v>3</v>
      </c>
    </row>
    <row r="89" spans="1:9" hidden="1" x14ac:dyDescent="0.25">
      <c r="A89" s="13">
        <v>20911</v>
      </c>
      <c r="B89">
        <v>0.72</v>
      </c>
      <c r="I89">
        <v>4</v>
      </c>
    </row>
    <row r="90" spans="1:9" hidden="1" x14ac:dyDescent="0.25">
      <c r="A90" s="13">
        <v>20941</v>
      </c>
      <c r="B90">
        <v>0.92</v>
      </c>
      <c r="I90">
        <v>5</v>
      </c>
    </row>
    <row r="91" spans="1:9" hidden="1" x14ac:dyDescent="0.25">
      <c r="A91" s="13">
        <v>20972</v>
      </c>
      <c r="B91">
        <v>1.1100000000000001</v>
      </c>
      <c r="I91">
        <v>6</v>
      </c>
    </row>
    <row r="92" spans="1:9" hidden="1" x14ac:dyDescent="0.25">
      <c r="A92" s="13">
        <v>21002</v>
      </c>
      <c r="B92">
        <v>1.25</v>
      </c>
      <c r="I92">
        <v>7</v>
      </c>
    </row>
    <row r="93" spans="1:9" hidden="1" x14ac:dyDescent="0.25">
      <c r="A93" s="13">
        <v>21033</v>
      </c>
      <c r="B93">
        <v>1.32</v>
      </c>
      <c r="I93">
        <v>8</v>
      </c>
    </row>
    <row r="94" spans="1:9" hidden="1" x14ac:dyDescent="0.25">
      <c r="A94" s="13">
        <v>21064</v>
      </c>
      <c r="B94">
        <v>1.33</v>
      </c>
      <c r="I94">
        <v>9</v>
      </c>
    </row>
    <row r="95" spans="1:9" hidden="1" x14ac:dyDescent="0.25">
      <c r="A95" s="13">
        <v>21094</v>
      </c>
      <c r="B95">
        <v>1.39</v>
      </c>
      <c r="I95">
        <v>10</v>
      </c>
    </row>
    <row r="96" spans="1:9" hidden="1" x14ac:dyDescent="0.25">
      <c r="A96" s="13">
        <v>21125</v>
      </c>
      <c r="B96">
        <v>1.53</v>
      </c>
      <c r="I96">
        <v>11</v>
      </c>
    </row>
    <row r="97" spans="1:9" hidden="1" x14ac:dyDescent="0.25">
      <c r="A97" s="13">
        <v>21155</v>
      </c>
      <c r="B97">
        <v>1.74</v>
      </c>
      <c r="I97">
        <v>12</v>
      </c>
    </row>
    <row r="98" spans="1:9" hidden="1" x14ac:dyDescent="0.25">
      <c r="A98" s="13">
        <v>21186</v>
      </c>
      <c r="B98">
        <v>1.81</v>
      </c>
      <c r="I98">
        <v>1</v>
      </c>
    </row>
    <row r="99" spans="1:9" hidden="1" x14ac:dyDescent="0.25">
      <c r="A99" s="13">
        <v>21217</v>
      </c>
      <c r="B99">
        <v>1.66</v>
      </c>
      <c r="I99">
        <v>2</v>
      </c>
    </row>
    <row r="100" spans="1:9" hidden="1" x14ac:dyDescent="0.25">
      <c r="A100" s="13">
        <v>21245</v>
      </c>
      <c r="B100">
        <v>1.27</v>
      </c>
      <c r="I100">
        <v>3</v>
      </c>
    </row>
    <row r="101" spans="1:9" hidden="1" x14ac:dyDescent="0.25">
      <c r="A101" s="13">
        <v>21276</v>
      </c>
      <c r="B101">
        <v>0.93</v>
      </c>
      <c r="I101">
        <v>4</v>
      </c>
    </row>
    <row r="102" spans="1:9" hidden="1" x14ac:dyDescent="0.25">
      <c r="A102" s="13">
        <v>21306</v>
      </c>
      <c r="B102">
        <v>0.74</v>
      </c>
      <c r="I102">
        <v>5</v>
      </c>
    </row>
    <row r="103" spans="1:9" hidden="1" x14ac:dyDescent="0.25">
      <c r="A103" s="13">
        <v>21337</v>
      </c>
      <c r="B103">
        <v>0.64</v>
      </c>
      <c r="I103">
        <v>6</v>
      </c>
    </row>
    <row r="104" spans="1:9" hidden="1" x14ac:dyDescent="0.25">
      <c r="A104" s="13">
        <v>21367</v>
      </c>
      <c r="B104">
        <v>0.56999999999999995</v>
      </c>
      <c r="I104">
        <v>7</v>
      </c>
    </row>
    <row r="105" spans="1:9" hidden="1" x14ac:dyDescent="0.25">
      <c r="A105" s="13">
        <v>21398</v>
      </c>
      <c r="B105">
        <v>0.43</v>
      </c>
      <c r="I105">
        <v>8</v>
      </c>
    </row>
    <row r="106" spans="1:9" hidden="1" x14ac:dyDescent="0.25">
      <c r="A106" s="13">
        <v>21429</v>
      </c>
      <c r="B106">
        <v>0.39</v>
      </c>
      <c r="I106">
        <v>9</v>
      </c>
    </row>
    <row r="107" spans="1:9" hidden="1" x14ac:dyDescent="0.25">
      <c r="A107" s="13">
        <v>21459</v>
      </c>
      <c r="B107">
        <v>0.44</v>
      </c>
      <c r="I107">
        <v>10</v>
      </c>
    </row>
    <row r="108" spans="1:9" hidden="1" x14ac:dyDescent="0.25">
      <c r="A108" s="13">
        <v>21490</v>
      </c>
      <c r="B108">
        <v>0.5</v>
      </c>
      <c r="I108">
        <v>11</v>
      </c>
    </row>
    <row r="109" spans="1:9" hidden="1" x14ac:dyDescent="0.25">
      <c r="A109" s="13">
        <v>21520</v>
      </c>
      <c r="B109">
        <v>0.61</v>
      </c>
      <c r="I109">
        <v>12</v>
      </c>
    </row>
    <row r="110" spans="1:9" hidden="1" x14ac:dyDescent="0.25">
      <c r="A110" s="13">
        <v>21551</v>
      </c>
      <c r="B110">
        <v>0.61</v>
      </c>
      <c r="I110">
        <v>1</v>
      </c>
    </row>
    <row r="111" spans="1:9" hidden="1" x14ac:dyDescent="0.25">
      <c r="A111" s="13">
        <v>21582</v>
      </c>
      <c r="B111">
        <v>0.62</v>
      </c>
      <c r="I111">
        <v>2</v>
      </c>
    </row>
    <row r="112" spans="1:9" hidden="1" x14ac:dyDescent="0.25">
      <c r="A112" s="13">
        <v>21610</v>
      </c>
      <c r="B112">
        <v>0.52</v>
      </c>
      <c r="I112">
        <v>3</v>
      </c>
    </row>
    <row r="113" spans="1:9" hidden="1" x14ac:dyDescent="0.25">
      <c r="A113" s="13">
        <v>21641</v>
      </c>
      <c r="B113">
        <v>0.33</v>
      </c>
      <c r="I113">
        <v>4</v>
      </c>
    </row>
    <row r="114" spans="1:9" hidden="1" x14ac:dyDescent="0.25">
      <c r="A114" s="13">
        <v>21671</v>
      </c>
      <c r="B114">
        <v>0.2</v>
      </c>
      <c r="I114">
        <v>5</v>
      </c>
    </row>
    <row r="115" spans="1:9" hidden="1" x14ac:dyDescent="0.25">
      <c r="A115" s="13">
        <v>21702</v>
      </c>
      <c r="B115">
        <v>-7.0000000000000007E-2</v>
      </c>
      <c r="I115">
        <v>6</v>
      </c>
    </row>
    <row r="116" spans="1:9" hidden="1" x14ac:dyDescent="0.25">
      <c r="A116" s="13">
        <v>21732</v>
      </c>
      <c r="B116">
        <v>-0.18</v>
      </c>
      <c r="I116">
        <v>7</v>
      </c>
    </row>
    <row r="117" spans="1:9" hidden="1" x14ac:dyDescent="0.25">
      <c r="A117" s="13">
        <v>21763</v>
      </c>
      <c r="B117">
        <v>-0.28000000000000003</v>
      </c>
      <c r="I117">
        <v>8</v>
      </c>
    </row>
    <row r="118" spans="1:9" hidden="1" x14ac:dyDescent="0.25">
      <c r="A118" s="13">
        <v>21794</v>
      </c>
      <c r="B118">
        <v>-0.09</v>
      </c>
      <c r="I118">
        <v>9</v>
      </c>
    </row>
    <row r="119" spans="1:9" hidden="1" x14ac:dyDescent="0.25">
      <c r="A119" s="13">
        <v>21824</v>
      </c>
      <c r="B119">
        <v>-0.03</v>
      </c>
      <c r="I119">
        <v>10</v>
      </c>
    </row>
    <row r="120" spans="1:9" hidden="1" x14ac:dyDescent="0.25">
      <c r="A120" s="13">
        <v>21855</v>
      </c>
      <c r="B120">
        <v>0.05</v>
      </c>
      <c r="I120">
        <v>11</v>
      </c>
    </row>
    <row r="121" spans="1:9" hidden="1" x14ac:dyDescent="0.25">
      <c r="A121" s="13">
        <v>21885</v>
      </c>
      <c r="B121">
        <v>-0.04</v>
      </c>
      <c r="I121">
        <v>12</v>
      </c>
    </row>
    <row r="122" spans="1:9" hidden="1" x14ac:dyDescent="0.25">
      <c r="A122" s="13">
        <v>21916</v>
      </c>
      <c r="B122">
        <v>-0.1</v>
      </c>
      <c r="I122">
        <v>1</v>
      </c>
    </row>
    <row r="123" spans="1:9" hidden="1" x14ac:dyDescent="0.25">
      <c r="A123" s="13">
        <v>21947</v>
      </c>
      <c r="B123">
        <v>-0.1</v>
      </c>
      <c r="I123">
        <v>2</v>
      </c>
    </row>
    <row r="124" spans="1:9" hidden="1" x14ac:dyDescent="0.25">
      <c r="A124" s="13">
        <v>21976</v>
      </c>
      <c r="B124">
        <v>-7.0000000000000007E-2</v>
      </c>
      <c r="I124">
        <v>3</v>
      </c>
    </row>
    <row r="125" spans="1:9" hidden="1" x14ac:dyDescent="0.25">
      <c r="A125" s="13">
        <v>22007</v>
      </c>
      <c r="B125">
        <v>0.03</v>
      </c>
      <c r="I125">
        <v>4</v>
      </c>
    </row>
    <row r="126" spans="1:9" hidden="1" x14ac:dyDescent="0.25">
      <c r="A126" s="13">
        <v>22037</v>
      </c>
      <c r="B126">
        <v>0.02</v>
      </c>
      <c r="I126">
        <v>5</v>
      </c>
    </row>
    <row r="127" spans="1:9" hidden="1" x14ac:dyDescent="0.25">
      <c r="A127" s="13">
        <v>22068</v>
      </c>
      <c r="B127">
        <v>0.03</v>
      </c>
      <c r="I127">
        <v>6</v>
      </c>
    </row>
    <row r="128" spans="1:9" hidden="1" x14ac:dyDescent="0.25">
      <c r="A128" s="13">
        <v>22098</v>
      </c>
      <c r="B128">
        <v>0.13</v>
      </c>
      <c r="I128">
        <v>7</v>
      </c>
    </row>
    <row r="129" spans="1:9" hidden="1" x14ac:dyDescent="0.25">
      <c r="A129" s="13">
        <v>22129</v>
      </c>
      <c r="B129">
        <v>0.24</v>
      </c>
      <c r="I129">
        <v>8</v>
      </c>
    </row>
    <row r="130" spans="1:9" hidden="1" x14ac:dyDescent="0.25">
      <c r="A130" s="13">
        <v>22160</v>
      </c>
      <c r="B130">
        <v>0.27</v>
      </c>
      <c r="I130">
        <v>9</v>
      </c>
    </row>
    <row r="131" spans="1:9" hidden="1" x14ac:dyDescent="0.25">
      <c r="A131" s="13">
        <v>22190</v>
      </c>
      <c r="B131">
        <v>0.2</v>
      </c>
      <c r="I131">
        <v>10</v>
      </c>
    </row>
    <row r="132" spans="1:9" hidden="1" x14ac:dyDescent="0.25">
      <c r="A132" s="13">
        <v>22221</v>
      </c>
      <c r="B132">
        <v>0.12</v>
      </c>
      <c r="I132">
        <v>11</v>
      </c>
    </row>
    <row r="133" spans="1:9" hidden="1" x14ac:dyDescent="0.25">
      <c r="A133" s="13">
        <v>22251</v>
      </c>
      <c r="B133">
        <v>0.05</v>
      </c>
      <c r="I133">
        <v>12</v>
      </c>
    </row>
    <row r="134" spans="1:9" hidden="1" x14ac:dyDescent="0.25">
      <c r="A134" s="13">
        <v>22282</v>
      </c>
      <c r="B134">
        <v>0.04</v>
      </c>
      <c r="I134">
        <v>1</v>
      </c>
    </row>
    <row r="135" spans="1:9" hidden="1" x14ac:dyDescent="0.25">
      <c r="A135" s="13">
        <v>22313</v>
      </c>
      <c r="B135">
        <v>0.03</v>
      </c>
      <c r="I135">
        <v>2</v>
      </c>
    </row>
    <row r="136" spans="1:9" hidden="1" x14ac:dyDescent="0.25">
      <c r="A136" s="13">
        <v>22341</v>
      </c>
      <c r="B136">
        <v>0.04</v>
      </c>
      <c r="I136">
        <v>3</v>
      </c>
    </row>
    <row r="137" spans="1:9" hidden="1" x14ac:dyDescent="0.25">
      <c r="A137" s="13">
        <v>22372</v>
      </c>
      <c r="B137">
        <v>0.09</v>
      </c>
      <c r="I137">
        <v>4</v>
      </c>
    </row>
    <row r="138" spans="1:9" hidden="1" x14ac:dyDescent="0.25">
      <c r="A138" s="13">
        <v>22402</v>
      </c>
      <c r="B138">
        <v>0.23</v>
      </c>
      <c r="I138">
        <v>5</v>
      </c>
    </row>
    <row r="139" spans="1:9" hidden="1" x14ac:dyDescent="0.25">
      <c r="A139" s="13">
        <v>22433</v>
      </c>
      <c r="B139">
        <v>0.27</v>
      </c>
      <c r="I139">
        <v>6</v>
      </c>
    </row>
    <row r="140" spans="1:9" hidden="1" x14ac:dyDescent="0.25">
      <c r="A140" s="13">
        <v>22463</v>
      </c>
      <c r="B140">
        <v>0.14000000000000001</v>
      </c>
      <c r="I140">
        <v>7</v>
      </c>
    </row>
    <row r="141" spans="1:9" hidden="1" x14ac:dyDescent="0.25">
      <c r="A141" s="13">
        <v>22494</v>
      </c>
      <c r="B141">
        <v>-0.13</v>
      </c>
      <c r="I141">
        <v>8</v>
      </c>
    </row>
    <row r="142" spans="1:9" hidden="1" x14ac:dyDescent="0.25">
      <c r="A142" s="13">
        <v>22525</v>
      </c>
      <c r="B142">
        <v>-0.3</v>
      </c>
      <c r="I142">
        <v>9</v>
      </c>
    </row>
    <row r="143" spans="1:9" hidden="1" x14ac:dyDescent="0.25">
      <c r="A143" s="13">
        <v>22555</v>
      </c>
      <c r="B143">
        <v>-0.26</v>
      </c>
      <c r="I143">
        <v>10</v>
      </c>
    </row>
    <row r="144" spans="1:9" hidden="1" x14ac:dyDescent="0.25">
      <c r="A144" s="13">
        <v>22586</v>
      </c>
      <c r="B144">
        <v>-0.19</v>
      </c>
      <c r="I144">
        <v>11</v>
      </c>
    </row>
    <row r="145" spans="1:9" hidden="1" x14ac:dyDescent="0.25">
      <c r="A145" s="13">
        <v>22616</v>
      </c>
      <c r="B145">
        <v>-0.16</v>
      </c>
      <c r="I145">
        <v>12</v>
      </c>
    </row>
    <row r="146" spans="1:9" hidden="1" x14ac:dyDescent="0.25">
      <c r="A146" s="13">
        <v>22647</v>
      </c>
      <c r="B146">
        <v>-0.24</v>
      </c>
      <c r="I146">
        <v>1</v>
      </c>
    </row>
    <row r="147" spans="1:9" hidden="1" x14ac:dyDescent="0.25">
      <c r="A147" s="13">
        <v>22678</v>
      </c>
      <c r="B147">
        <v>-0.22</v>
      </c>
      <c r="I147">
        <v>2</v>
      </c>
    </row>
    <row r="148" spans="1:9" hidden="1" x14ac:dyDescent="0.25">
      <c r="A148" s="13">
        <v>22706</v>
      </c>
      <c r="B148">
        <v>-0.2</v>
      </c>
      <c r="I148">
        <v>3</v>
      </c>
    </row>
    <row r="149" spans="1:9" hidden="1" x14ac:dyDescent="0.25">
      <c r="A149" s="13">
        <v>22737</v>
      </c>
      <c r="B149">
        <v>-0.26</v>
      </c>
      <c r="I149">
        <v>4</v>
      </c>
    </row>
    <row r="150" spans="1:9" hidden="1" x14ac:dyDescent="0.25">
      <c r="A150" s="13">
        <v>22767</v>
      </c>
      <c r="B150">
        <v>-0.28000000000000003</v>
      </c>
      <c r="I150">
        <v>5</v>
      </c>
    </row>
    <row r="151" spans="1:9" hidden="1" x14ac:dyDescent="0.25">
      <c r="A151" s="13">
        <v>22798</v>
      </c>
      <c r="B151">
        <v>-0.2</v>
      </c>
      <c r="I151">
        <v>6</v>
      </c>
    </row>
    <row r="152" spans="1:9" hidden="1" x14ac:dyDescent="0.25">
      <c r="A152" s="13">
        <v>22828</v>
      </c>
      <c r="B152">
        <v>-0.04</v>
      </c>
      <c r="I152">
        <v>7</v>
      </c>
    </row>
    <row r="153" spans="1:9" hidden="1" x14ac:dyDescent="0.25">
      <c r="A153" s="13">
        <v>22859</v>
      </c>
      <c r="B153">
        <v>-7.0000000000000007E-2</v>
      </c>
      <c r="I153">
        <v>8</v>
      </c>
    </row>
    <row r="154" spans="1:9" hidden="1" x14ac:dyDescent="0.25">
      <c r="A154" s="13">
        <v>22890</v>
      </c>
      <c r="B154">
        <v>-0.11</v>
      </c>
      <c r="I154">
        <v>9</v>
      </c>
    </row>
    <row r="155" spans="1:9" hidden="1" x14ac:dyDescent="0.25">
      <c r="A155" s="13">
        <v>22920</v>
      </c>
      <c r="B155">
        <v>-0.22</v>
      </c>
      <c r="I155">
        <v>10</v>
      </c>
    </row>
    <row r="156" spans="1:9" hidden="1" x14ac:dyDescent="0.25">
      <c r="A156" s="13">
        <v>22951</v>
      </c>
      <c r="B156">
        <v>-0.31</v>
      </c>
      <c r="I156">
        <v>11</v>
      </c>
    </row>
    <row r="157" spans="1:9" hidden="1" x14ac:dyDescent="0.25">
      <c r="A157" s="13">
        <v>22981</v>
      </c>
      <c r="B157">
        <v>-0.43</v>
      </c>
      <c r="I157">
        <v>12</v>
      </c>
    </row>
    <row r="158" spans="1:9" hidden="1" x14ac:dyDescent="0.25">
      <c r="A158" s="13">
        <v>23012</v>
      </c>
      <c r="B158">
        <v>-0.4</v>
      </c>
      <c r="I158">
        <v>1</v>
      </c>
    </row>
    <row r="159" spans="1:9" hidden="1" x14ac:dyDescent="0.25">
      <c r="A159" s="13">
        <v>23043</v>
      </c>
      <c r="B159">
        <v>-0.15</v>
      </c>
      <c r="I159">
        <v>2</v>
      </c>
    </row>
    <row r="160" spans="1:9" hidden="1" x14ac:dyDescent="0.25">
      <c r="A160" s="13">
        <v>23071</v>
      </c>
      <c r="B160">
        <v>0.15</v>
      </c>
      <c r="I160">
        <v>3</v>
      </c>
    </row>
    <row r="161" spans="1:9" hidden="1" x14ac:dyDescent="0.25">
      <c r="A161" s="13">
        <v>23102</v>
      </c>
      <c r="B161">
        <v>0.27</v>
      </c>
      <c r="I161">
        <v>4</v>
      </c>
    </row>
    <row r="162" spans="1:9" hidden="1" x14ac:dyDescent="0.25">
      <c r="A162" s="13">
        <v>23132</v>
      </c>
      <c r="B162">
        <v>0.31</v>
      </c>
      <c r="I162">
        <v>5</v>
      </c>
    </row>
    <row r="163" spans="1:9" hidden="1" x14ac:dyDescent="0.25">
      <c r="A163" s="13">
        <v>23163</v>
      </c>
      <c r="B163">
        <v>0.52</v>
      </c>
      <c r="I163">
        <v>6</v>
      </c>
    </row>
    <row r="164" spans="1:9" hidden="1" x14ac:dyDescent="0.25">
      <c r="A164" s="13">
        <v>23193</v>
      </c>
      <c r="B164">
        <v>0.86</v>
      </c>
      <c r="I164">
        <v>7</v>
      </c>
    </row>
    <row r="165" spans="1:9" hidden="1" x14ac:dyDescent="0.25">
      <c r="A165" s="13">
        <v>23224</v>
      </c>
      <c r="B165">
        <v>1.1399999999999999</v>
      </c>
      <c r="I165">
        <v>8</v>
      </c>
    </row>
    <row r="166" spans="1:9" hidden="1" x14ac:dyDescent="0.25">
      <c r="A166" s="13">
        <v>23255</v>
      </c>
      <c r="B166">
        <v>1.22</v>
      </c>
      <c r="I166">
        <v>9</v>
      </c>
    </row>
    <row r="167" spans="1:9" hidden="1" x14ac:dyDescent="0.25">
      <c r="A167" s="13">
        <v>23285</v>
      </c>
      <c r="B167">
        <v>1.29</v>
      </c>
      <c r="I167">
        <v>10</v>
      </c>
    </row>
    <row r="168" spans="1:9" hidden="1" x14ac:dyDescent="0.25">
      <c r="A168" s="13">
        <v>23316</v>
      </c>
      <c r="B168">
        <v>1.37</v>
      </c>
      <c r="I168">
        <v>11</v>
      </c>
    </row>
    <row r="169" spans="1:9" hidden="1" x14ac:dyDescent="0.25">
      <c r="A169" s="13">
        <v>23346</v>
      </c>
      <c r="B169">
        <v>1.31</v>
      </c>
      <c r="I169">
        <v>12</v>
      </c>
    </row>
    <row r="170" spans="1:9" hidden="1" x14ac:dyDescent="0.25">
      <c r="A170" s="13">
        <v>23377</v>
      </c>
      <c r="B170">
        <v>1.07</v>
      </c>
      <c r="I170">
        <v>1</v>
      </c>
    </row>
    <row r="171" spans="1:9" hidden="1" x14ac:dyDescent="0.25">
      <c r="A171" s="13">
        <v>23408</v>
      </c>
      <c r="B171">
        <v>0.62</v>
      </c>
      <c r="I171">
        <v>2</v>
      </c>
    </row>
    <row r="172" spans="1:9" hidden="1" x14ac:dyDescent="0.25">
      <c r="A172" s="13">
        <v>23437</v>
      </c>
      <c r="B172">
        <v>0.12</v>
      </c>
      <c r="I172">
        <v>3</v>
      </c>
    </row>
    <row r="173" spans="1:9" hidden="1" x14ac:dyDescent="0.25">
      <c r="A173" s="13">
        <v>23468</v>
      </c>
      <c r="B173">
        <v>-0.33</v>
      </c>
      <c r="I173">
        <v>4</v>
      </c>
    </row>
    <row r="174" spans="1:9" hidden="1" x14ac:dyDescent="0.25">
      <c r="A174" s="13">
        <v>23498</v>
      </c>
      <c r="B174">
        <v>-0.57999999999999996</v>
      </c>
      <c r="I174">
        <v>5</v>
      </c>
    </row>
    <row r="175" spans="1:9" hidden="1" x14ac:dyDescent="0.25">
      <c r="A175" s="13">
        <v>23529</v>
      </c>
      <c r="B175">
        <v>-0.57999999999999996</v>
      </c>
      <c r="I175">
        <v>6</v>
      </c>
    </row>
    <row r="176" spans="1:9" hidden="1" x14ac:dyDescent="0.25">
      <c r="A176" s="13">
        <v>23559</v>
      </c>
      <c r="B176">
        <v>-0.6</v>
      </c>
      <c r="I176">
        <v>7</v>
      </c>
    </row>
    <row r="177" spans="1:9" hidden="1" x14ac:dyDescent="0.25">
      <c r="A177" s="13">
        <v>23590</v>
      </c>
      <c r="B177">
        <v>-0.66</v>
      </c>
      <c r="I177">
        <v>8</v>
      </c>
    </row>
    <row r="178" spans="1:9" hidden="1" x14ac:dyDescent="0.25">
      <c r="A178" s="13">
        <v>23621</v>
      </c>
      <c r="B178">
        <v>-0.76</v>
      </c>
      <c r="I178">
        <v>9</v>
      </c>
    </row>
    <row r="179" spans="1:9" hidden="1" x14ac:dyDescent="0.25">
      <c r="A179" s="13">
        <v>23651</v>
      </c>
      <c r="B179">
        <v>-0.8</v>
      </c>
      <c r="I179">
        <v>10</v>
      </c>
    </row>
    <row r="180" spans="1:9" hidden="1" x14ac:dyDescent="0.25">
      <c r="A180" s="13">
        <v>23682</v>
      </c>
      <c r="B180">
        <v>-0.82</v>
      </c>
      <c r="I180">
        <v>11</v>
      </c>
    </row>
    <row r="181" spans="1:9" hidden="1" x14ac:dyDescent="0.25">
      <c r="A181" s="13">
        <v>23712</v>
      </c>
      <c r="B181">
        <v>-0.78</v>
      </c>
      <c r="I181">
        <v>12</v>
      </c>
    </row>
    <row r="182" spans="1:9" hidden="1" x14ac:dyDescent="0.25">
      <c r="A182" s="13">
        <v>23743</v>
      </c>
      <c r="B182">
        <v>-0.59</v>
      </c>
      <c r="I182">
        <v>1</v>
      </c>
    </row>
    <row r="183" spans="1:9" hidden="1" x14ac:dyDescent="0.25">
      <c r="A183" s="13">
        <v>23774</v>
      </c>
      <c r="B183">
        <v>-0.28000000000000003</v>
      </c>
      <c r="I183">
        <v>2</v>
      </c>
    </row>
    <row r="184" spans="1:9" hidden="1" x14ac:dyDescent="0.25">
      <c r="A184" s="13">
        <v>23802</v>
      </c>
      <c r="B184">
        <v>-7.0000000000000007E-2</v>
      </c>
      <c r="I184">
        <v>3</v>
      </c>
    </row>
    <row r="185" spans="1:9" hidden="1" x14ac:dyDescent="0.25">
      <c r="A185" s="13">
        <v>23833</v>
      </c>
      <c r="B185">
        <v>0.18</v>
      </c>
      <c r="I185">
        <v>4</v>
      </c>
    </row>
    <row r="186" spans="1:9" hidden="1" x14ac:dyDescent="0.25">
      <c r="A186" s="13">
        <v>23863</v>
      </c>
      <c r="B186">
        <v>0.46</v>
      </c>
      <c r="I186">
        <v>5</v>
      </c>
    </row>
    <row r="187" spans="1:9" hidden="1" x14ac:dyDescent="0.25">
      <c r="A187" s="13">
        <v>23894</v>
      </c>
      <c r="B187">
        <v>0.83</v>
      </c>
      <c r="I187">
        <v>6</v>
      </c>
    </row>
    <row r="188" spans="1:9" hidden="1" x14ac:dyDescent="0.25">
      <c r="A188" s="13">
        <v>23924</v>
      </c>
      <c r="B188">
        <v>1.22</v>
      </c>
      <c r="I188">
        <v>7</v>
      </c>
    </row>
    <row r="189" spans="1:9" hidden="1" x14ac:dyDescent="0.25">
      <c r="A189" s="13">
        <v>23955</v>
      </c>
      <c r="B189">
        <v>1.54</v>
      </c>
      <c r="I189">
        <v>8</v>
      </c>
    </row>
    <row r="190" spans="1:9" hidden="1" x14ac:dyDescent="0.25">
      <c r="A190" s="13">
        <v>23986</v>
      </c>
      <c r="B190">
        <v>1.85</v>
      </c>
      <c r="I190">
        <v>9</v>
      </c>
    </row>
    <row r="191" spans="1:9" hidden="1" x14ac:dyDescent="0.25">
      <c r="A191" s="13">
        <v>24016</v>
      </c>
      <c r="B191">
        <v>1.98</v>
      </c>
      <c r="I191">
        <v>10</v>
      </c>
    </row>
    <row r="192" spans="1:9" hidden="1" x14ac:dyDescent="0.25">
      <c r="A192" s="13">
        <v>24047</v>
      </c>
      <c r="B192">
        <v>1.97</v>
      </c>
      <c r="I192">
        <v>11</v>
      </c>
    </row>
    <row r="193" spans="1:9" hidden="1" x14ac:dyDescent="0.25">
      <c r="A193" s="13">
        <v>24077</v>
      </c>
      <c r="B193">
        <v>1.72</v>
      </c>
      <c r="I193">
        <v>12</v>
      </c>
    </row>
    <row r="194" spans="1:9" hidden="1" x14ac:dyDescent="0.25">
      <c r="A194" s="13">
        <v>24108</v>
      </c>
      <c r="B194">
        <v>1.37</v>
      </c>
      <c r="I194">
        <v>1</v>
      </c>
    </row>
    <row r="195" spans="1:9" hidden="1" x14ac:dyDescent="0.25">
      <c r="A195" s="13">
        <v>24139</v>
      </c>
      <c r="B195">
        <v>1.17</v>
      </c>
      <c r="I195">
        <v>2</v>
      </c>
    </row>
    <row r="196" spans="1:9" hidden="1" x14ac:dyDescent="0.25">
      <c r="A196" s="13">
        <v>24167</v>
      </c>
      <c r="B196">
        <v>0.98</v>
      </c>
      <c r="I196">
        <v>3</v>
      </c>
    </row>
    <row r="197" spans="1:9" hidden="1" x14ac:dyDescent="0.25">
      <c r="A197" s="13">
        <v>24198</v>
      </c>
      <c r="B197">
        <v>0.66</v>
      </c>
      <c r="I197">
        <v>4</v>
      </c>
    </row>
    <row r="198" spans="1:9" hidden="1" x14ac:dyDescent="0.25">
      <c r="A198" s="13">
        <v>24228</v>
      </c>
      <c r="B198">
        <v>0.35</v>
      </c>
      <c r="I198">
        <v>5</v>
      </c>
    </row>
    <row r="199" spans="1:9" hidden="1" x14ac:dyDescent="0.25">
      <c r="A199" s="13">
        <v>24259</v>
      </c>
      <c r="B199">
        <v>0.24</v>
      </c>
      <c r="I199">
        <v>6</v>
      </c>
    </row>
    <row r="200" spans="1:9" hidden="1" x14ac:dyDescent="0.25">
      <c r="A200" s="13">
        <v>24289</v>
      </c>
      <c r="B200">
        <v>0.24</v>
      </c>
      <c r="I200">
        <v>7</v>
      </c>
    </row>
    <row r="201" spans="1:9" hidden="1" x14ac:dyDescent="0.25">
      <c r="A201" s="13">
        <v>24320</v>
      </c>
      <c r="B201">
        <v>0.12</v>
      </c>
      <c r="I201">
        <v>8</v>
      </c>
    </row>
    <row r="202" spans="1:9" hidden="1" x14ac:dyDescent="0.25">
      <c r="A202" s="13">
        <v>24351</v>
      </c>
      <c r="B202">
        <v>-0.05</v>
      </c>
      <c r="I202">
        <v>9</v>
      </c>
    </row>
    <row r="203" spans="1:9" hidden="1" x14ac:dyDescent="0.25">
      <c r="A203" s="13">
        <v>24381</v>
      </c>
      <c r="B203">
        <v>-0.1</v>
      </c>
      <c r="I203">
        <v>10</v>
      </c>
    </row>
    <row r="204" spans="1:9" hidden="1" x14ac:dyDescent="0.25">
      <c r="A204" s="13">
        <v>24412</v>
      </c>
      <c r="B204">
        <v>-0.18</v>
      </c>
      <c r="I204">
        <v>11</v>
      </c>
    </row>
    <row r="205" spans="1:9" hidden="1" x14ac:dyDescent="0.25">
      <c r="A205" s="13">
        <v>24442</v>
      </c>
      <c r="B205">
        <v>-0.3</v>
      </c>
      <c r="I205">
        <v>12</v>
      </c>
    </row>
    <row r="206" spans="1:9" hidden="1" x14ac:dyDescent="0.25">
      <c r="A206" s="13">
        <v>24473</v>
      </c>
      <c r="B206">
        <v>-0.41</v>
      </c>
      <c r="I206">
        <v>1</v>
      </c>
    </row>
    <row r="207" spans="1:9" hidden="1" x14ac:dyDescent="0.25">
      <c r="A207" s="13">
        <v>24504</v>
      </c>
      <c r="B207">
        <v>-0.48</v>
      </c>
      <c r="I207">
        <v>2</v>
      </c>
    </row>
    <row r="208" spans="1:9" hidden="1" x14ac:dyDescent="0.25">
      <c r="A208" s="13">
        <v>24532</v>
      </c>
      <c r="B208">
        <v>-0.53</v>
      </c>
      <c r="I208">
        <v>3</v>
      </c>
    </row>
    <row r="209" spans="1:9" hidden="1" x14ac:dyDescent="0.25">
      <c r="A209" s="13">
        <v>24563</v>
      </c>
      <c r="B209">
        <v>-0.45</v>
      </c>
      <c r="I209">
        <v>4</v>
      </c>
    </row>
    <row r="210" spans="1:9" hidden="1" x14ac:dyDescent="0.25">
      <c r="A210" s="13">
        <v>24593</v>
      </c>
      <c r="B210">
        <v>-0.24</v>
      </c>
      <c r="I210">
        <v>5</v>
      </c>
    </row>
    <row r="211" spans="1:9" hidden="1" x14ac:dyDescent="0.25">
      <c r="A211" s="13">
        <v>24624</v>
      </c>
      <c r="B211">
        <v>0</v>
      </c>
      <c r="I211">
        <v>6</v>
      </c>
    </row>
    <row r="212" spans="1:9" hidden="1" x14ac:dyDescent="0.25">
      <c r="A212" s="13">
        <v>24654</v>
      </c>
      <c r="B212">
        <v>0.05</v>
      </c>
      <c r="I212">
        <v>7</v>
      </c>
    </row>
    <row r="213" spans="1:9" hidden="1" x14ac:dyDescent="0.25">
      <c r="A213" s="13">
        <v>24685</v>
      </c>
      <c r="B213">
        <v>-0.16</v>
      </c>
      <c r="I213">
        <v>8</v>
      </c>
    </row>
    <row r="214" spans="1:9" hidden="1" x14ac:dyDescent="0.25">
      <c r="A214" s="13">
        <v>24716</v>
      </c>
      <c r="B214">
        <v>-0.3</v>
      </c>
      <c r="I214">
        <v>9</v>
      </c>
    </row>
    <row r="215" spans="1:9" hidden="1" x14ac:dyDescent="0.25">
      <c r="A215" s="13">
        <v>24746</v>
      </c>
      <c r="B215">
        <v>-0.38</v>
      </c>
      <c r="I215">
        <v>10</v>
      </c>
    </row>
    <row r="216" spans="1:9" hidden="1" x14ac:dyDescent="0.25">
      <c r="A216" s="13">
        <v>24777</v>
      </c>
      <c r="B216">
        <v>-0.34</v>
      </c>
      <c r="I216">
        <v>11</v>
      </c>
    </row>
    <row r="217" spans="1:9" hidden="1" x14ac:dyDescent="0.25">
      <c r="A217" s="13">
        <v>24807</v>
      </c>
      <c r="B217">
        <v>-0.44</v>
      </c>
      <c r="I217">
        <v>12</v>
      </c>
    </row>
    <row r="218" spans="1:9" hidden="1" x14ac:dyDescent="0.25">
      <c r="A218" s="13">
        <v>24838</v>
      </c>
      <c r="B218">
        <v>-0.64</v>
      </c>
      <c r="I218">
        <v>1</v>
      </c>
    </row>
    <row r="219" spans="1:9" hidden="1" x14ac:dyDescent="0.25">
      <c r="A219" s="13">
        <v>24869</v>
      </c>
      <c r="B219">
        <v>-0.74</v>
      </c>
      <c r="I219">
        <v>2</v>
      </c>
    </row>
    <row r="220" spans="1:9" hidden="1" x14ac:dyDescent="0.25">
      <c r="A220" s="13">
        <v>24898</v>
      </c>
      <c r="B220">
        <v>-0.62</v>
      </c>
      <c r="I220">
        <v>3</v>
      </c>
    </row>
    <row r="221" spans="1:9" hidden="1" x14ac:dyDescent="0.25">
      <c r="A221" s="13">
        <v>24929</v>
      </c>
      <c r="B221">
        <v>-0.44</v>
      </c>
      <c r="I221">
        <v>4</v>
      </c>
    </row>
    <row r="222" spans="1:9" hidden="1" x14ac:dyDescent="0.25">
      <c r="A222" s="13">
        <v>24959</v>
      </c>
      <c r="B222">
        <v>-0.04</v>
      </c>
      <c r="I222">
        <v>5</v>
      </c>
    </row>
    <row r="223" spans="1:9" hidden="1" x14ac:dyDescent="0.25">
      <c r="A223" s="13">
        <v>24990</v>
      </c>
      <c r="B223">
        <v>0.28000000000000003</v>
      </c>
      <c r="I223">
        <v>6</v>
      </c>
    </row>
    <row r="224" spans="1:9" hidden="1" x14ac:dyDescent="0.25">
      <c r="A224" s="13">
        <v>25020</v>
      </c>
      <c r="B224">
        <v>0.57999999999999996</v>
      </c>
      <c r="I224">
        <v>7</v>
      </c>
    </row>
    <row r="225" spans="1:9" hidden="1" x14ac:dyDescent="0.25">
      <c r="A225" s="13">
        <v>25051</v>
      </c>
      <c r="B225">
        <v>0.53</v>
      </c>
      <c r="I225">
        <v>8</v>
      </c>
    </row>
    <row r="226" spans="1:9" hidden="1" x14ac:dyDescent="0.25">
      <c r="A226" s="13">
        <v>25082</v>
      </c>
      <c r="B226">
        <v>0.45</v>
      </c>
      <c r="I226">
        <v>9</v>
      </c>
    </row>
    <row r="227" spans="1:9" hidden="1" x14ac:dyDescent="0.25">
      <c r="A227" s="13">
        <v>25112</v>
      </c>
      <c r="B227">
        <v>0.55000000000000004</v>
      </c>
      <c r="I227">
        <v>10</v>
      </c>
    </row>
    <row r="228" spans="1:9" hidden="1" x14ac:dyDescent="0.25">
      <c r="A228" s="13">
        <v>25143</v>
      </c>
      <c r="B228">
        <v>0.73</v>
      </c>
      <c r="I228">
        <v>11</v>
      </c>
    </row>
    <row r="229" spans="1:9" hidden="1" x14ac:dyDescent="0.25">
      <c r="A229" s="13">
        <v>25173</v>
      </c>
      <c r="B229">
        <v>0.98</v>
      </c>
      <c r="I229">
        <v>12</v>
      </c>
    </row>
    <row r="230" spans="1:9" hidden="1" x14ac:dyDescent="0.25">
      <c r="A230" s="13">
        <v>25204</v>
      </c>
      <c r="B230">
        <v>1.1299999999999999</v>
      </c>
      <c r="I230">
        <v>1</v>
      </c>
    </row>
    <row r="231" spans="1:9" hidden="1" x14ac:dyDescent="0.25">
      <c r="A231" s="13">
        <v>25235</v>
      </c>
      <c r="B231">
        <v>1.0900000000000001</v>
      </c>
      <c r="I231">
        <v>2</v>
      </c>
    </row>
    <row r="232" spans="1:9" hidden="1" x14ac:dyDescent="0.25">
      <c r="A232" s="13">
        <v>25263</v>
      </c>
      <c r="B232">
        <v>0.95</v>
      </c>
      <c r="I232">
        <v>3</v>
      </c>
    </row>
    <row r="233" spans="1:9" hidden="1" x14ac:dyDescent="0.25">
      <c r="A233" s="13">
        <v>25294</v>
      </c>
      <c r="B233">
        <v>0.77</v>
      </c>
      <c r="I233">
        <v>4</v>
      </c>
    </row>
    <row r="234" spans="1:9" hidden="1" x14ac:dyDescent="0.25">
      <c r="A234" s="13">
        <v>25324</v>
      </c>
      <c r="B234">
        <v>0.61</v>
      </c>
      <c r="I234">
        <v>5</v>
      </c>
    </row>
    <row r="235" spans="1:9" hidden="1" x14ac:dyDescent="0.25">
      <c r="A235" s="13">
        <v>25355</v>
      </c>
      <c r="B235">
        <v>0.43</v>
      </c>
      <c r="I235">
        <v>6</v>
      </c>
    </row>
    <row r="236" spans="1:9" hidden="1" x14ac:dyDescent="0.25">
      <c r="A236" s="13">
        <v>25385</v>
      </c>
      <c r="B236">
        <v>0.36</v>
      </c>
      <c r="I236">
        <v>7</v>
      </c>
    </row>
    <row r="237" spans="1:9" hidden="1" x14ac:dyDescent="0.25">
      <c r="A237" s="13">
        <v>25416</v>
      </c>
      <c r="B237">
        <v>0.51</v>
      </c>
      <c r="I237">
        <v>8</v>
      </c>
    </row>
    <row r="238" spans="1:9" hidden="1" x14ac:dyDescent="0.25">
      <c r="A238" s="13">
        <v>25447</v>
      </c>
      <c r="B238">
        <v>0.79</v>
      </c>
      <c r="I238">
        <v>9</v>
      </c>
    </row>
    <row r="239" spans="1:9" hidden="1" x14ac:dyDescent="0.25">
      <c r="A239" s="13">
        <v>25477</v>
      </c>
      <c r="B239">
        <v>0.86</v>
      </c>
      <c r="I239">
        <v>10</v>
      </c>
    </row>
    <row r="240" spans="1:9" hidden="1" x14ac:dyDescent="0.25">
      <c r="A240" s="13">
        <v>25508</v>
      </c>
      <c r="B240">
        <v>0.81</v>
      </c>
      <c r="I240">
        <v>11</v>
      </c>
    </row>
    <row r="241" spans="1:9" hidden="1" x14ac:dyDescent="0.25">
      <c r="A241" s="13">
        <v>25538</v>
      </c>
      <c r="B241">
        <v>0.63</v>
      </c>
      <c r="I241">
        <v>12</v>
      </c>
    </row>
    <row r="242" spans="1:9" hidden="1" x14ac:dyDescent="0.25">
      <c r="A242" s="13">
        <v>25569</v>
      </c>
      <c r="B242">
        <v>0.51</v>
      </c>
      <c r="I242">
        <v>1</v>
      </c>
    </row>
    <row r="243" spans="1:9" hidden="1" x14ac:dyDescent="0.25">
      <c r="A243" s="13">
        <v>25600</v>
      </c>
      <c r="B243">
        <v>0.34</v>
      </c>
      <c r="I243">
        <v>2</v>
      </c>
    </row>
    <row r="244" spans="1:9" hidden="1" x14ac:dyDescent="0.25">
      <c r="A244" s="13">
        <v>25628</v>
      </c>
      <c r="B244">
        <v>0.28999999999999998</v>
      </c>
      <c r="I244">
        <v>3</v>
      </c>
    </row>
    <row r="245" spans="1:9" hidden="1" x14ac:dyDescent="0.25">
      <c r="A245" s="13">
        <v>25659</v>
      </c>
      <c r="B245">
        <v>0.19</v>
      </c>
      <c r="I245">
        <v>4</v>
      </c>
    </row>
    <row r="246" spans="1:9" hidden="1" x14ac:dyDescent="0.25">
      <c r="A246" s="13">
        <v>25689</v>
      </c>
      <c r="B246">
        <v>0.04</v>
      </c>
      <c r="I246">
        <v>5</v>
      </c>
    </row>
    <row r="247" spans="1:9" hidden="1" x14ac:dyDescent="0.25">
      <c r="A247" s="13">
        <v>25720</v>
      </c>
      <c r="B247">
        <v>-0.3</v>
      </c>
      <c r="I247">
        <v>6</v>
      </c>
    </row>
    <row r="248" spans="1:9" hidden="1" x14ac:dyDescent="0.25">
      <c r="A248" s="13">
        <v>25750</v>
      </c>
      <c r="B248">
        <v>-0.63</v>
      </c>
      <c r="I248">
        <v>7</v>
      </c>
    </row>
    <row r="249" spans="1:9" hidden="1" x14ac:dyDescent="0.25">
      <c r="A249" s="13">
        <v>25781</v>
      </c>
      <c r="B249">
        <v>-0.76</v>
      </c>
      <c r="I249">
        <v>8</v>
      </c>
    </row>
    <row r="250" spans="1:9" hidden="1" x14ac:dyDescent="0.25">
      <c r="A250" s="13">
        <v>25812</v>
      </c>
      <c r="B250">
        <v>-0.77</v>
      </c>
      <c r="I250">
        <v>9</v>
      </c>
    </row>
    <row r="251" spans="1:9" hidden="1" x14ac:dyDescent="0.25">
      <c r="A251" s="13">
        <v>25842</v>
      </c>
      <c r="B251">
        <v>-0.74</v>
      </c>
      <c r="I251">
        <v>10</v>
      </c>
    </row>
    <row r="252" spans="1:9" hidden="1" x14ac:dyDescent="0.25">
      <c r="A252" s="13">
        <v>25873</v>
      </c>
      <c r="B252">
        <v>-0.86</v>
      </c>
      <c r="I252">
        <v>11</v>
      </c>
    </row>
    <row r="253" spans="1:9" hidden="1" x14ac:dyDescent="0.25">
      <c r="A253" s="13">
        <v>25903</v>
      </c>
      <c r="B253">
        <v>-1.1499999999999999</v>
      </c>
      <c r="I253">
        <v>12</v>
      </c>
    </row>
    <row r="254" spans="1:9" hidden="1" x14ac:dyDescent="0.25">
      <c r="A254" s="13">
        <v>25934</v>
      </c>
      <c r="B254">
        <v>-1.36</v>
      </c>
      <c r="I254">
        <v>1</v>
      </c>
    </row>
    <row r="255" spans="1:9" hidden="1" x14ac:dyDescent="0.25">
      <c r="A255" s="13">
        <v>25965</v>
      </c>
      <c r="B255">
        <v>-1.38</v>
      </c>
      <c r="I255">
        <v>2</v>
      </c>
    </row>
    <row r="256" spans="1:9" hidden="1" x14ac:dyDescent="0.25">
      <c r="A256" s="13">
        <v>25993</v>
      </c>
      <c r="B256">
        <v>-1.1200000000000001</v>
      </c>
      <c r="I256">
        <v>3</v>
      </c>
    </row>
    <row r="257" spans="1:9" hidden="1" x14ac:dyDescent="0.25">
      <c r="A257" s="13">
        <v>26024</v>
      </c>
      <c r="B257">
        <v>-0.85</v>
      </c>
      <c r="I257">
        <v>4</v>
      </c>
    </row>
    <row r="258" spans="1:9" hidden="1" x14ac:dyDescent="0.25">
      <c r="A258" s="13">
        <v>26054</v>
      </c>
      <c r="B258">
        <v>-0.73</v>
      </c>
      <c r="I258">
        <v>5</v>
      </c>
    </row>
    <row r="259" spans="1:9" hidden="1" x14ac:dyDescent="0.25">
      <c r="A259" s="13">
        <v>26085</v>
      </c>
      <c r="B259">
        <v>-0.74</v>
      </c>
      <c r="I259">
        <v>6</v>
      </c>
    </row>
    <row r="260" spans="1:9" hidden="1" x14ac:dyDescent="0.25">
      <c r="A260" s="13">
        <v>26115</v>
      </c>
      <c r="B260">
        <v>-0.8</v>
      </c>
      <c r="I260">
        <v>7</v>
      </c>
    </row>
    <row r="261" spans="1:9" hidden="1" x14ac:dyDescent="0.25">
      <c r="A261" s="13">
        <v>26146</v>
      </c>
      <c r="B261">
        <v>-0.77</v>
      </c>
      <c r="I261">
        <v>8</v>
      </c>
    </row>
    <row r="262" spans="1:9" hidden="1" x14ac:dyDescent="0.25">
      <c r="A262" s="13">
        <v>26177</v>
      </c>
      <c r="B262">
        <v>-0.82</v>
      </c>
      <c r="I262">
        <v>9</v>
      </c>
    </row>
    <row r="263" spans="1:9" hidden="1" x14ac:dyDescent="0.25">
      <c r="A263" s="13">
        <v>26207</v>
      </c>
      <c r="B263">
        <v>-0.85</v>
      </c>
      <c r="I263">
        <v>10</v>
      </c>
    </row>
    <row r="264" spans="1:9" hidden="1" x14ac:dyDescent="0.25">
      <c r="A264" s="13">
        <v>26238</v>
      </c>
      <c r="B264">
        <v>-0.96</v>
      </c>
      <c r="I264">
        <v>11</v>
      </c>
    </row>
    <row r="265" spans="1:9" hidden="1" x14ac:dyDescent="0.25">
      <c r="A265" s="13">
        <v>26268</v>
      </c>
      <c r="B265">
        <v>-0.9</v>
      </c>
      <c r="I265">
        <v>12</v>
      </c>
    </row>
    <row r="266" spans="1:9" hidden="1" x14ac:dyDescent="0.25">
      <c r="A266" s="13">
        <v>26299</v>
      </c>
      <c r="B266">
        <v>-0.71</v>
      </c>
      <c r="I266">
        <v>1</v>
      </c>
    </row>
    <row r="267" spans="1:9" hidden="1" x14ac:dyDescent="0.25">
      <c r="A267" s="13">
        <v>26330</v>
      </c>
      <c r="B267">
        <v>-0.35</v>
      </c>
      <c r="I267">
        <v>2</v>
      </c>
    </row>
    <row r="268" spans="1:9" hidden="1" x14ac:dyDescent="0.25">
      <c r="A268" s="13">
        <v>26359</v>
      </c>
      <c r="B268">
        <v>0.06</v>
      </c>
      <c r="I268">
        <v>3</v>
      </c>
    </row>
    <row r="269" spans="1:9" hidden="1" x14ac:dyDescent="0.25">
      <c r="A269" s="13">
        <v>26390</v>
      </c>
      <c r="B269">
        <v>0.41</v>
      </c>
      <c r="I269">
        <v>4</v>
      </c>
    </row>
    <row r="270" spans="1:9" hidden="1" x14ac:dyDescent="0.25">
      <c r="A270" s="13">
        <v>26420</v>
      </c>
      <c r="B270">
        <v>0.67</v>
      </c>
      <c r="I270">
        <v>5</v>
      </c>
    </row>
    <row r="271" spans="1:9" hidden="1" x14ac:dyDescent="0.25">
      <c r="A271" s="13">
        <v>26451</v>
      </c>
      <c r="B271">
        <v>0.92</v>
      </c>
      <c r="I271">
        <v>6</v>
      </c>
    </row>
    <row r="272" spans="1:9" hidden="1" x14ac:dyDescent="0.25">
      <c r="A272" s="13">
        <v>26481</v>
      </c>
      <c r="B272">
        <v>1.1299999999999999</v>
      </c>
      <c r="I272">
        <v>7</v>
      </c>
    </row>
    <row r="273" spans="1:9" hidden="1" x14ac:dyDescent="0.25">
      <c r="A273" s="13">
        <v>26512</v>
      </c>
      <c r="B273">
        <v>1.37</v>
      </c>
      <c r="I273">
        <v>8</v>
      </c>
    </row>
    <row r="274" spans="1:9" hidden="1" x14ac:dyDescent="0.25">
      <c r="A274" s="13">
        <v>26543</v>
      </c>
      <c r="B274">
        <v>1.58</v>
      </c>
      <c r="I274">
        <v>9</v>
      </c>
    </row>
    <row r="275" spans="1:9" hidden="1" x14ac:dyDescent="0.25">
      <c r="A275" s="13">
        <v>26573</v>
      </c>
      <c r="B275">
        <v>1.84</v>
      </c>
      <c r="I275">
        <v>10</v>
      </c>
    </row>
    <row r="276" spans="1:9" hidden="1" x14ac:dyDescent="0.25">
      <c r="A276" s="13">
        <v>26604</v>
      </c>
      <c r="B276">
        <v>2.09</v>
      </c>
      <c r="I276">
        <v>11</v>
      </c>
    </row>
    <row r="277" spans="1:9" hidden="1" x14ac:dyDescent="0.25">
      <c r="A277" s="13">
        <v>26634</v>
      </c>
      <c r="B277">
        <v>2.12</v>
      </c>
      <c r="I277">
        <v>12</v>
      </c>
    </row>
    <row r="278" spans="1:9" hidden="1" x14ac:dyDescent="0.25">
      <c r="A278" s="13">
        <v>26665</v>
      </c>
      <c r="B278">
        <v>1.84</v>
      </c>
      <c r="I278">
        <v>1</v>
      </c>
    </row>
    <row r="279" spans="1:9" hidden="1" x14ac:dyDescent="0.25">
      <c r="A279" s="13">
        <v>26696</v>
      </c>
      <c r="B279">
        <v>1.25</v>
      </c>
      <c r="I279">
        <v>2</v>
      </c>
    </row>
    <row r="280" spans="1:9" hidden="1" x14ac:dyDescent="0.25">
      <c r="A280" s="13">
        <v>26724</v>
      </c>
      <c r="B280">
        <v>0.54</v>
      </c>
      <c r="I280">
        <v>3</v>
      </c>
    </row>
    <row r="281" spans="1:9" hidden="1" x14ac:dyDescent="0.25">
      <c r="A281" s="13">
        <v>26755</v>
      </c>
      <c r="B281">
        <v>-0.1</v>
      </c>
      <c r="I281">
        <v>4</v>
      </c>
    </row>
    <row r="282" spans="1:9" hidden="1" x14ac:dyDescent="0.25">
      <c r="A282" s="13">
        <v>26785</v>
      </c>
      <c r="B282">
        <v>-0.54</v>
      </c>
      <c r="I282">
        <v>5</v>
      </c>
    </row>
    <row r="283" spans="1:9" hidden="1" x14ac:dyDescent="0.25">
      <c r="A283" s="13">
        <v>26816</v>
      </c>
      <c r="B283">
        <v>-0.87</v>
      </c>
      <c r="I283">
        <v>6</v>
      </c>
    </row>
    <row r="284" spans="1:9" hidden="1" x14ac:dyDescent="0.25">
      <c r="A284" s="13">
        <v>26846</v>
      </c>
      <c r="B284">
        <v>-1.1100000000000001</v>
      </c>
      <c r="I284">
        <v>7</v>
      </c>
    </row>
    <row r="285" spans="1:9" hidden="1" x14ac:dyDescent="0.25">
      <c r="A285" s="13">
        <v>26877</v>
      </c>
      <c r="B285">
        <v>-1.28</v>
      </c>
      <c r="I285">
        <v>8</v>
      </c>
    </row>
    <row r="286" spans="1:9" hidden="1" x14ac:dyDescent="0.25">
      <c r="A286" s="13">
        <v>26908</v>
      </c>
      <c r="B286">
        <v>-1.45</v>
      </c>
      <c r="I286">
        <v>9</v>
      </c>
    </row>
    <row r="287" spans="1:9" hidden="1" x14ac:dyDescent="0.25">
      <c r="A287" s="13">
        <v>26938</v>
      </c>
      <c r="B287">
        <v>-1.71</v>
      </c>
      <c r="I287">
        <v>10</v>
      </c>
    </row>
    <row r="288" spans="1:9" hidden="1" x14ac:dyDescent="0.25">
      <c r="A288" s="13">
        <v>26969</v>
      </c>
      <c r="B288">
        <v>-1.95</v>
      </c>
      <c r="I288">
        <v>11</v>
      </c>
    </row>
    <row r="289" spans="1:9" hidden="1" x14ac:dyDescent="0.25">
      <c r="A289" s="13">
        <v>26999</v>
      </c>
      <c r="B289">
        <v>-2.0299999999999998</v>
      </c>
      <c r="I289">
        <v>12</v>
      </c>
    </row>
    <row r="290" spans="1:9" hidden="1" x14ac:dyDescent="0.25">
      <c r="A290" s="13">
        <v>27030</v>
      </c>
      <c r="B290">
        <v>-1.84</v>
      </c>
      <c r="I290">
        <v>1</v>
      </c>
    </row>
    <row r="291" spans="1:9" hidden="1" x14ac:dyDescent="0.25">
      <c r="A291" s="13">
        <v>27061</v>
      </c>
      <c r="B291">
        <v>-1.55</v>
      </c>
      <c r="I291">
        <v>2</v>
      </c>
    </row>
    <row r="292" spans="1:9" hidden="1" x14ac:dyDescent="0.25">
      <c r="A292" s="13">
        <v>27089</v>
      </c>
      <c r="B292">
        <v>-1.23</v>
      </c>
      <c r="I292">
        <v>3</v>
      </c>
    </row>
    <row r="293" spans="1:9" hidden="1" x14ac:dyDescent="0.25">
      <c r="A293" s="13">
        <v>27120</v>
      </c>
      <c r="B293">
        <v>-1.03</v>
      </c>
      <c r="I293">
        <v>4</v>
      </c>
    </row>
    <row r="294" spans="1:9" hidden="1" x14ac:dyDescent="0.25">
      <c r="A294" s="13">
        <v>27150</v>
      </c>
      <c r="B294">
        <v>-0.91</v>
      </c>
      <c r="I294">
        <v>5</v>
      </c>
    </row>
    <row r="295" spans="1:9" hidden="1" x14ac:dyDescent="0.25">
      <c r="A295" s="13">
        <v>27181</v>
      </c>
      <c r="B295">
        <v>-0.77</v>
      </c>
      <c r="I295">
        <v>6</v>
      </c>
    </row>
    <row r="296" spans="1:9" hidden="1" x14ac:dyDescent="0.25">
      <c r="A296" s="13">
        <v>27211</v>
      </c>
      <c r="B296">
        <v>-0.53</v>
      </c>
      <c r="I296">
        <v>7</v>
      </c>
    </row>
    <row r="297" spans="1:9" hidden="1" x14ac:dyDescent="0.25">
      <c r="A297" s="13">
        <v>27242</v>
      </c>
      <c r="B297">
        <v>-0.37</v>
      </c>
      <c r="I297">
        <v>8</v>
      </c>
    </row>
    <row r="298" spans="1:9" hidden="1" x14ac:dyDescent="0.25">
      <c r="A298" s="13">
        <v>27273</v>
      </c>
      <c r="B298">
        <v>-0.41</v>
      </c>
      <c r="I298">
        <v>9</v>
      </c>
    </row>
    <row r="299" spans="1:9" hidden="1" x14ac:dyDescent="0.25">
      <c r="A299" s="13">
        <v>27303</v>
      </c>
      <c r="B299">
        <v>-0.61</v>
      </c>
      <c r="I299">
        <v>10</v>
      </c>
    </row>
    <row r="300" spans="1:9" hidden="1" x14ac:dyDescent="0.25">
      <c r="A300" s="13">
        <v>27334</v>
      </c>
      <c r="B300">
        <v>-0.75</v>
      </c>
      <c r="I300">
        <v>11</v>
      </c>
    </row>
    <row r="301" spans="1:9" hidden="1" x14ac:dyDescent="0.25">
      <c r="A301" s="13">
        <v>27364</v>
      </c>
      <c r="B301">
        <v>-0.64</v>
      </c>
      <c r="I301">
        <v>12</v>
      </c>
    </row>
    <row r="302" spans="1:9" hidden="1" x14ac:dyDescent="0.25">
      <c r="A302" s="13">
        <v>27395</v>
      </c>
      <c r="B302">
        <v>-0.54</v>
      </c>
      <c r="I302">
        <v>1</v>
      </c>
    </row>
    <row r="303" spans="1:9" hidden="1" x14ac:dyDescent="0.25">
      <c r="A303" s="13">
        <v>27426</v>
      </c>
      <c r="B303">
        <v>-0.56999999999999995</v>
      </c>
      <c r="I303">
        <v>2</v>
      </c>
    </row>
    <row r="304" spans="1:9" hidden="1" x14ac:dyDescent="0.25">
      <c r="A304" s="13">
        <v>27454</v>
      </c>
      <c r="B304">
        <v>-0.65</v>
      </c>
      <c r="I304">
        <v>3</v>
      </c>
    </row>
    <row r="305" spans="1:9" hidden="1" x14ac:dyDescent="0.25">
      <c r="A305" s="13">
        <v>27485</v>
      </c>
      <c r="B305">
        <v>-0.73</v>
      </c>
      <c r="I305">
        <v>4</v>
      </c>
    </row>
    <row r="306" spans="1:9" hidden="1" x14ac:dyDescent="0.25">
      <c r="A306" s="13">
        <v>27515</v>
      </c>
      <c r="B306">
        <v>-0.83</v>
      </c>
      <c r="I306">
        <v>5</v>
      </c>
    </row>
    <row r="307" spans="1:9" hidden="1" x14ac:dyDescent="0.25">
      <c r="A307" s="13">
        <v>27546</v>
      </c>
      <c r="B307">
        <v>-0.98</v>
      </c>
      <c r="I307">
        <v>6</v>
      </c>
    </row>
    <row r="308" spans="1:9" hidden="1" x14ac:dyDescent="0.25">
      <c r="A308" s="13">
        <v>27576</v>
      </c>
      <c r="B308">
        <v>-1.1299999999999999</v>
      </c>
      <c r="I308">
        <v>7</v>
      </c>
    </row>
    <row r="309" spans="1:9" hidden="1" x14ac:dyDescent="0.25">
      <c r="A309" s="13">
        <v>27607</v>
      </c>
      <c r="B309">
        <v>-1.2</v>
      </c>
      <c r="I309">
        <v>8</v>
      </c>
    </row>
    <row r="310" spans="1:9" hidden="1" x14ac:dyDescent="0.25">
      <c r="A310" s="13">
        <v>27638</v>
      </c>
      <c r="B310">
        <v>-1.37</v>
      </c>
      <c r="I310">
        <v>9</v>
      </c>
    </row>
    <row r="311" spans="1:9" hidden="1" x14ac:dyDescent="0.25">
      <c r="A311" s="13">
        <v>27668</v>
      </c>
      <c r="B311">
        <v>-1.43</v>
      </c>
      <c r="I311">
        <v>10</v>
      </c>
    </row>
    <row r="312" spans="1:9" hidden="1" x14ac:dyDescent="0.25">
      <c r="A312" s="13">
        <v>27699</v>
      </c>
      <c r="B312">
        <v>-1.55</v>
      </c>
      <c r="I312">
        <v>11</v>
      </c>
    </row>
    <row r="313" spans="1:9" hidden="1" x14ac:dyDescent="0.25">
      <c r="A313" s="13">
        <v>27729</v>
      </c>
      <c r="B313">
        <v>-1.65</v>
      </c>
      <c r="I313">
        <v>12</v>
      </c>
    </row>
    <row r="314" spans="1:9" hidden="1" x14ac:dyDescent="0.25">
      <c r="A314" s="13">
        <v>27760</v>
      </c>
      <c r="B314">
        <v>-1.56</v>
      </c>
      <c r="I314">
        <v>1</v>
      </c>
    </row>
    <row r="315" spans="1:9" hidden="1" x14ac:dyDescent="0.25">
      <c r="A315" s="13">
        <v>27791</v>
      </c>
      <c r="B315">
        <v>-1.17</v>
      </c>
      <c r="I315">
        <v>2</v>
      </c>
    </row>
    <row r="316" spans="1:9" hidden="1" x14ac:dyDescent="0.25">
      <c r="A316" s="13">
        <v>27820</v>
      </c>
      <c r="B316">
        <v>-0.73</v>
      </c>
      <c r="I316">
        <v>3</v>
      </c>
    </row>
    <row r="317" spans="1:9" hidden="1" x14ac:dyDescent="0.25">
      <c r="A317" s="13">
        <v>27851</v>
      </c>
      <c r="B317">
        <v>-0.47</v>
      </c>
      <c r="I317">
        <v>4</v>
      </c>
    </row>
    <row r="318" spans="1:9" hidden="1" x14ac:dyDescent="0.25">
      <c r="A318" s="13">
        <v>27881</v>
      </c>
      <c r="B318">
        <v>-0.28000000000000003</v>
      </c>
      <c r="I318">
        <v>5</v>
      </c>
    </row>
    <row r="319" spans="1:9" hidden="1" x14ac:dyDescent="0.25">
      <c r="A319" s="13">
        <v>27912</v>
      </c>
      <c r="B319">
        <v>-0.05</v>
      </c>
      <c r="I319">
        <v>6</v>
      </c>
    </row>
    <row r="320" spans="1:9" hidden="1" x14ac:dyDescent="0.25">
      <c r="A320" s="13">
        <v>27942</v>
      </c>
      <c r="B320">
        <v>0.18</v>
      </c>
      <c r="I320">
        <v>7</v>
      </c>
    </row>
    <row r="321" spans="1:9" hidden="1" x14ac:dyDescent="0.25">
      <c r="A321" s="13">
        <v>27973</v>
      </c>
      <c r="B321">
        <v>0.35</v>
      </c>
      <c r="I321">
        <v>8</v>
      </c>
    </row>
    <row r="322" spans="1:9" hidden="1" x14ac:dyDescent="0.25">
      <c r="A322" s="13">
        <v>28004</v>
      </c>
      <c r="B322">
        <v>0.62</v>
      </c>
      <c r="I322">
        <v>9</v>
      </c>
    </row>
    <row r="323" spans="1:9" hidden="1" x14ac:dyDescent="0.25">
      <c r="A323" s="13">
        <v>28034</v>
      </c>
      <c r="B323">
        <v>0.81</v>
      </c>
      <c r="I323">
        <v>10</v>
      </c>
    </row>
    <row r="324" spans="1:9" hidden="1" x14ac:dyDescent="0.25">
      <c r="A324" s="13">
        <v>28065</v>
      </c>
      <c r="B324">
        <v>0.86</v>
      </c>
      <c r="I324">
        <v>11</v>
      </c>
    </row>
    <row r="325" spans="1:9" hidden="1" x14ac:dyDescent="0.25">
      <c r="A325" s="13">
        <v>28095</v>
      </c>
      <c r="B325">
        <v>0.85</v>
      </c>
      <c r="I325">
        <v>12</v>
      </c>
    </row>
    <row r="326" spans="1:9" hidden="1" x14ac:dyDescent="0.25">
      <c r="A326" s="13">
        <v>28126</v>
      </c>
      <c r="B326">
        <v>0.71</v>
      </c>
      <c r="I326">
        <v>1</v>
      </c>
    </row>
    <row r="327" spans="1:9" hidden="1" x14ac:dyDescent="0.25">
      <c r="A327" s="13">
        <v>28157</v>
      </c>
      <c r="B327">
        <v>0.64</v>
      </c>
      <c r="I327">
        <v>2</v>
      </c>
    </row>
    <row r="328" spans="1:9" hidden="1" x14ac:dyDescent="0.25">
      <c r="A328" s="13">
        <v>28185</v>
      </c>
      <c r="B328">
        <v>0.34</v>
      </c>
      <c r="I328">
        <v>3</v>
      </c>
    </row>
    <row r="329" spans="1:9" hidden="1" x14ac:dyDescent="0.25">
      <c r="A329" s="13">
        <v>28216</v>
      </c>
      <c r="B329">
        <v>0.23</v>
      </c>
      <c r="I329">
        <v>4</v>
      </c>
    </row>
    <row r="330" spans="1:9" hidden="1" x14ac:dyDescent="0.25">
      <c r="A330" s="13">
        <v>28246</v>
      </c>
      <c r="B330">
        <v>0.21</v>
      </c>
      <c r="I330">
        <v>5</v>
      </c>
    </row>
    <row r="331" spans="1:9" hidden="1" x14ac:dyDescent="0.25">
      <c r="A331" s="13">
        <v>28277</v>
      </c>
      <c r="B331">
        <v>0.34</v>
      </c>
      <c r="I331">
        <v>6</v>
      </c>
    </row>
    <row r="332" spans="1:9" hidden="1" x14ac:dyDescent="0.25">
      <c r="A332" s="13">
        <v>28307</v>
      </c>
      <c r="B332">
        <v>0.35</v>
      </c>
      <c r="I332">
        <v>7</v>
      </c>
    </row>
    <row r="333" spans="1:9" hidden="1" x14ac:dyDescent="0.25">
      <c r="A333" s="13">
        <v>28338</v>
      </c>
      <c r="B333">
        <v>0.42</v>
      </c>
      <c r="I333">
        <v>8</v>
      </c>
    </row>
    <row r="334" spans="1:9" hidden="1" x14ac:dyDescent="0.25">
      <c r="A334" s="13">
        <v>28369</v>
      </c>
      <c r="B334">
        <v>0.56999999999999995</v>
      </c>
      <c r="I334">
        <v>9</v>
      </c>
    </row>
    <row r="335" spans="1:9" hidden="1" x14ac:dyDescent="0.25">
      <c r="A335" s="13">
        <v>28399</v>
      </c>
      <c r="B335">
        <v>0.73</v>
      </c>
      <c r="I335">
        <v>10</v>
      </c>
    </row>
    <row r="336" spans="1:9" hidden="1" x14ac:dyDescent="0.25">
      <c r="A336" s="13">
        <v>28430</v>
      </c>
      <c r="B336">
        <v>0.81</v>
      </c>
      <c r="I336">
        <v>11</v>
      </c>
    </row>
    <row r="337" spans="1:9" hidden="1" x14ac:dyDescent="0.25">
      <c r="A337" s="13">
        <v>28460</v>
      </c>
      <c r="B337">
        <v>0.79</v>
      </c>
      <c r="I337">
        <v>12</v>
      </c>
    </row>
    <row r="338" spans="1:9" hidden="1" x14ac:dyDescent="0.25">
      <c r="A338" s="13">
        <v>28491</v>
      </c>
      <c r="B338">
        <v>0.69</v>
      </c>
      <c r="I338">
        <v>1</v>
      </c>
    </row>
    <row r="339" spans="1:9" hidden="1" x14ac:dyDescent="0.25">
      <c r="A339" s="13">
        <v>28522</v>
      </c>
      <c r="B339">
        <v>0.42</v>
      </c>
      <c r="I339">
        <v>2</v>
      </c>
    </row>
    <row r="340" spans="1:9" hidden="1" x14ac:dyDescent="0.25">
      <c r="A340" s="13">
        <v>28550</v>
      </c>
      <c r="B340">
        <v>0.06</v>
      </c>
      <c r="I340">
        <v>3</v>
      </c>
    </row>
    <row r="341" spans="1:9" hidden="1" x14ac:dyDescent="0.25">
      <c r="A341" s="13">
        <v>28581</v>
      </c>
      <c r="B341">
        <v>-0.18</v>
      </c>
      <c r="I341">
        <v>4</v>
      </c>
    </row>
    <row r="342" spans="1:9" hidden="1" x14ac:dyDescent="0.25">
      <c r="A342" s="13">
        <v>28611</v>
      </c>
      <c r="B342">
        <v>-0.31</v>
      </c>
      <c r="I342">
        <v>5</v>
      </c>
    </row>
    <row r="343" spans="1:9" hidden="1" x14ac:dyDescent="0.25">
      <c r="A343" s="13">
        <v>28642</v>
      </c>
      <c r="B343">
        <v>-0.28999999999999998</v>
      </c>
      <c r="I343">
        <v>6</v>
      </c>
    </row>
    <row r="344" spans="1:9" hidden="1" x14ac:dyDescent="0.25">
      <c r="A344" s="13">
        <v>28672</v>
      </c>
      <c r="B344">
        <v>-0.36</v>
      </c>
      <c r="I344">
        <v>7</v>
      </c>
    </row>
    <row r="345" spans="1:9" hidden="1" x14ac:dyDescent="0.25">
      <c r="A345" s="13">
        <v>28703</v>
      </c>
      <c r="B345">
        <v>-0.42</v>
      </c>
      <c r="I345">
        <v>8</v>
      </c>
    </row>
    <row r="346" spans="1:9" hidden="1" x14ac:dyDescent="0.25">
      <c r="A346" s="13">
        <v>28734</v>
      </c>
      <c r="B346">
        <v>-0.42</v>
      </c>
      <c r="I346">
        <v>9</v>
      </c>
    </row>
    <row r="347" spans="1:9" hidden="1" x14ac:dyDescent="0.25">
      <c r="A347" s="13">
        <v>28764</v>
      </c>
      <c r="B347">
        <v>-0.28999999999999998</v>
      </c>
      <c r="I347">
        <v>10</v>
      </c>
    </row>
    <row r="348" spans="1:9" hidden="1" x14ac:dyDescent="0.25">
      <c r="A348" s="13">
        <v>28795</v>
      </c>
      <c r="B348">
        <v>-0.08</v>
      </c>
      <c r="I348">
        <v>11</v>
      </c>
    </row>
    <row r="349" spans="1:9" hidden="1" x14ac:dyDescent="0.25">
      <c r="A349" s="13">
        <v>28825</v>
      </c>
      <c r="B349">
        <v>0</v>
      </c>
      <c r="I349">
        <v>12</v>
      </c>
    </row>
    <row r="350" spans="1:9" hidden="1" x14ac:dyDescent="0.25">
      <c r="A350" s="13">
        <v>28856</v>
      </c>
      <c r="B350">
        <v>0.03</v>
      </c>
      <c r="I350">
        <v>1</v>
      </c>
    </row>
    <row r="351" spans="1:9" hidden="1" x14ac:dyDescent="0.25">
      <c r="A351" s="13">
        <v>28887</v>
      </c>
      <c r="B351">
        <v>7.0000000000000007E-2</v>
      </c>
      <c r="I351">
        <v>2</v>
      </c>
    </row>
    <row r="352" spans="1:9" hidden="1" x14ac:dyDescent="0.25">
      <c r="A352" s="13">
        <v>28915</v>
      </c>
      <c r="B352">
        <v>0.2</v>
      </c>
      <c r="I352">
        <v>3</v>
      </c>
    </row>
    <row r="353" spans="1:9" hidden="1" x14ac:dyDescent="0.25">
      <c r="A353" s="13">
        <v>28946</v>
      </c>
      <c r="B353">
        <v>0.28000000000000003</v>
      </c>
      <c r="I353">
        <v>4</v>
      </c>
    </row>
    <row r="354" spans="1:9" hidden="1" x14ac:dyDescent="0.25">
      <c r="A354" s="13">
        <v>28976</v>
      </c>
      <c r="B354">
        <v>0.23</v>
      </c>
      <c r="I354">
        <v>5</v>
      </c>
    </row>
    <row r="355" spans="1:9" hidden="1" x14ac:dyDescent="0.25">
      <c r="A355" s="13">
        <v>29007</v>
      </c>
      <c r="B355">
        <v>0.05</v>
      </c>
      <c r="I355">
        <v>6</v>
      </c>
    </row>
    <row r="356" spans="1:9" hidden="1" x14ac:dyDescent="0.25">
      <c r="A356" s="13">
        <v>29037</v>
      </c>
      <c r="B356">
        <v>0.04</v>
      </c>
      <c r="I356">
        <v>7</v>
      </c>
    </row>
    <row r="357" spans="1:9" hidden="1" x14ac:dyDescent="0.25">
      <c r="A357" s="13">
        <v>29068</v>
      </c>
      <c r="B357">
        <v>0.17</v>
      </c>
      <c r="I357">
        <v>8</v>
      </c>
    </row>
    <row r="358" spans="1:9" hidden="1" x14ac:dyDescent="0.25">
      <c r="A358" s="13">
        <v>29099</v>
      </c>
      <c r="B358">
        <v>0.33</v>
      </c>
      <c r="I358">
        <v>9</v>
      </c>
    </row>
    <row r="359" spans="1:9" hidden="1" x14ac:dyDescent="0.25">
      <c r="A359" s="13">
        <v>29129</v>
      </c>
      <c r="B359">
        <v>0.45</v>
      </c>
      <c r="I359">
        <v>10</v>
      </c>
    </row>
    <row r="360" spans="1:9" hidden="1" x14ac:dyDescent="0.25">
      <c r="A360" s="13">
        <v>29160</v>
      </c>
      <c r="B360">
        <v>0.52</v>
      </c>
      <c r="I360">
        <v>11</v>
      </c>
    </row>
    <row r="361" spans="1:9" hidden="1" x14ac:dyDescent="0.25">
      <c r="A361" s="13">
        <v>29190</v>
      </c>
      <c r="B361">
        <v>0.64</v>
      </c>
      <c r="I361">
        <v>12</v>
      </c>
    </row>
    <row r="362" spans="1:9" hidden="1" x14ac:dyDescent="0.25">
      <c r="A362" s="13">
        <v>29221</v>
      </c>
      <c r="B362">
        <v>0.59</v>
      </c>
      <c r="I362">
        <v>1</v>
      </c>
    </row>
    <row r="363" spans="1:9" hidden="1" x14ac:dyDescent="0.25">
      <c r="A363" s="13">
        <v>29252</v>
      </c>
      <c r="B363">
        <v>0.46</v>
      </c>
      <c r="I363">
        <v>2</v>
      </c>
    </row>
    <row r="364" spans="1:9" hidden="1" x14ac:dyDescent="0.25">
      <c r="A364" s="13">
        <v>29281</v>
      </c>
      <c r="B364">
        <v>0.34</v>
      </c>
      <c r="I364">
        <v>3</v>
      </c>
    </row>
    <row r="365" spans="1:9" hidden="1" x14ac:dyDescent="0.25">
      <c r="A365" s="13">
        <v>29312</v>
      </c>
      <c r="B365">
        <v>0.38</v>
      </c>
      <c r="I365">
        <v>4</v>
      </c>
    </row>
    <row r="366" spans="1:9" hidden="1" x14ac:dyDescent="0.25">
      <c r="A366" s="13">
        <v>29342</v>
      </c>
      <c r="B366">
        <v>0.48</v>
      </c>
      <c r="I366">
        <v>5</v>
      </c>
    </row>
    <row r="367" spans="1:9" hidden="1" x14ac:dyDescent="0.25">
      <c r="A367" s="13">
        <v>29373</v>
      </c>
      <c r="B367">
        <v>0.46</v>
      </c>
      <c r="I367">
        <v>6</v>
      </c>
    </row>
    <row r="368" spans="1:9" hidden="1" x14ac:dyDescent="0.25">
      <c r="A368" s="13">
        <v>29403</v>
      </c>
      <c r="B368">
        <v>0.25</v>
      </c>
      <c r="I368">
        <v>7</v>
      </c>
    </row>
    <row r="369" spans="1:9" hidden="1" x14ac:dyDescent="0.25">
      <c r="A369" s="13">
        <v>29434</v>
      </c>
      <c r="B369">
        <v>0.03</v>
      </c>
      <c r="I369">
        <v>8</v>
      </c>
    </row>
    <row r="370" spans="1:9" hidden="1" x14ac:dyDescent="0.25">
      <c r="A370" s="13">
        <v>29465</v>
      </c>
      <c r="B370">
        <v>-7.0000000000000007E-2</v>
      </c>
      <c r="I370">
        <v>9</v>
      </c>
    </row>
    <row r="371" spans="1:9" hidden="1" x14ac:dyDescent="0.25">
      <c r="A371" s="13">
        <v>29495</v>
      </c>
      <c r="B371">
        <v>0.02</v>
      </c>
      <c r="I371">
        <v>10</v>
      </c>
    </row>
    <row r="372" spans="1:9" hidden="1" x14ac:dyDescent="0.25">
      <c r="A372" s="13">
        <v>29526</v>
      </c>
      <c r="B372">
        <v>0.11</v>
      </c>
      <c r="I372">
        <v>11</v>
      </c>
    </row>
    <row r="373" spans="1:9" hidden="1" x14ac:dyDescent="0.25">
      <c r="A373" s="13">
        <v>29556</v>
      </c>
      <c r="B373">
        <v>-0.01</v>
      </c>
      <c r="I373">
        <v>12</v>
      </c>
    </row>
    <row r="374" spans="1:9" hidden="1" x14ac:dyDescent="0.25">
      <c r="A374" s="13">
        <v>29587</v>
      </c>
      <c r="B374">
        <v>-0.26</v>
      </c>
      <c r="I374">
        <v>1</v>
      </c>
    </row>
    <row r="375" spans="1:9" hidden="1" x14ac:dyDescent="0.25">
      <c r="A375" s="13">
        <v>29618</v>
      </c>
      <c r="B375">
        <v>-0.5</v>
      </c>
      <c r="I375">
        <v>2</v>
      </c>
    </row>
    <row r="376" spans="1:9" hidden="1" x14ac:dyDescent="0.25">
      <c r="A376" s="13">
        <v>29646</v>
      </c>
      <c r="B376">
        <v>-0.47</v>
      </c>
      <c r="I376">
        <v>3</v>
      </c>
    </row>
    <row r="377" spans="1:9" hidden="1" x14ac:dyDescent="0.25">
      <c r="A377" s="13">
        <v>29677</v>
      </c>
      <c r="B377">
        <v>-0.37</v>
      </c>
      <c r="I377">
        <v>4</v>
      </c>
    </row>
    <row r="378" spans="1:9" hidden="1" x14ac:dyDescent="0.25">
      <c r="A378" s="13">
        <v>29707</v>
      </c>
      <c r="B378">
        <v>-0.26</v>
      </c>
      <c r="I378">
        <v>5</v>
      </c>
    </row>
    <row r="379" spans="1:9" hidden="1" x14ac:dyDescent="0.25">
      <c r="A379" s="13">
        <v>29738</v>
      </c>
      <c r="B379">
        <v>-0.28999999999999998</v>
      </c>
      <c r="I379">
        <v>6</v>
      </c>
    </row>
    <row r="380" spans="1:9" hidden="1" x14ac:dyDescent="0.25">
      <c r="A380" s="13">
        <v>29768</v>
      </c>
      <c r="B380">
        <v>-0.3</v>
      </c>
      <c r="I380">
        <v>7</v>
      </c>
    </row>
    <row r="381" spans="1:9" hidden="1" x14ac:dyDescent="0.25">
      <c r="A381" s="13">
        <v>29799</v>
      </c>
      <c r="B381">
        <v>-0.25</v>
      </c>
      <c r="I381">
        <v>8</v>
      </c>
    </row>
    <row r="382" spans="1:9" hidden="1" x14ac:dyDescent="0.25">
      <c r="A382" s="13">
        <v>29830</v>
      </c>
      <c r="B382">
        <v>-0.16</v>
      </c>
      <c r="I382">
        <v>9</v>
      </c>
    </row>
    <row r="383" spans="1:9" hidden="1" x14ac:dyDescent="0.25">
      <c r="A383" s="13">
        <v>29860</v>
      </c>
      <c r="B383">
        <v>-0.13</v>
      </c>
      <c r="I383">
        <v>10</v>
      </c>
    </row>
    <row r="384" spans="1:9" hidden="1" x14ac:dyDescent="0.25">
      <c r="A384" s="13">
        <v>29891</v>
      </c>
      <c r="B384">
        <v>-0.15</v>
      </c>
      <c r="I384">
        <v>11</v>
      </c>
    </row>
    <row r="385" spans="1:9" hidden="1" x14ac:dyDescent="0.25">
      <c r="A385" s="13">
        <v>29921</v>
      </c>
      <c r="B385">
        <v>-0.08</v>
      </c>
      <c r="I385">
        <v>12</v>
      </c>
    </row>
    <row r="386" spans="1:9" hidden="1" x14ac:dyDescent="0.25">
      <c r="A386" s="13">
        <v>29952</v>
      </c>
      <c r="B386">
        <v>-0.05</v>
      </c>
      <c r="I386">
        <v>1</v>
      </c>
    </row>
    <row r="387" spans="1:9" hidden="1" x14ac:dyDescent="0.25">
      <c r="A387" s="13">
        <v>29983</v>
      </c>
      <c r="B387">
        <v>7.0000000000000007E-2</v>
      </c>
      <c r="I387">
        <v>2</v>
      </c>
    </row>
    <row r="388" spans="1:9" hidden="1" x14ac:dyDescent="0.25">
      <c r="A388" s="13">
        <v>30011</v>
      </c>
      <c r="B388">
        <v>0.19</v>
      </c>
      <c r="I388">
        <v>3</v>
      </c>
    </row>
    <row r="389" spans="1:9" hidden="1" x14ac:dyDescent="0.25">
      <c r="A389" s="13">
        <v>30042</v>
      </c>
      <c r="B389">
        <v>0.47</v>
      </c>
      <c r="I389">
        <v>4</v>
      </c>
    </row>
    <row r="390" spans="1:9" hidden="1" x14ac:dyDescent="0.25">
      <c r="A390" s="13">
        <v>30072</v>
      </c>
      <c r="B390">
        <v>0.66</v>
      </c>
      <c r="I390">
        <v>5</v>
      </c>
    </row>
    <row r="391" spans="1:9" hidden="1" x14ac:dyDescent="0.25">
      <c r="A391" s="13">
        <v>30103</v>
      </c>
      <c r="B391">
        <v>0.72</v>
      </c>
      <c r="I391">
        <v>6</v>
      </c>
    </row>
    <row r="392" spans="1:9" hidden="1" x14ac:dyDescent="0.25">
      <c r="A392" s="13">
        <v>30133</v>
      </c>
      <c r="B392">
        <v>0.79</v>
      </c>
      <c r="I392">
        <v>7</v>
      </c>
    </row>
    <row r="393" spans="1:9" hidden="1" x14ac:dyDescent="0.25">
      <c r="A393" s="13">
        <v>30164</v>
      </c>
      <c r="B393">
        <v>1.07</v>
      </c>
      <c r="I393">
        <v>8</v>
      </c>
    </row>
    <row r="394" spans="1:9" hidden="1" x14ac:dyDescent="0.25">
      <c r="A394" s="13">
        <v>30195</v>
      </c>
      <c r="B394">
        <v>1.58</v>
      </c>
      <c r="I394">
        <v>9</v>
      </c>
    </row>
    <row r="395" spans="1:9" hidden="1" x14ac:dyDescent="0.25">
      <c r="A395" s="13">
        <v>30225</v>
      </c>
      <c r="B395">
        <v>1.97</v>
      </c>
      <c r="I395">
        <v>10</v>
      </c>
    </row>
    <row r="396" spans="1:9" hidden="1" x14ac:dyDescent="0.25">
      <c r="A396" s="13">
        <v>30256</v>
      </c>
      <c r="B396">
        <v>2.1800000000000002</v>
      </c>
      <c r="I396">
        <v>11</v>
      </c>
    </row>
    <row r="397" spans="1:9" hidden="1" x14ac:dyDescent="0.25">
      <c r="A397" s="13">
        <v>30286</v>
      </c>
      <c r="B397">
        <v>2.23</v>
      </c>
      <c r="I397">
        <v>12</v>
      </c>
    </row>
    <row r="398" spans="1:9" hidden="1" x14ac:dyDescent="0.25">
      <c r="A398" s="13">
        <v>30317</v>
      </c>
      <c r="B398">
        <v>2.1800000000000002</v>
      </c>
      <c r="I398">
        <v>1</v>
      </c>
    </row>
    <row r="399" spans="1:9" hidden="1" x14ac:dyDescent="0.25">
      <c r="A399" s="13">
        <v>30348</v>
      </c>
      <c r="B399">
        <v>1.92</v>
      </c>
      <c r="I399">
        <v>2</v>
      </c>
    </row>
    <row r="400" spans="1:9" hidden="1" x14ac:dyDescent="0.25">
      <c r="A400" s="13">
        <v>30376</v>
      </c>
      <c r="B400">
        <v>1.54</v>
      </c>
      <c r="I400">
        <v>3</v>
      </c>
    </row>
    <row r="401" spans="1:9" hidden="1" x14ac:dyDescent="0.25">
      <c r="A401" s="13">
        <v>30407</v>
      </c>
      <c r="B401">
        <v>1.29</v>
      </c>
      <c r="I401">
        <v>4</v>
      </c>
    </row>
    <row r="402" spans="1:9" hidden="1" x14ac:dyDescent="0.25">
      <c r="A402" s="13">
        <v>30437</v>
      </c>
      <c r="B402">
        <v>1.06</v>
      </c>
      <c r="I402">
        <v>5</v>
      </c>
    </row>
    <row r="403" spans="1:9" hidden="1" x14ac:dyDescent="0.25">
      <c r="A403" s="13">
        <v>30468</v>
      </c>
      <c r="B403">
        <v>0.72</v>
      </c>
      <c r="I403">
        <v>6</v>
      </c>
    </row>
    <row r="404" spans="1:9" hidden="1" x14ac:dyDescent="0.25">
      <c r="A404" s="13">
        <v>30498</v>
      </c>
      <c r="B404">
        <v>0.31</v>
      </c>
      <c r="I404">
        <v>7</v>
      </c>
    </row>
    <row r="405" spans="1:9" hidden="1" x14ac:dyDescent="0.25">
      <c r="A405" s="13">
        <v>30529</v>
      </c>
      <c r="B405">
        <v>-0.08</v>
      </c>
      <c r="I405">
        <v>8</v>
      </c>
    </row>
    <row r="406" spans="1:9" hidden="1" x14ac:dyDescent="0.25">
      <c r="A406" s="13">
        <v>30560</v>
      </c>
      <c r="B406">
        <v>-0.46</v>
      </c>
      <c r="I406">
        <v>9</v>
      </c>
    </row>
    <row r="407" spans="1:9" hidden="1" x14ac:dyDescent="0.25">
      <c r="A407" s="13">
        <v>30590</v>
      </c>
      <c r="B407">
        <v>-0.81</v>
      </c>
      <c r="I407">
        <v>10</v>
      </c>
    </row>
    <row r="408" spans="1:9" hidden="1" x14ac:dyDescent="0.25">
      <c r="A408" s="13">
        <v>30621</v>
      </c>
      <c r="B408">
        <v>-1</v>
      </c>
      <c r="I408">
        <v>11</v>
      </c>
    </row>
    <row r="409" spans="1:9" hidden="1" x14ac:dyDescent="0.25">
      <c r="A409" s="13">
        <v>30651</v>
      </c>
      <c r="B409">
        <v>-0.91</v>
      </c>
      <c r="I409">
        <v>12</v>
      </c>
    </row>
    <row r="410" spans="1:9" hidden="1" x14ac:dyDescent="0.25">
      <c r="A410" s="13">
        <v>30682</v>
      </c>
      <c r="B410">
        <v>-0.6</v>
      </c>
      <c r="I410">
        <v>1</v>
      </c>
    </row>
    <row r="411" spans="1:9" hidden="1" x14ac:dyDescent="0.25">
      <c r="A411" s="13">
        <v>30713</v>
      </c>
      <c r="B411">
        <v>-0.42</v>
      </c>
      <c r="I411">
        <v>2</v>
      </c>
    </row>
    <row r="412" spans="1:9" hidden="1" x14ac:dyDescent="0.25">
      <c r="A412" s="13">
        <v>30742</v>
      </c>
      <c r="B412">
        <v>-0.34</v>
      </c>
      <c r="I412">
        <v>3</v>
      </c>
    </row>
    <row r="413" spans="1:9" hidden="1" x14ac:dyDescent="0.25">
      <c r="A413" s="13">
        <v>30773</v>
      </c>
      <c r="B413">
        <v>-0.43</v>
      </c>
      <c r="I413">
        <v>4</v>
      </c>
    </row>
    <row r="414" spans="1:9" hidden="1" x14ac:dyDescent="0.25">
      <c r="A414" s="13">
        <v>30803</v>
      </c>
      <c r="B414">
        <v>-0.51</v>
      </c>
      <c r="I414">
        <v>5</v>
      </c>
    </row>
    <row r="415" spans="1:9" hidden="1" x14ac:dyDescent="0.25">
      <c r="A415" s="13">
        <v>30834</v>
      </c>
      <c r="B415">
        <v>-0.45</v>
      </c>
      <c r="I415">
        <v>6</v>
      </c>
    </row>
    <row r="416" spans="1:9" hidden="1" x14ac:dyDescent="0.25">
      <c r="A416" s="13">
        <v>30864</v>
      </c>
      <c r="B416">
        <v>-0.3</v>
      </c>
      <c r="I416">
        <v>7</v>
      </c>
    </row>
    <row r="417" spans="1:9" hidden="1" x14ac:dyDescent="0.25">
      <c r="A417" s="13">
        <v>30895</v>
      </c>
      <c r="B417">
        <v>-0.16</v>
      </c>
      <c r="I417">
        <v>8</v>
      </c>
    </row>
    <row r="418" spans="1:9" hidden="1" x14ac:dyDescent="0.25">
      <c r="A418" s="13">
        <v>30926</v>
      </c>
      <c r="B418">
        <v>-0.24</v>
      </c>
      <c r="I418">
        <v>9</v>
      </c>
    </row>
    <row r="419" spans="1:9" hidden="1" x14ac:dyDescent="0.25">
      <c r="A419" s="13">
        <v>30956</v>
      </c>
      <c r="B419">
        <v>-0.56000000000000005</v>
      </c>
      <c r="I419">
        <v>10</v>
      </c>
    </row>
    <row r="420" spans="1:9" hidden="1" x14ac:dyDescent="0.25">
      <c r="A420" s="13">
        <v>30987</v>
      </c>
      <c r="B420">
        <v>-0.92</v>
      </c>
      <c r="I420">
        <v>11</v>
      </c>
    </row>
    <row r="421" spans="1:9" hidden="1" x14ac:dyDescent="0.25">
      <c r="A421" s="13">
        <v>31017</v>
      </c>
      <c r="B421">
        <v>-1.1399999999999999</v>
      </c>
      <c r="I421">
        <v>12</v>
      </c>
    </row>
    <row r="422" spans="1:9" hidden="1" x14ac:dyDescent="0.25">
      <c r="A422" s="13">
        <v>31048</v>
      </c>
      <c r="B422">
        <v>-1.04</v>
      </c>
      <c r="I422">
        <v>1</v>
      </c>
    </row>
    <row r="423" spans="1:9" hidden="1" x14ac:dyDescent="0.25">
      <c r="A423" s="13">
        <v>31079</v>
      </c>
      <c r="B423">
        <v>-0.85</v>
      </c>
      <c r="I423">
        <v>2</v>
      </c>
    </row>
    <row r="424" spans="1:9" hidden="1" x14ac:dyDescent="0.25">
      <c r="A424" s="13">
        <v>31107</v>
      </c>
      <c r="B424">
        <v>-0.77</v>
      </c>
      <c r="I424">
        <v>3</v>
      </c>
    </row>
    <row r="425" spans="1:9" hidden="1" x14ac:dyDescent="0.25">
      <c r="A425" s="13">
        <v>31138</v>
      </c>
      <c r="B425">
        <v>-0.78</v>
      </c>
      <c r="I425">
        <v>4</v>
      </c>
    </row>
    <row r="426" spans="1:9" hidden="1" x14ac:dyDescent="0.25">
      <c r="A426" s="13">
        <v>31168</v>
      </c>
      <c r="B426">
        <v>-0.78</v>
      </c>
      <c r="I426">
        <v>5</v>
      </c>
    </row>
    <row r="427" spans="1:9" hidden="1" x14ac:dyDescent="0.25">
      <c r="A427" s="13">
        <v>31199</v>
      </c>
      <c r="B427">
        <v>-0.63</v>
      </c>
      <c r="I427">
        <v>6</v>
      </c>
    </row>
    <row r="428" spans="1:9" hidden="1" x14ac:dyDescent="0.25">
      <c r="A428" s="13">
        <v>31229</v>
      </c>
      <c r="B428">
        <v>-0.49</v>
      </c>
      <c r="I428">
        <v>7</v>
      </c>
    </row>
    <row r="429" spans="1:9" hidden="1" x14ac:dyDescent="0.25">
      <c r="A429" s="13">
        <v>31260</v>
      </c>
      <c r="B429">
        <v>-0.46</v>
      </c>
      <c r="I429">
        <v>8</v>
      </c>
    </row>
    <row r="430" spans="1:9" hidden="1" x14ac:dyDescent="0.25">
      <c r="A430" s="13">
        <v>31291</v>
      </c>
      <c r="B430">
        <v>-0.4</v>
      </c>
      <c r="I430">
        <v>9</v>
      </c>
    </row>
    <row r="431" spans="1:9" hidden="1" x14ac:dyDescent="0.25">
      <c r="A431" s="13">
        <v>31321</v>
      </c>
      <c r="B431">
        <v>-0.35</v>
      </c>
      <c r="I431">
        <v>10</v>
      </c>
    </row>
    <row r="432" spans="1:9" hidden="1" x14ac:dyDescent="0.25">
      <c r="A432" s="13">
        <v>31352</v>
      </c>
      <c r="B432">
        <v>-0.27</v>
      </c>
      <c r="I432">
        <v>11</v>
      </c>
    </row>
    <row r="433" spans="1:9" hidden="1" x14ac:dyDescent="0.25">
      <c r="A433" s="13">
        <v>31382</v>
      </c>
      <c r="B433">
        <v>-0.36</v>
      </c>
      <c r="I433">
        <v>12</v>
      </c>
    </row>
    <row r="434" spans="1:9" hidden="1" x14ac:dyDescent="0.25">
      <c r="A434" s="13">
        <v>31413</v>
      </c>
      <c r="B434">
        <v>-0.49</v>
      </c>
      <c r="I434">
        <v>1</v>
      </c>
    </row>
    <row r="435" spans="1:9" hidden="1" x14ac:dyDescent="0.25">
      <c r="A435" s="13">
        <v>31444</v>
      </c>
      <c r="B435">
        <v>-0.47</v>
      </c>
      <c r="I435">
        <v>2</v>
      </c>
    </row>
    <row r="436" spans="1:9" hidden="1" x14ac:dyDescent="0.25">
      <c r="A436" s="13">
        <v>31472</v>
      </c>
      <c r="B436">
        <v>-0.31</v>
      </c>
      <c r="I436">
        <v>3</v>
      </c>
    </row>
    <row r="437" spans="1:9" hidden="1" x14ac:dyDescent="0.25">
      <c r="A437" s="13">
        <v>31503</v>
      </c>
      <c r="B437">
        <v>-0.2</v>
      </c>
      <c r="I437">
        <v>4</v>
      </c>
    </row>
    <row r="438" spans="1:9" hidden="1" x14ac:dyDescent="0.25">
      <c r="A438" s="13">
        <v>31533</v>
      </c>
      <c r="B438">
        <v>-0.12</v>
      </c>
      <c r="I438">
        <v>5</v>
      </c>
    </row>
    <row r="439" spans="1:9" hidden="1" x14ac:dyDescent="0.25">
      <c r="A439" s="13">
        <v>31564</v>
      </c>
      <c r="B439">
        <v>-0.04</v>
      </c>
      <c r="I439">
        <v>6</v>
      </c>
    </row>
    <row r="440" spans="1:9" hidden="1" x14ac:dyDescent="0.25">
      <c r="A440" s="13">
        <v>31594</v>
      </c>
      <c r="B440">
        <v>0.22</v>
      </c>
      <c r="I440">
        <v>7</v>
      </c>
    </row>
    <row r="441" spans="1:9" hidden="1" x14ac:dyDescent="0.25">
      <c r="A441" s="13">
        <v>31625</v>
      </c>
      <c r="B441">
        <v>0.44</v>
      </c>
      <c r="I441">
        <v>8</v>
      </c>
    </row>
    <row r="442" spans="1:9" hidden="1" x14ac:dyDescent="0.25">
      <c r="A442" s="13">
        <v>31656</v>
      </c>
      <c r="B442">
        <v>0.71</v>
      </c>
      <c r="I442">
        <v>9</v>
      </c>
    </row>
    <row r="443" spans="1:9" hidden="1" x14ac:dyDescent="0.25">
      <c r="A443" s="13">
        <v>31686</v>
      </c>
      <c r="B443">
        <v>0.94</v>
      </c>
      <c r="I443">
        <v>10</v>
      </c>
    </row>
    <row r="444" spans="1:9" hidden="1" x14ac:dyDescent="0.25">
      <c r="A444" s="13">
        <v>31717</v>
      </c>
      <c r="B444">
        <v>1.1399999999999999</v>
      </c>
      <c r="I444">
        <v>11</v>
      </c>
    </row>
    <row r="445" spans="1:9" hidden="1" x14ac:dyDescent="0.25">
      <c r="A445" s="13">
        <v>31747</v>
      </c>
      <c r="B445">
        <v>1.22</v>
      </c>
      <c r="I445">
        <v>12</v>
      </c>
    </row>
    <row r="446" spans="1:9" hidden="1" x14ac:dyDescent="0.25">
      <c r="A446" s="13">
        <v>31778</v>
      </c>
      <c r="B446">
        <v>1.23</v>
      </c>
      <c r="I446">
        <v>1</v>
      </c>
    </row>
    <row r="447" spans="1:9" hidden="1" x14ac:dyDescent="0.25">
      <c r="A447" s="13">
        <v>31809</v>
      </c>
      <c r="B447">
        <v>1.19</v>
      </c>
      <c r="I447">
        <v>2</v>
      </c>
    </row>
    <row r="448" spans="1:9" hidden="1" x14ac:dyDescent="0.25">
      <c r="A448" s="13">
        <v>31837</v>
      </c>
      <c r="B448">
        <v>1.06</v>
      </c>
      <c r="I448">
        <v>3</v>
      </c>
    </row>
    <row r="449" spans="1:9" hidden="1" x14ac:dyDescent="0.25">
      <c r="A449" s="13">
        <v>31868</v>
      </c>
      <c r="B449">
        <v>0.95</v>
      </c>
      <c r="I449">
        <v>4</v>
      </c>
    </row>
    <row r="450" spans="1:9" hidden="1" x14ac:dyDescent="0.25">
      <c r="A450" s="13">
        <v>31898</v>
      </c>
      <c r="B450">
        <v>0.97</v>
      </c>
      <c r="I450">
        <v>5</v>
      </c>
    </row>
    <row r="451" spans="1:9" hidden="1" x14ac:dyDescent="0.25">
      <c r="A451" s="13">
        <v>31929</v>
      </c>
      <c r="B451">
        <v>1.22</v>
      </c>
      <c r="I451">
        <v>6</v>
      </c>
    </row>
    <row r="452" spans="1:9" hidden="1" x14ac:dyDescent="0.25">
      <c r="A452" s="13">
        <v>31959</v>
      </c>
      <c r="B452">
        <v>1.51</v>
      </c>
      <c r="I452">
        <v>7</v>
      </c>
    </row>
    <row r="453" spans="1:9" hidden="1" x14ac:dyDescent="0.25">
      <c r="A453" s="13">
        <v>31990</v>
      </c>
      <c r="B453">
        <v>1.7</v>
      </c>
      <c r="I453">
        <v>8</v>
      </c>
    </row>
    <row r="454" spans="1:9" hidden="1" x14ac:dyDescent="0.25">
      <c r="A454" s="13">
        <v>32021</v>
      </c>
      <c r="B454">
        <v>1.65</v>
      </c>
      <c r="I454">
        <v>9</v>
      </c>
    </row>
    <row r="455" spans="1:9" hidden="1" x14ac:dyDescent="0.25">
      <c r="A455" s="13">
        <v>32051</v>
      </c>
      <c r="B455">
        <v>1.48</v>
      </c>
      <c r="I455">
        <v>10</v>
      </c>
    </row>
    <row r="456" spans="1:9" hidden="1" x14ac:dyDescent="0.25">
      <c r="A456" s="13">
        <v>32082</v>
      </c>
      <c r="B456">
        <v>1.25</v>
      </c>
      <c r="I456">
        <v>11</v>
      </c>
    </row>
    <row r="457" spans="1:9" hidden="1" x14ac:dyDescent="0.25">
      <c r="A457" s="13">
        <v>32112</v>
      </c>
      <c r="B457">
        <v>1.1100000000000001</v>
      </c>
      <c r="I457">
        <v>12</v>
      </c>
    </row>
    <row r="458" spans="1:9" hidden="1" x14ac:dyDescent="0.25">
      <c r="A458" s="13">
        <v>32143</v>
      </c>
      <c r="B458">
        <v>0.81</v>
      </c>
      <c r="I458">
        <v>1</v>
      </c>
    </row>
    <row r="459" spans="1:9" hidden="1" x14ac:dyDescent="0.25">
      <c r="A459" s="13">
        <v>32174</v>
      </c>
      <c r="B459">
        <v>0.54</v>
      </c>
      <c r="I459">
        <v>2</v>
      </c>
    </row>
    <row r="460" spans="1:9" hidden="1" x14ac:dyDescent="0.25">
      <c r="A460" s="13">
        <v>32203</v>
      </c>
      <c r="B460">
        <v>0.14000000000000001</v>
      </c>
      <c r="I460">
        <v>3</v>
      </c>
    </row>
    <row r="461" spans="1:9" hidden="1" x14ac:dyDescent="0.25">
      <c r="A461" s="13">
        <v>32234</v>
      </c>
      <c r="B461">
        <v>-0.31</v>
      </c>
      <c r="I461">
        <v>4</v>
      </c>
    </row>
    <row r="462" spans="1:9" hidden="1" x14ac:dyDescent="0.25">
      <c r="A462" s="13">
        <v>32264</v>
      </c>
      <c r="B462">
        <v>-0.88</v>
      </c>
      <c r="I462">
        <v>5</v>
      </c>
    </row>
    <row r="463" spans="1:9" hidden="1" x14ac:dyDescent="0.25">
      <c r="A463" s="13">
        <v>32295</v>
      </c>
      <c r="B463">
        <v>-1.3</v>
      </c>
      <c r="I463">
        <v>6</v>
      </c>
    </row>
    <row r="464" spans="1:9" hidden="1" x14ac:dyDescent="0.25">
      <c r="A464" s="13">
        <v>32325</v>
      </c>
      <c r="B464">
        <v>-1.3</v>
      </c>
      <c r="I464">
        <v>7</v>
      </c>
    </row>
    <row r="465" spans="1:9" hidden="1" x14ac:dyDescent="0.25">
      <c r="A465" s="13">
        <v>32356</v>
      </c>
      <c r="B465">
        <v>-1.1100000000000001</v>
      </c>
      <c r="I465">
        <v>8</v>
      </c>
    </row>
    <row r="466" spans="1:9" hidden="1" x14ac:dyDescent="0.25">
      <c r="A466" s="13">
        <v>32387</v>
      </c>
      <c r="B466">
        <v>-1.19</v>
      </c>
      <c r="I466">
        <v>9</v>
      </c>
    </row>
    <row r="467" spans="1:9" hidden="1" x14ac:dyDescent="0.25">
      <c r="A467" s="13">
        <v>32417</v>
      </c>
      <c r="B467">
        <v>-1.48</v>
      </c>
      <c r="I467">
        <v>10</v>
      </c>
    </row>
    <row r="468" spans="1:9" hidden="1" x14ac:dyDescent="0.25">
      <c r="A468" s="13">
        <v>32448</v>
      </c>
      <c r="B468">
        <v>-1.8</v>
      </c>
      <c r="I468">
        <v>11</v>
      </c>
    </row>
    <row r="469" spans="1:9" hidden="1" x14ac:dyDescent="0.25">
      <c r="A469" s="13">
        <v>32478</v>
      </c>
      <c r="B469">
        <v>-1.85</v>
      </c>
      <c r="I469">
        <v>12</v>
      </c>
    </row>
    <row r="470" spans="1:9" hidden="1" x14ac:dyDescent="0.25">
      <c r="A470" s="13">
        <v>32509</v>
      </c>
      <c r="B470">
        <v>-1.69</v>
      </c>
      <c r="I470">
        <v>1</v>
      </c>
    </row>
    <row r="471" spans="1:9" hidden="1" x14ac:dyDescent="0.25">
      <c r="A471" s="13">
        <v>32540</v>
      </c>
      <c r="B471">
        <v>-1.43</v>
      </c>
      <c r="I471">
        <v>2</v>
      </c>
    </row>
    <row r="472" spans="1:9" hidden="1" x14ac:dyDescent="0.25">
      <c r="A472" s="13">
        <v>32568</v>
      </c>
      <c r="B472">
        <v>-1.08</v>
      </c>
      <c r="I472">
        <v>3</v>
      </c>
    </row>
    <row r="473" spans="1:9" hidden="1" x14ac:dyDescent="0.25">
      <c r="A473" s="13">
        <v>32599</v>
      </c>
      <c r="B473">
        <v>-0.83</v>
      </c>
      <c r="I473">
        <v>4</v>
      </c>
    </row>
    <row r="474" spans="1:9" hidden="1" x14ac:dyDescent="0.25">
      <c r="A474" s="13">
        <v>32629</v>
      </c>
      <c r="B474">
        <v>-0.57999999999999996</v>
      </c>
      <c r="I474">
        <v>5</v>
      </c>
    </row>
    <row r="475" spans="1:9" hidden="1" x14ac:dyDescent="0.25">
      <c r="A475" s="13">
        <v>32660</v>
      </c>
      <c r="B475">
        <v>-0.4</v>
      </c>
      <c r="I475">
        <v>6</v>
      </c>
    </row>
    <row r="476" spans="1:9" hidden="1" x14ac:dyDescent="0.25">
      <c r="A476" s="13">
        <v>32690</v>
      </c>
      <c r="B476">
        <v>-0.31</v>
      </c>
      <c r="I476">
        <v>7</v>
      </c>
    </row>
    <row r="477" spans="1:9" hidden="1" x14ac:dyDescent="0.25">
      <c r="A477" s="13">
        <v>32721</v>
      </c>
      <c r="B477">
        <v>-0.27</v>
      </c>
      <c r="I477">
        <v>8</v>
      </c>
    </row>
    <row r="478" spans="1:9" hidden="1" x14ac:dyDescent="0.25">
      <c r="A478" s="13">
        <v>32752</v>
      </c>
      <c r="B478">
        <v>-0.24</v>
      </c>
      <c r="I478">
        <v>9</v>
      </c>
    </row>
    <row r="479" spans="1:9" hidden="1" x14ac:dyDescent="0.25">
      <c r="A479" s="13">
        <v>32782</v>
      </c>
      <c r="B479">
        <v>-0.22</v>
      </c>
      <c r="I479">
        <v>10</v>
      </c>
    </row>
    <row r="480" spans="1:9" hidden="1" x14ac:dyDescent="0.25">
      <c r="A480" s="13">
        <v>32813</v>
      </c>
      <c r="B480">
        <v>-0.16</v>
      </c>
      <c r="I480">
        <v>11</v>
      </c>
    </row>
    <row r="481" spans="1:9" hidden="1" x14ac:dyDescent="0.25">
      <c r="A481" s="13">
        <v>32843</v>
      </c>
      <c r="B481">
        <v>-0.05</v>
      </c>
      <c r="I481">
        <v>12</v>
      </c>
    </row>
    <row r="482" spans="1:9" x14ac:dyDescent="0.25">
      <c r="A482" s="13">
        <v>32874</v>
      </c>
      <c r="B482">
        <v>0.14000000000000001</v>
      </c>
      <c r="C482">
        <v>54.5573580338</v>
      </c>
      <c r="H482" t="s">
        <v>60</v>
      </c>
      <c r="I482">
        <v>1</v>
      </c>
    </row>
    <row r="483" spans="1:9" x14ac:dyDescent="0.25">
      <c r="A483" s="13">
        <v>32905</v>
      </c>
      <c r="B483">
        <v>0.21</v>
      </c>
      <c r="C483">
        <v>72.383597432833298</v>
      </c>
      <c r="H483" t="s">
        <v>60</v>
      </c>
      <c r="I483">
        <v>2</v>
      </c>
    </row>
    <row r="484" spans="1:9" x14ac:dyDescent="0.25">
      <c r="A484" s="13">
        <v>32933</v>
      </c>
      <c r="B484">
        <v>0.28000000000000003</v>
      </c>
      <c r="C484">
        <v>161.0621465047</v>
      </c>
      <c r="D484">
        <v>1.8800697495927501</v>
      </c>
      <c r="H484" t="s">
        <v>61</v>
      </c>
      <c r="I484">
        <v>3</v>
      </c>
    </row>
    <row r="485" spans="1:9" x14ac:dyDescent="0.25">
      <c r="A485" s="13">
        <v>32964</v>
      </c>
      <c r="B485">
        <v>0.28999999999999998</v>
      </c>
      <c r="C485">
        <v>301.67497068279999</v>
      </c>
      <c r="D485">
        <v>1.29235260901658</v>
      </c>
      <c r="H485" t="s">
        <v>61</v>
      </c>
      <c r="I485">
        <v>4</v>
      </c>
    </row>
    <row r="486" spans="1:9" x14ac:dyDescent="0.25">
      <c r="A486" s="13">
        <v>32994</v>
      </c>
      <c r="B486">
        <v>0.28999999999999998</v>
      </c>
      <c r="C486">
        <v>357.74809299740002</v>
      </c>
      <c r="D486">
        <v>1.04335397161887</v>
      </c>
      <c r="H486" t="s">
        <v>61</v>
      </c>
      <c r="I486">
        <v>5</v>
      </c>
    </row>
    <row r="487" spans="1:9" x14ac:dyDescent="0.25">
      <c r="A487" s="13">
        <v>33025</v>
      </c>
      <c r="B487">
        <v>0.31</v>
      </c>
      <c r="C487">
        <v>477.15104281689997</v>
      </c>
      <c r="D487">
        <v>1.5689632381321199</v>
      </c>
      <c r="H487" t="s">
        <v>61</v>
      </c>
      <c r="I487">
        <v>6</v>
      </c>
    </row>
    <row r="488" spans="1:9" x14ac:dyDescent="0.25">
      <c r="A488" s="13">
        <v>33055</v>
      </c>
      <c r="B488">
        <v>0.33</v>
      </c>
      <c r="C488">
        <v>300.63125940380002</v>
      </c>
      <c r="D488">
        <v>0.76178453485592801</v>
      </c>
      <c r="H488" t="s">
        <v>60</v>
      </c>
      <c r="I488">
        <v>7</v>
      </c>
    </row>
    <row r="489" spans="1:9" x14ac:dyDescent="0.25">
      <c r="A489" s="13">
        <v>33086</v>
      </c>
      <c r="B489">
        <v>0.38</v>
      </c>
      <c r="C489">
        <v>252.27996814419899</v>
      </c>
      <c r="D489">
        <v>0.31690815936139699</v>
      </c>
      <c r="H489" t="s">
        <v>60</v>
      </c>
      <c r="I489">
        <v>8</v>
      </c>
    </row>
    <row r="490" spans="1:9" x14ac:dyDescent="0.25">
      <c r="A490" s="13">
        <v>33117</v>
      </c>
      <c r="B490">
        <v>0.39</v>
      </c>
      <c r="C490">
        <v>178.2241522496</v>
      </c>
      <c r="D490">
        <v>-2.0683857114359201</v>
      </c>
      <c r="H490" t="s">
        <v>62</v>
      </c>
      <c r="I490">
        <v>9</v>
      </c>
    </row>
    <row r="491" spans="1:9" x14ac:dyDescent="0.25">
      <c r="A491" s="13">
        <v>33147</v>
      </c>
      <c r="B491">
        <v>0.35</v>
      </c>
      <c r="C491">
        <v>194.94496472243301</v>
      </c>
      <c r="D491">
        <v>-2.0067792031739402</v>
      </c>
      <c r="H491" t="s">
        <v>62</v>
      </c>
      <c r="I491">
        <v>10</v>
      </c>
    </row>
    <row r="492" spans="1:9" x14ac:dyDescent="0.25">
      <c r="A492" s="13">
        <v>33178</v>
      </c>
      <c r="B492">
        <v>0.4</v>
      </c>
      <c r="C492">
        <v>192.16618833499999</v>
      </c>
      <c r="D492">
        <v>-1.0656554028662999</v>
      </c>
      <c r="H492" t="s">
        <v>62</v>
      </c>
      <c r="I492">
        <v>11</v>
      </c>
    </row>
    <row r="493" spans="1:9" x14ac:dyDescent="0.25">
      <c r="A493" s="13">
        <v>33208</v>
      </c>
      <c r="B493">
        <v>0.41</v>
      </c>
      <c r="C493">
        <v>61.601577154566598</v>
      </c>
      <c r="D493">
        <v>-0.37534309864163101</v>
      </c>
      <c r="H493" t="s">
        <v>60</v>
      </c>
      <c r="I493">
        <v>12</v>
      </c>
    </row>
    <row r="494" spans="1:9" x14ac:dyDescent="0.25">
      <c r="A494" s="13">
        <v>33239</v>
      </c>
      <c r="B494">
        <v>0.41</v>
      </c>
      <c r="C494">
        <v>1.0407932781</v>
      </c>
      <c r="D494">
        <v>-7.7784059556096102E-2</v>
      </c>
      <c r="H494" t="s">
        <v>60</v>
      </c>
      <c r="I494">
        <v>1</v>
      </c>
    </row>
    <row r="495" spans="1:9" x14ac:dyDescent="0.25">
      <c r="A495" s="13">
        <v>33270</v>
      </c>
      <c r="B495">
        <v>0.26</v>
      </c>
      <c r="C495">
        <v>54.466605289699999</v>
      </c>
      <c r="D495">
        <v>-0.19711299335495899</v>
      </c>
      <c r="H495" t="s">
        <v>60</v>
      </c>
      <c r="I495">
        <v>2</v>
      </c>
    </row>
    <row r="496" spans="1:9" x14ac:dyDescent="0.25">
      <c r="A496" s="13">
        <v>33298</v>
      </c>
      <c r="B496">
        <v>0.22</v>
      </c>
      <c r="C496">
        <v>132.5462526952</v>
      </c>
      <c r="D496">
        <v>0.184098669064506</v>
      </c>
      <c r="H496" t="s">
        <v>60</v>
      </c>
      <c r="I496">
        <v>3</v>
      </c>
    </row>
    <row r="497" spans="1:9" x14ac:dyDescent="0.25">
      <c r="A497" s="13">
        <v>33329</v>
      </c>
      <c r="B497">
        <v>0.26</v>
      </c>
      <c r="C497">
        <v>248.15861023299999</v>
      </c>
      <c r="D497">
        <v>0.26746977442828201</v>
      </c>
      <c r="H497" t="s">
        <v>60</v>
      </c>
      <c r="I497">
        <v>4</v>
      </c>
    </row>
    <row r="498" spans="1:9" x14ac:dyDescent="0.25">
      <c r="A498" s="13">
        <v>33359</v>
      </c>
      <c r="B498">
        <v>0.45</v>
      </c>
      <c r="C498">
        <v>330.19714997969999</v>
      </c>
      <c r="D498">
        <v>-0.15250694976280699</v>
      </c>
      <c r="H498" t="s">
        <v>60</v>
      </c>
      <c r="I498">
        <v>5</v>
      </c>
    </row>
    <row r="499" spans="1:9" x14ac:dyDescent="0.25">
      <c r="A499" s="13">
        <v>33390</v>
      </c>
      <c r="B499">
        <v>0.64</v>
      </c>
      <c r="C499">
        <v>326.22538859000002</v>
      </c>
      <c r="D499">
        <v>-0.73434247986374102</v>
      </c>
      <c r="H499" t="s">
        <v>60</v>
      </c>
      <c r="I499">
        <v>6</v>
      </c>
    </row>
    <row r="500" spans="1:9" x14ac:dyDescent="0.25">
      <c r="A500" s="13">
        <v>33420</v>
      </c>
      <c r="B500">
        <v>0.73</v>
      </c>
      <c r="C500">
        <v>419.84999729333299</v>
      </c>
      <c r="D500">
        <v>8.2483581314185594E-2</v>
      </c>
      <c r="H500" t="s">
        <v>60</v>
      </c>
      <c r="I500">
        <v>7</v>
      </c>
    </row>
    <row r="501" spans="1:9" x14ac:dyDescent="0.25">
      <c r="A501" s="13">
        <v>33451</v>
      </c>
      <c r="B501">
        <v>0.64</v>
      </c>
      <c r="C501">
        <v>293.57237027516601</v>
      </c>
      <c r="D501">
        <v>0.438650605807681</v>
      </c>
      <c r="H501" t="s">
        <v>61</v>
      </c>
      <c r="I501">
        <v>8</v>
      </c>
    </row>
    <row r="502" spans="1:9" x14ac:dyDescent="0.25">
      <c r="A502" s="13">
        <v>33482</v>
      </c>
      <c r="B502">
        <v>0.62</v>
      </c>
      <c r="C502">
        <v>258.44525400049997</v>
      </c>
      <c r="D502">
        <v>1.18951544137832</v>
      </c>
      <c r="H502" t="s">
        <v>60</v>
      </c>
      <c r="I502">
        <v>9</v>
      </c>
    </row>
    <row r="503" spans="1:9" x14ac:dyDescent="0.25">
      <c r="A503" s="13">
        <v>33512</v>
      </c>
      <c r="B503">
        <v>0.79</v>
      </c>
      <c r="C503">
        <v>248.063773421799</v>
      </c>
      <c r="D503">
        <v>0.68697458364027997</v>
      </c>
      <c r="H503" t="s">
        <v>61</v>
      </c>
      <c r="I503">
        <v>10</v>
      </c>
    </row>
    <row r="504" spans="1:9" x14ac:dyDescent="0.25">
      <c r="A504" s="13">
        <v>33543</v>
      </c>
      <c r="B504">
        <v>1.21</v>
      </c>
      <c r="C504">
        <v>165.04332309610001</v>
      </c>
      <c r="D504">
        <v>0.40696753207191999</v>
      </c>
      <c r="H504" t="s">
        <v>61</v>
      </c>
      <c r="I504">
        <v>11</v>
      </c>
    </row>
    <row r="505" spans="1:9" x14ac:dyDescent="0.25">
      <c r="A505" s="13">
        <v>33573</v>
      </c>
      <c r="B505">
        <v>1.53</v>
      </c>
      <c r="C505">
        <v>14.0474948145</v>
      </c>
      <c r="D505">
        <v>-0.61841504929278202</v>
      </c>
      <c r="H505" t="s">
        <v>61</v>
      </c>
      <c r="I505">
        <v>12</v>
      </c>
    </row>
    <row r="506" spans="1:9" x14ac:dyDescent="0.25">
      <c r="A506" s="13">
        <v>33604</v>
      </c>
      <c r="B506">
        <v>1.71</v>
      </c>
      <c r="C506">
        <v>27.078660406899999</v>
      </c>
      <c r="D506">
        <v>-0.77942144479865405</v>
      </c>
      <c r="H506" t="s">
        <v>61</v>
      </c>
      <c r="I506">
        <v>1</v>
      </c>
    </row>
    <row r="507" spans="1:9" x14ac:dyDescent="0.25">
      <c r="A507" s="13">
        <v>33635</v>
      </c>
      <c r="B507">
        <v>1.63</v>
      </c>
      <c r="C507">
        <v>47.971727660600003</v>
      </c>
      <c r="D507">
        <v>-0.91826188280611698</v>
      </c>
      <c r="H507" t="s">
        <v>61</v>
      </c>
      <c r="I507">
        <v>2</v>
      </c>
    </row>
    <row r="508" spans="1:9" x14ac:dyDescent="0.25">
      <c r="A508" s="13">
        <v>33664</v>
      </c>
      <c r="B508">
        <v>1.48</v>
      </c>
      <c r="C508">
        <v>97.338445542633295</v>
      </c>
      <c r="D508">
        <v>-8.3258138625771097E-2</v>
      </c>
      <c r="H508" t="s">
        <v>61</v>
      </c>
      <c r="I508">
        <v>3</v>
      </c>
    </row>
    <row r="509" spans="1:9" x14ac:dyDescent="0.25">
      <c r="A509" s="13">
        <v>33695</v>
      </c>
      <c r="B509">
        <v>1.29</v>
      </c>
      <c r="C509">
        <v>192.178202292533</v>
      </c>
      <c r="D509">
        <v>-0.82860219164194104</v>
      </c>
      <c r="H509" t="s">
        <v>61</v>
      </c>
      <c r="I509">
        <v>4</v>
      </c>
    </row>
    <row r="510" spans="1:9" x14ac:dyDescent="0.25">
      <c r="A510" s="13">
        <v>33725</v>
      </c>
      <c r="B510">
        <v>1.06</v>
      </c>
      <c r="C510">
        <v>299.935368423233</v>
      </c>
      <c r="D510">
        <v>-1.2857026133073299</v>
      </c>
      <c r="H510" t="s">
        <v>62</v>
      </c>
      <c r="I510">
        <v>5</v>
      </c>
    </row>
    <row r="511" spans="1:9" x14ac:dyDescent="0.25">
      <c r="A511" s="13">
        <v>33756</v>
      </c>
      <c r="B511">
        <v>0.73</v>
      </c>
      <c r="C511">
        <v>357.6454085716</v>
      </c>
      <c r="D511">
        <v>-1.2985001013737101</v>
      </c>
      <c r="H511" t="s">
        <v>62</v>
      </c>
      <c r="I511">
        <v>6</v>
      </c>
    </row>
    <row r="512" spans="1:9" x14ac:dyDescent="0.25">
      <c r="A512" s="13">
        <v>33786</v>
      </c>
      <c r="B512">
        <v>0.37</v>
      </c>
      <c r="C512">
        <v>386.36827548389999</v>
      </c>
      <c r="D512">
        <v>-0.33283020179532102</v>
      </c>
      <c r="H512" t="s">
        <v>60</v>
      </c>
      <c r="I512">
        <v>7</v>
      </c>
    </row>
    <row r="513" spans="1:9" x14ac:dyDescent="0.25">
      <c r="A513" s="13">
        <v>33817</v>
      </c>
      <c r="B513">
        <v>0.09</v>
      </c>
      <c r="C513">
        <v>247.70001685029999</v>
      </c>
      <c r="D513">
        <v>-0.18932752802369099</v>
      </c>
      <c r="H513" t="s">
        <v>60</v>
      </c>
      <c r="I513">
        <v>8</v>
      </c>
    </row>
    <row r="514" spans="1:9" x14ac:dyDescent="0.25">
      <c r="A514" s="13">
        <v>33848</v>
      </c>
      <c r="B514">
        <v>-0.13</v>
      </c>
      <c r="C514">
        <v>266.57596404999998</v>
      </c>
      <c r="D514">
        <v>0.25677741283352601</v>
      </c>
      <c r="H514" t="s">
        <v>60</v>
      </c>
      <c r="I514">
        <v>9</v>
      </c>
    </row>
    <row r="515" spans="1:9" x14ac:dyDescent="0.25">
      <c r="A515" s="13">
        <v>33878</v>
      </c>
      <c r="B515">
        <v>-0.25</v>
      </c>
      <c r="C515">
        <v>192.0894116362</v>
      </c>
      <c r="D515">
        <v>-0.48334534749853503</v>
      </c>
      <c r="H515" t="s">
        <v>60</v>
      </c>
      <c r="I515">
        <v>10</v>
      </c>
    </row>
    <row r="516" spans="1:9" x14ac:dyDescent="0.25">
      <c r="A516" s="13">
        <v>33909</v>
      </c>
      <c r="B516">
        <v>-0.28000000000000003</v>
      </c>
      <c r="C516">
        <v>179.5511830584</v>
      </c>
      <c r="D516">
        <v>-6.6813564062668501E-2</v>
      </c>
      <c r="H516" t="s">
        <v>60</v>
      </c>
      <c r="I516">
        <v>11</v>
      </c>
    </row>
    <row r="517" spans="1:9" x14ac:dyDescent="0.25">
      <c r="A517" s="13">
        <v>33939</v>
      </c>
      <c r="B517">
        <v>-0.13</v>
      </c>
      <c r="C517">
        <v>40.686613877699997</v>
      </c>
      <c r="D517">
        <v>-0.77628925306808605</v>
      </c>
      <c r="H517" t="s">
        <v>60</v>
      </c>
      <c r="I517">
        <v>12</v>
      </c>
    </row>
    <row r="518" spans="1:9" x14ac:dyDescent="0.25">
      <c r="A518" s="13">
        <v>33970</v>
      </c>
      <c r="B518">
        <v>0.09</v>
      </c>
      <c r="C518">
        <v>47.131103185699999</v>
      </c>
      <c r="D518">
        <v>0.10391362741711301</v>
      </c>
      <c r="H518" t="s">
        <v>60</v>
      </c>
      <c r="I518">
        <v>1</v>
      </c>
    </row>
    <row r="519" spans="1:9" x14ac:dyDescent="0.25">
      <c r="A519" s="13">
        <v>34001</v>
      </c>
      <c r="B519">
        <v>0.3</v>
      </c>
      <c r="C519">
        <v>25.881478314100001</v>
      </c>
      <c r="D519">
        <v>-0.27546340912403899</v>
      </c>
      <c r="H519" t="s">
        <v>60</v>
      </c>
      <c r="I519">
        <v>2</v>
      </c>
    </row>
    <row r="520" spans="1:9" x14ac:dyDescent="0.25">
      <c r="A520" s="13">
        <v>34029</v>
      </c>
      <c r="B520">
        <v>0.5</v>
      </c>
      <c r="C520">
        <v>146.34727124369999</v>
      </c>
      <c r="D520">
        <v>0.71714484672595002</v>
      </c>
      <c r="H520" t="s">
        <v>60</v>
      </c>
      <c r="I520">
        <v>3</v>
      </c>
    </row>
    <row r="521" spans="1:9" x14ac:dyDescent="0.25">
      <c r="A521" s="13">
        <v>34060</v>
      </c>
      <c r="B521">
        <v>0.67</v>
      </c>
      <c r="C521">
        <v>259.99477600673299</v>
      </c>
      <c r="D521">
        <v>0.235870265304812</v>
      </c>
      <c r="H521" t="s">
        <v>60</v>
      </c>
      <c r="I521">
        <v>4</v>
      </c>
    </row>
    <row r="522" spans="1:9" x14ac:dyDescent="0.25">
      <c r="A522" s="13">
        <v>34090</v>
      </c>
      <c r="B522">
        <v>0.7</v>
      </c>
      <c r="C522">
        <v>247.1197751206</v>
      </c>
      <c r="D522">
        <v>-0.70901183303300797</v>
      </c>
      <c r="H522" t="s">
        <v>61</v>
      </c>
      <c r="I522">
        <v>5</v>
      </c>
    </row>
    <row r="523" spans="1:9" x14ac:dyDescent="0.25">
      <c r="A523" s="13">
        <v>34121</v>
      </c>
      <c r="B523">
        <v>0.56999999999999995</v>
      </c>
      <c r="C523">
        <v>362.59078142229998</v>
      </c>
      <c r="D523">
        <v>-1.09230690954836</v>
      </c>
      <c r="H523" t="s">
        <v>62</v>
      </c>
      <c r="I523">
        <v>6</v>
      </c>
    </row>
    <row r="524" spans="1:9" x14ac:dyDescent="0.25">
      <c r="A524" s="13">
        <v>34151</v>
      </c>
      <c r="B524">
        <v>0.32</v>
      </c>
      <c r="C524">
        <v>408.04034423446598</v>
      </c>
      <c r="D524">
        <v>-0.69991091676664896</v>
      </c>
      <c r="H524" t="s">
        <v>60</v>
      </c>
      <c r="I524">
        <v>7</v>
      </c>
    </row>
    <row r="525" spans="1:9" x14ac:dyDescent="0.25">
      <c r="A525" s="13">
        <v>34182</v>
      </c>
      <c r="B525">
        <v>0.25</v>
      </c>
      <c r="C525">
        <v>285.61515090180001</v>
      </c>
      <c r="D525">
        <v>0.64531668706431999</v>
      </c>
      <c r="H525" t="s">
        <v>60</v>
      </c>
      <c r="I525">
        <v>8</v>
      </c>
    </row>
    <row r="526" spans="1:9" x14ac:dyDescent="0.25">
      <c r="A526" s="13">
        <v>34213</v>
      </c>
      <c r="B526">
        <v>0.15</v>
      </c>
      <c r="C526">
        <v>272.407820749</v>
      </c>
      <c r="D526">
        <v>1.11440789493533</v>
      </c>
      <c r="H526" t="s">
        <v>61</v>
      </c>
      <c r="I526">
        <v>9</v>
      </c>
    </row>
    <row r="527" spans="1:9" x14ac:dyDescent="0.25">
      <c r="A527" s="13">
        <v>34243</v>
      </c>
      <c r="B527">
        <v>0.1</v>
      </c>
      <c r="C527">
        <v>358.45159359443301</v>
      </c>
      <c r="D527">
        <v>1.7844012773842399</v>
      </c>
      <c r="H527" t="s">
        <v>61</v>
      </c>
      <c r="I527">
        <v>10</v>
      </c>
    </row>
    <row r="528" spans="1:9" x14ac:dyDescent="0.25">
      <c r="A528" s="13">
        <v>34274</v>
      </c>
      <c r="B528">
        <v>0.04</v>
      </c>
      <c r="C528">
        <v>181.56475420780001</v>
      </c>
      <c r="D528">
        <v>2.5464383655728402</v>
      </c>
      <c r="H528" t="s">
        <v>61</v>
      </c>
      <c r="I528">
        <v>11</v>
      </c>
    </row>
    <row r="529" spans="1:9" x14ac:dyDescent="0.25">
      <c r="A529" s="13">
        <v>34304</v>
      </c>
      <c r="B529">
        <v>0.06</v>
      </c>
      <c r="C529">
        <v>35.3056531910999</v>
      </c>
      <c r="D529">
        <v>1.6832368392200101</v>
      </c>
      <c r="H529" t="s">
        <v>61</v>
      </c>
      <c r="I529">
        <v>12</v>
      </c>
    </row>
    <row r="530" spans="1:9" x14ac:dyDescent="0.25">
      <c r="A530" s="13">
        <v>34335</v>
      </c>
      <c r="B530">
        <v>0.06</v>
      </c>
      <c r="C530">
        <v>10.7876023464</v>
      </c>
      <c r="D530">
        <v>-0.46982695072643399</v>
      </c>
      <c r="H530" t="s">
        <v>60</v>
      </c>
      <c r="I530">
        <v>1</v>
      </c>
    </row>
    <row r="531" spans="1:9" x14ac:dyDescent="0.25">
      <c r="A531" s="13">
        <v>34366</v>
      </c>
      <c r="B531">
        <v>7.0000000000000007E-2</v>
      </c>
      <c r="C531">
        <v>45.721145828799997</v>
      </c>
      <c r="D531">
        <v>-0.83907912118646</v>
      </c>
      <c r="H531" t="s">
        <v>60</v>
      </c>
      <c r="I531">
        <v>2</v>
      </c>
    </row>
    <row r="532" spans="1:9" x14ac:dyDescent="0.25">
      <c r="A532" s="13">
        <v>34394</v>
      </c>
      <c r="B532">
        <v>0.17</v>
      </c>
      <c r="C532">
        <v>154.720283591266</v>
      </c>
      <c r="D532">
        <v>0.57886439480662499</v>
      </c>
      <c r="H532" t="s">
        <v>60</v>
      </c>
      <c r="I532">
        <v>3</v>
      </c>
    </row>
    <row r="533" spans="1:9" x14ac:dyDescent="0.25">
      <c r="A533" s="13">
        <v>34425</v>
      </c>
      <c r="B533">
        <v>0.31</v>
      </c>
      <c r="C533">
        <v>233.298801100833</v>
      </c>
      <c r="D533">
        <v>0.25213868422088498</v>
      </c>
      <c r="H533" t="s">
        <v>60</v>
      </c>
      <c r="I533">
        <v>4</v>
      </c>
    </row>
    <row r="534" spans="1:9" x14ac:dyDescent="0.25">
      <c r="A534" s="13">
        <v>34455</v>
      </c>
      <c r="B534">
        <v>0.42</v>
      </c>
      <c r="C534">
        <v>419.60031566903302</v>
      </c>
      <c r="D534">
        <v>0.89186439317647503</v>
      </c>
      <c r="H534" t="s">
        <v>60</v>
      </c>
      <c r="I534">
        <v>5</v>
      </c>
    </row>
    <row r="535" spans="1:9" x14ac:dyDescent="0.25">
      <c r="A535" s="13">
        <v>34486</v>
      </c>
      <c r="B535">
        <v>0.41</v>
      </c>
      <c r="C535">
        <v>349.41276360419999</v>
      </c>
      <c r="D535">
        <v>0.25198933857712702</v>
      </c>
      <c r="H535" t="s">
        <v>60</v>
      </c>
      <c r="I535">
        <v>6</v>
      </c>
    </row>
    <row r="536" spans="1:9" x14ac:dyDescent="0.25">
      <c r="A536" s="13">
        <v>34516</v>
      </c>
      <c r="B536">
        <v>0.44</v>
      </c>
      <c r="C536">
        <v>393.18996294850001</v>
      </c>
      <c r="D536">
        <v>1.04036998438177</v>
      </c>
      <c r="H536" t="s">
        <v>61</v>
      </c>
      <c r="I536">
        <v>7</v>
      </c>
    </row>
    <row r="537" spans="1:9" x14ac:dyDescent="0.25">
      <c r="A537" s="13">
        <v>34547</v>
      </c>
      <c r="B537">
        <v>0.43</v>
      </c>
      <c r="C537">
        <v>324.12877390323303</v>
      </c>
      <c r="D537">
        <v>0.77328487468691898</v>
      </c>
      <c r="H537" t="s">
        <v>60</v>
      </c>
      <c r="I537">
        <v>8</v>
      </c>
    </row>
    <row r="538" spans="1:9" x14ac:dyDescent="0.25">
      <c r="A538" s="13">
        <v>34578</v>
      </c>
      <c r="B538">
        <v>0.55000000000000004</v>
      </c>
      <c r="C538">
        <v>239.3632334939</v>
      </c>
      <c r="D538">
        <v>0.99267994589129405</v>
      </c>
      <c r="H538" t="s">
        <v>61</v>
      </c>
      <c r="I538">
        <v>9</v>
      </c>
    </row>
    <row r="539" spans="1:9" x14ac:dyDescent="0.25">
      <c r="A539" s="13">
        <v>34608</v>
      </c>
      <c r="B539">
        <v>0.74</v>
      </c>
      <c r="C539">
        <v>267.65814483169999</v>
      </c>
      <c r="D539">
        <v>1.00796123119496</v>
      </c>
      <c r="H539" t="s">
        <v>61</v>
      </c>
      <c r="I539">
        <v>10</v>
      </c>
    </row>
    <row r="540" spans="1:9" x14ac:dyDescent="0.25">
      <c r="A540" s="13">
        <v>34639</v>
      </c>
      <c r="B540">
        <v>1.01</v>
      </c>
      <c r="C540">
        <v>145.5449062902</v>
      </c>
      <c r="D540">
        <v>0.135759436226875</v>
      </c>
      <c r="H540" t="s">
        <v>61</v>
      </c>
      <c r="I540">
        <v>11</v>
      </c>
    </row>
    <row r="541" spans="1:9" x14ac:dyDescent="0.25">
      <c r="A541" s="13">
        <v>34669</v>
      </c>
      <c r="B541">
        <v>1.0900000000000001</v>
      </c>
      <c r="C541">
        <v>59.938156962800001</v>
      </c>
      <c r="D541">
        <v>-7.6686322803773799E-2</v>
      </c>
      <c r="H541" t="s">
        <v>61</v>
      </c>
      <c r="I541">
        <v>12</v>
      </c>
    </row>
    <row r="542" spans="1:9" x14ac:dyDescent="0.25">
      <c r="A542" s="13">
        <v>34700</v>
      </c>
      <c r="B542">
        <v>0.96</v>
      </c>
      <c r="C542">
        <v>32.427901826700001</v>
      </c>
      <c r="D542">
        <v>-0.321893303594189</v>
      </c>
      <c r="H542" t="s">
        <v>61</v>
      </c>
      <c r="I542">
        <v>1</v>
      </c>
    </row>
    <row r="543" spans="1:9" x14ac:dyDescent="0.25">
      <c r="A543" s="13">
        <v>34731</v>
      </c>
      <c r="B543">
        <v>0.72</v>
      </c>
      <c r="C543">
        <v>13.6607926555</v>
      </c>
      <c r="D543">
        <v>-0.46006325199933301</v>
      </c>
      <c r="H543" t="s">
        <v>61</v>
      </c>
      <c r="I543">
        <v>2</v>
      </c>
    </row>
    <row r="544" spans="1:9" x14ac:dyDescent="0.25">
      <c r="A544" s="13">
        <v>34759</v>
      </c>
      <c r="B544">
        <v>0.53</v>
      </c>
      <c r="C544">
        <v>106.5895299467</v>
      </c>
      <c r="D544">
        <v>-0.42027043153718902</v>
      </c>
      <c r="H544" t="s">
        <v>61</v>
      </c>
      <c r="I544">
        <v>3</v>
      </c>
    </row>
    <row r="545" spans="1:9" x14ac:dyDescent="0.25">
      <c r="A545" s="13">
        <v>34790</v>
      </c>
      <c r="B545">
        <v>0.3</v>
      </c>
      <c r="C545">
        <v>279.36506145809898</v>
      </c>
      <c r="D545">
        <v>-0.11948028769545201</v>
      </c>
      <c r="H545" t="s">
        <v>60</v>
      </c>
      <c r="I545">
        <v>4</v>
      </c>
    </row>
    <row r="546" spans="1:9" x14ac:dyDescent="0.25">
      <c r="A546" s="13">
        <v>34820</v>
      </c>
      <c r="B546">
        <v>0.14000000000000001</v>
      </c>
      <c r="C546">
        <v>302.22081484400002</v>
      </c>
      <c r="D546">
        <v>-0.37758385174827302</v>
      </c>
      <c r="H546" t="s">
        <v>60</v>
      </c>
      <c r="I546">
        <v>5</v>
      </c>
    </row>
    <row r="547" spans="1:9" x14ac:dyDescent="0.25">
      <c r="A547" s="13">
        <v>34851</v>
      </c>
      <c r="B547">
        <v>-0.03</v>
      </c>
      <c r="C547">
        <v>414.63846717680002</v>
      </c>
      <c r="D547">
        <v>0.19125394695630901</v>
      </c>
      <c r="H547" t="s">
        <v>60</v>
      </c>
      <c r="I547">
        <v>6</v>
      </c>
    </row>
    <row r="548" spans="1:9" x14ac:dyDescent="0.25">
      <c r="A548" s="13">
        <v>34881</v>
      </c>
      <c r="B548">
        <v>-0.24</v>
      </c>
      <c r="C548">
        <v>295.61830883710002</v>
      </c>
      <c r="D548">
        <v>-0.777700962870021</v>
      </c>
      <c r="H548" t="s">
        <v>60</v>
      </c>
      <c r="I548">
        <v>7</v>
      </c>
    </row>
    <row r="549" spans="1:9" x14ac:dyDescent="0.25">
      <c r="A549" s="13">
        <v>34912</v>
      </c>
      <c r="B549">
        <v>-0.54</v>
      </c>
      <c r="C549">
        <v>293.63058168056602</v>
      </c>
      <c r="D549">
        <v>-2.51272183744112E-2</v>
      </c>
      <c r="H549" t="s">
        <v>60</v>
      </c>
      <c r="I549">
        <v>8</v>
      </c>
    </row>
    <row r="550" spans="1:9" x14ac:dyDescent="0.25">
      <c r="A550" s="13">
        <v>34943</v>
      </c>
      <c r="B550">
        <v>-0.81</v>
      </c>
      <c r="C550">
        <v>256.79488331213298</v>
      </c>
      <c r="D550">
        <v>-0.47530396484610699</v>
      </c>
      <c r="H550" t="s">
        <v>60</v>
      </c>
      <c r="I550">
        <v>9</v>
      </c>
    </row>
    <row r="551" spans="1:9" x14ac:dyDescent="0.25">
      <c r="A551" s="13">
        <v>34973</v>
      </c>
      <c r="B551">
        <v>-0.97</v>
      </c>
      <c r="C551">
        <v>299.39432810660003</v>
      </c>
      <c r="D551">
        <v>1.18973868571202</v>
      </c>
      <c r="H551" t="s">
        <v>61</v>
      </c>
      <c r="I551">
        <v>10</v>
      </c>
    </row>
    <row r="552" spans="1:9" x14ac:dyDescent="0.25">
      <c r="A552" s="13">
        <v>35004</v>
      </c>
      <c r="B552">
        <v>-1</v>
      </c>
      <c r="C552">
        <v>156.2455897065</v>
      </c>
      <c r="D552">
        <v>1.0038632902164599</v>
      </c>
      <c r="H552" t="s">
        <v>61</v>
      </c>
      <c r="I552">
        <v>11</v>
      </c>
    </row>
    <row r="553" spans="1:9" x14ac:dyDescent="0.25">
      <c r="A553" s="13">
        <v>35034</v>
      </c>
      <c r="B553">
        <v>-0.98</v>
      </c>
      <c r="C553">
        <v>115.586683099</v>
      </c>
      <c r="D553">
        <v>1.5829792588974501</v>
      </c>
      <c r="H553" t="s">
        <v>61</v>
      </c>
      <c r="I553">
        <v>12</v>
      </c>
    </row>
    <row r="554" spans="1:9" x14ac:dyDescent="0.25">
      <c r="A554" s="13">
        <v>35065</v>
      </c>
      <c r="B554">
        <v>-0.9</v>
      </c>
      <c r="C554">
        <v>15.0463587257999</v>
      </c>
      <c r="D554">
        <v>0.38655885480982199</v>
      </c>
      <c r="H554" t="s">
        <v>61</v>
      </c>
      <c r="I554">
        <v>1</v>
      </c>
    </row>
    <row r="555" spans="1:9" x14ac:dyDescent="0.25">
      <c r="A555" s="13">
        <v>35096</v>
      </c>
      <c r="B555">
        <v>-0.75</v>
      </c>
      <c r="C555">
        <v>98.175816460600004</v>
      </c>
      <c r="D555">
        <v>1.68298225883839</v>
      </c>
      <c r="H555" t="s">
        <v>61</v>
      </c>
      <c r="I555">
        <v>2</v>
      </c>
    </row>
    <row r="556" spans="1:9" x14ac:dyDescent="0.25">
      <c r="A556" s="13">
        <v>35125</v>
      </c>
      <c r="B556">
        <v>-0.59</v>
      </c>
      <c r="C556">
        <v>100.88215154300001</v>
      </c>
      <c r="D556">
        <v>0.62777733812356096</v>
      </c>
      <c r="H556" t="s">
        <v>61</v>
      </c>
      <c r="I556">
        <v>3</v>
      </c>
    </row>
    <row r="557" spans="1:9" x14ac:dyDescent="0.25">
      <c r="A557" s="13">
        <v>35156</v>
      </c>
      <c r="B557">
        <v>-0.39</v>
      </c>
      <c r="C557">
        <v>187.510897468666</v>
      </c>
      <c r="D557">
        <v>-0.26476715575302301</v>
      </c>
      <c r="H557" t="s">
        <v>60</v>
      </c>
      <c r="I557">
        <v>4</v>
      </c>
    </row>
    <row r="558" spans="1:9" x14ac:dyDescent="0.25">
      <c r="A558" s="13">
        <v>35186</v>
      </c>
      <c r="B558">
        <v>-0.31</v>
      </c>
      <c r="C558">
        <v>406.60544223319903</v>
      </c>
      <c r="D558">
        <v>-0.31071488853736701</v>
      </c>
      <c r="H558" t="s">
        <v>60</v>
      </c>
      <c r="I558">
        <v>5</v>
      </c>
    </row>
    <row r="559" spans="1:9" x14ac:dyDescent="0.25">
      <c r="A559" s="13">
        <v>35217</v>
      </c>
      <c r="B559">
        <v>-0.3</v>
      </c>
      <c r="C559">
        <v>374.9321520336</v>
      </c>
      <c r="D559">
        <v>-8.1001284741633497E-2</v>
      </c>
      <c r="H559" t="s">
        <v>60</v>
      </c>
      <c r="I559">
        <v>6</v>
      </c>
    </row>
    <row r="560" spans="1:9" x14ac:dyDescent="0.25">
      <c r="A560" s="13">
        <v>35247</v>
      </c>
      <c r="B560">
        <v>-0.27</v>
      </c>
      <c r="C560">
        <v>412.88744626819999</v>
      </c>
      <c r="D560">
        <v>1.35877813710564</v>
      </c>
      <c r="H560" t="s">
        <v>61</v>
      </c>
      <c r="I560">
        <v>7</v>
      </c>
    </row>
    <row r="561" spans="1:9" x14ac:dyDescent="0.25">
      <c r="A561" s="13">
        <v>35278</v>
      </c>
      <c r="B561">
        <v>-0.32</v>
      </c>
      <c r="C561">
        <v>302.57282412529997</v>
      </c>
      <c r="D561">
        <v>1.0551694413897601</v>
      </c>
      <c r="H561" t="s">
        <v>61</v>
      </c>
      <c r="I561">
        <v>8</v>
      </c>
    </row>
    <row r="562" spans="1:9" x14ac:dyDescent="0.25">
      <c r="A562" s="13">
        <v>35309</v>
      </c>
      <c r="B562">
        <v>-0.35</v>
      </c>
      <c r="C562">
        <v>298.83534150029999</v>
      </c>
      <c r="D562">
        <v>1.7338261462576301</v>
      </c>
      <c r="H562" t="s">
        <v>61</v>
      </c>
      <c r="I562">
        <v>9</v>
      </c>
    </row>
    <row r="563" spans="1:9" x14ac:dyDescent="0.25">
      <c r="A563" s="13">
        <v>35339</v>
      </c>
      <c r="B563">
        <v>-0.4</v>
      </c>
      <c r="C563">
        <v>271.91055989490002</v>
      </c>
      <c r="D563">
        <v>1.4083293536364501</v>
      </c>
      <c r="H563" t="s">
        <v>61</v>
      </c>
      <c r="I563">
        <v>10</v>
      </c>
    </row>
    <row r="564" spans="1:9" x14ac:dyDescent="0.25">
      <c r="A564" s="13">
        <v>35370</v>
      </c>
      <c r="B564">
        <v>-0.45</v>
      </c>
      <c r="C564">
        <v>154.1867615786</v>
      </c>
      <c r="D564">
        <v>1.1900217818449299</v>
      </c>
      <c r="H564" t="s">
        <v>61</v>
      </c>
      <c r="I564">
        <v>11</v>
      </c>
    </row>
    <row r="565" spans="1:9" x14ac:dyDescent="0.25">
      <c r="A565" s="13">
        <v>35400</v>
      </c>
      <c r="B565">
        <v>-0.49</v>
      </c>
      <c r="C565">
        <v>137.87546244110001</v>
      </c>
      <c r="D565">
        <v>1.4157010030310899</v>
      </c>
      <c r="H565" t="s">
        <v>61</v>
      </c>
      <c r="I565">
        <v>12</v>
      </c>
    </row>
    <row r="566" spans="1:9" x14ac:dyDescent="0.25">
      <c r="A566" s="13">
        <v>35431</v>
      </c>
      <c r="B566">
        <v>-0.5</v>
      </c>
      <c r="C566">
        <v>15.2296827193</v>
      </c>
      <c r="D566">
        <v>0.68284056142932303</v>
      </c>
      <c r="H566" t="s">
        <v>60</v>
      </c>
      <c r="I566">
        <v>1</v>
      </c>
    </row>
    <row r="567" spans="1:9" x14ac:dyDescent="0.25">
      <c r="A567" s="13">
        <v>35462</v>
      </c>
      <c r="B567">
        <v>-0.36</v>
      </c>
      <c r="C567">
        <v>117.8291004635</v>
      </c>
      <c r="D567">
        <v>2.2064148788024598</v>
      </c>
      <c r="H567" t="s">
        <v>61</v>
      </c>
      <c r="I567">
        <v>2</v>
      </c>
    </row>
    <row r="568" spans="1:9" x14ac:dyDescent="0.25">
      <c r="A568" s="13">
        <v>35490</v>
      </c>
      <c r="B568">
        <v>-0.1</v>
      </c>
      <c r="C568">
        <v>40.808479175799903</v>
      </c>
      <c r="D568">
        <v>-5.8007137735399401E-2</v>
      </c>
      <c r="H568" t="s">
        <v>60</v>
      </c>
      <c r="I568">
        <v>3</v>
      </c>
    </row>
    <row r="569" spans="1:9" x14ac:dyDescent="0.25">
      <c r="A569" s="13">
        <v>35521</v>
      </c>
      <c r="B569">
        <v>0.28000000000000003</v>
      </c>
      <c r="C569">
        <v>249.00652844749999</v>
      </c>
      <c r="D569">
        <v>-3.0973713077396402E-2</v>
      </c>
      <c r="H569" t="s">
        <v>60</v>
      </c>
      <c r="I569">
        <v>4</v>
      </c>
    </row>
    <row r="570" spans="1:9" x14ac:dyDescent="0.25">
      <c r="A570" s="13">
        <v>35551</v>
      </c>
      <c r="B570">
        <v>0.75</v>
      </c>
      <c r="C570">
        <v>339.44709488170002</v>
      </c>
      <c r="D570">
        <v>-0.93197249330953902</v>
      </c>
      <c r="H570" t="s">
        <v>60</v>
      </c>
      <c r="I570">
        <v>5</v>
      </c>
    </row>
    <row r="571" spans="1:9" x14ac:dyDescent="0.25">
      <c r="A571" s="13">
        <v>35582</v>
      </c>
      <c r="B571">
        <v>1.22</v>
      </c>
      <c r="C571">
        <v>307.60803041200001</v>
      </c>
      <c r="D571">
        <v>-0.82148879314160095</v>
      </c>
      <c r="H571" t="s">
        <v>60</v>
      </c>
      <c r="I571">
        <v>6</v>
      </c>
    </row>
    <row r="572" spans="1:9" x14ac:dyDescent="0.25">
      <c r="A572" s="13">
        <v>35612</v>
      </c>
      <c r="B572">
        <v>1.6</v>
      </c>
      <c r="C572">
        <v>405.2832739392</v>
      </c>
      <c r="D572">
        <v>-0.22139612194657801</v>
      </c>
      <c r="H572" t="s">
        <v>61</v>
      </c>
      <c r="I572">
        <v>7</v>
      </c>
    </row>
    <row r="573" spans="1:9" x14ac:dyDescent="0.25">
      <c r="A573" s="13">
        <v>35643</v>
      </c>
      <c r="B573">
        <v>1.9</v>
      </c>
      <c r="C573">
        <v>311.12714442039999</v>
      </c>
      <c r="D573">
        <v>0.23920616077175699</v>
      </c>
      <c r="H573" t="s">
        <v>61</v>
      </c>
      <c r="I573">
        <v>8</v>
      </c>
    </row>
    <row r="574" spans="1:9" x14ac:dyDescent="0.25">
      <c r="A574" s="13">
        <v>35674</v>
      </c>
      <c r="B574">
        <v>2.14</v>
      </c>
      <c r="C574">
        <v>203.1548695768</v>
      </c>
      <c r="D574">
        <v>0.50696154254467696</v>
      </c>
      <c r="H574" t="s">
        <v>61</v>
      </c>
      <c r="I574">
        <v>9</v>
      </c>
    </row>
    <row r="575" spans="1:9" x14ac:dyDescent="0.25">
      <c r="A575" s="13">
        <v>35704</v>
      </c>
      <c r="B575">
        <v>2.33</v>
      </c>
      <c r="C575">
        <v>162.22340789219999</v>
      </c>
      <c r="D575">
        <v>-0.95844269782812397</v>
      </c>
      <c r="H575" t="s">
        <v>61</v>
      </c>
      <c r="I575">
        <v>10</v>
      </c>
    </row>
    <row r="576" spans="1:9" x14ac:dyDescent="0.25">
      <c r="A576" s="13">
        <v>35735</v>
      </c>
      <c r="B576">
        <v>2.4</v>
      </c>
      <c r="C576">
        <v>156.78465333840001</v>
      </c>
      <c r="D576">
        <v>-1.6354050465451799</v>
      </c>
      <c r="H576" t="s">
        <v>62</v>
      </c>
      <c r="I576">
        <v>11</v>
      </c>
    </row>
    <row r="577" spans="1:9" x14ac:dyDescent="0.25">
      <c r="A577" s="13">
        <v>35765</v>
      </c>
      <c r="B577">
        <v>2.39</v>
      </c>
      <c r="C577">
        <v>11.974507078966599</v>
      </c>
      <c r="D577">
        <v>-1.5409253436394099</v>
      </c>
      <c r="H577" t="s">
        <v>62</v>
      </c>
      <c r="I577">
        <v>12</v>
      </c>
    </row>
    <row r="578" spans="1:9" x14ac:dyDescent="0.25">
      <c r="A578" s="13">
        <v>35796</v>
      </c>
      <c r="B578">
        <v>2.2400000000000002</v>
      </c>
      <c r="C578">
        <v>11.030285550499899</v>
      </c>
      <c r="D578">
        <v>-1.1586598400407599</v>
      </c>
      <c r="H578" t="s">
        <v>62</v>
      </c>
      <c r="I578">
        <v>1</v>
      </c>
    </row>
    <row r="579" spans="1:9" x14ac:dyDescent="0.25">
      <c r="A579" s="13">
        <v>35827</v>
      </c>
      <c r="B579">
        <v>1.93</v>
      </c>
      <c r="C579">
        <v>71.975189041099995</v>
      </c>
      <c r="D579">
        <v>-0.74981000188052804</v>
      </c>
      <c r="H579" t="s">
        <v>61</v>
      </c>
      <c r="I579">
        <v>2</v>
      </c>
    </row>
    <row r="580" spans="1:9" x14ac:dyDescent="0.25">
      <c r="A580" s="13">
        <v>35855</v>
      </c>
      <c r="B580">
        <v>1.44</v>
      </c>
      <c r="C580">
        <v>133.1875240375</v>
      </c>
      <c r="D580">
        <v>0.66329979253620397</v>
      </c>
      <c r="H580" t="s">
        <v>61</v>
      </c>
      <c r="I580">
        <v>3</v>
      </c>
    </row>
    <row r="581" spans="1:9" x14ac:dyDescent="0.25">
      <c r="A581" s="13">
        <v>35886</v>
      </c>
      <c r="B581">
        <v>0.99</v>
      </c>
      <c r="C581">
        <v>373.93839492609999</v>
      </c>
      <c r="D581">
        <v>1.7176249127326</v>
      </c>
      <c r="H581" t="s">
        <v>60</v>
      </c>
      <c r="I581">
        <v>4</v>
      </c>
    </row>
    <row r="582" spans="1:9" x14ac:dyDescent="0.25">
      <c r="A582" s="13">
        <v>35916</v>
      </c>
      <c r="B582">
        <v>0.45</v>
      </c>
      <c r="C582">
        <v>350.30171866320001</v>
      </c>
      <c r="D582">
        <v>1.49855390236929</v>
      </c>
      <c r="H582" t="s">
        <v>61</v>
      </c>
      <c r="I582">
        <v>5</v>
      </c>
    </row>
    <row r="583" spans="1:9" x14ac:dyDescent="0.25">
      <c r="A583" s="13">
        <v>35947</v>
      </c>
      <c r="B583">
        <v>-0.13</v>
      </c>
      <c r="C583">
        <v>432.481582065</v>
      </c>
      <c r="D583">
        <v>1.7629891850483701</v>
      </c>
      <c r="H583" t="s">
        <v>61</v>
      </c>
      <c r="I583">
        <v>6</v>
      </c>
    </row>
    <row r="584" spans="1:9" x14ac:dyDescent="0.25">
      <c r="A584" s="13">
        <v>35977</v>
      </c>
      <c r="B584">
        <v>-0.78</v>
      </c>
      <c r="C584">
        <v>388.8150742258</v>
      </c>
      <c r="D584">
        <v>1.13513993888591</v>
      </c>
      <c r="H584" t="s">
        <v>61</v>
      </c>
      <c r="I584">
        <v>7</v>
      </c>
    </row>
    <row r="585" spans="1:9" x14ac:dyDescent="0.25">
      <c r="A585" s="13">
        <v>36008</v>
      </c>
      <c r="B585">
        <v>-1.1200000000000001</v>
      </c>
      <c r="C585">
        <v>298.80602084930001</v>
      </c>
      <c r="D585">
        <v>1.39660876609161</v>
      </c>
      <c r="H585" t="s">
        <v>61</v>
      </c>
      <c r="I585">
        <v>8</v>
      </c>
    </row>
    <row r="586" spans="1:9" x14ac:dyDescent="0.25">
      <c r="A586" s="13">
        <v>36039</v>
      </c>
      <c r="B586">
        <v>-1.31</v>
      </c>
      <c r="C586">
        <v>206.976085084</v>
      </c>
      <c r="D586">
        <v>0.17644501666611101</v>
      </c>
      <c r="H586" t="s">
        <v>61</v>
      </c>
      <c r="I586">
        <v>9</v>
      </c>
    </row>
    <row r="587" spans="1:9" x14ac:dyDescent="0.25">
      <c r="A587" s="13">
        <v>36069</v>
      </c>
      <c r="B587">
        <v>-1.35</v>
      </c>
      <c r="C587">
        <v>223.800560311</v>
      </c>
      <c r="D587">
        <v>-0.15624423807629101</v>
      </c>
      <c r="H587" t="s">
        <v>61</v>
      </c>
      <c r="I587">
        <v>10</v>
      </c>
    </row>
    <row r="588" spans="1:9" x14ac:dyDescent="0.25">
      <c r="A588" s="13">
        <v>36100</v>
      </c>
      <c r="B588">
        <v>-1.48</v>
      </c>
      <c r="C588">
        <v>162.4906488517</v>
      </c>
      <c r="D588">
        <v>-0.68856696360803904</v>
      </c>
      <c r="H588" t="s">
        <v>61</v>
      </c>
      <c r="I588">
        <v>11</v>
      </c>
    </row>
    <row r="589" spans="1:9" x14ac:dyDescent="0.25">
      <c r="A589" s="13">
        <v>36130</v>
      </c>
      <c r="B589">
        <v>-1.57</v>
      </c>
      <c r="C589">
        <v>63.831905840700003</v>
      </c>
      <c r="D589">
        <v>-0.358818838947842</v>
      </c>
      <c r="H589" t="s">
        <v>61</v>
      </c>
      <c r="I589">
        <v>12</v>
      </c>
    </row>
    <row r="590" spans="1:9" x14ac:dyDescent="0.25">
      <c r="A590" s="13">
        <v>36161</v>
      </c>
      <c r="B590">
        <v>-1.55</v>
      </c>
      <c r="C590">
        <v>48.315363323199897</v>
      </c>
      <c r="D590">
        <v>0.20916326873507299</v>
      </c>
      <c r="H590" t="s">
        <v>61</v>
      </c>
      <c r="I590">
        <v>1</v>
      </c>
    </row>
    <row r="591" spans="1:9" x14ac:dyDescent="0.25">
      <c r="A591" s="13">
        <v>36192</v>
      </c>
      <c r="B591">
        <v>-1.3</v>
      </c>
      <c r="C591">
        <v>122.9481487665</v>
      </c>
      <c r="D591">
        <v>1.76525006171032</v>
      </c>
      <c r="H591" t="s">
        <v>61</v>
      </c>
      <c r="I591">
        <v>2</v>
      </c>
    </row>
    <row r="592" spans="1:9" x14ac:dyDescent="0.25">
      <c r="A592" s="13">
        <v>36220</v>
      </c>
      <c r="B592">
        <v>-1.07</v>
      </c>
      <c r="C592">
        <v>91.547824380099996</v>
      </c>
      <c r="D592">
        <v>1.4542093366825799</v>
      </c>
      <c r="H592" t="s">
        <v>61</v>
      </c>
      <c r="I592">
        <v>3</v>
      </c>
    </row>
    <row r="593" spans="1:18" x14ac:dyDescent="0.25">
      <c r="A593" s="13">
        <v>36251</v>
      </c>
      <c r="B593">
        <v>-0.98</v>
      </c>
      <c r="C593">
        <v>376.49472933089999</v>
      </c>
      <c r="D593">
        <v>1.83017773384613</v>
      </c>
      <c r="H593" t="s">
        <v>61</v>
      </c>
      <c r="I593">
        <v>4</v>
      </c>
    </row>
    <row r="594" spans="1:18" x14ac:dyDescent="0.25">
      <c r="A594" s="13">
        <v>36281</v>
      </c>
      <c r="B594">
        <v>-1.02</v>
      </c>
      <c r="C594">
        <v>314.53755510600001</v>
      </c>
      <c r="D594">
        <v>0.606337543943962</v>
      </c>
      <c r="H594" t="s">
        <v>61</v>
      </c>
      <c r="I594">
        <v>5</v>
      </c>
    </row>
    <row r="595" spans="1:18" x14ac:dyDescent="0.25">
      <c r="A595" s="13">
        <v>36312</v>
      </c>
      <c r="B595">
        <v>-1.04</v>
      </c>
      <c r="C595">
        <v>328.18270258810003</v>
      </c>
      <c r="D595">
        <v>0.42015476986079903</v>
      </c>
      <c r="H595" t="s">
        <v>61</v>
      </c>
      <c r="I595">
        <v>6</v>
      </c>
    </row>
    <row r="596" spans="1:18" x14ac:dyDescent="0.25">
      <c r="A596" s="13">
        <v>36342</v>
      </c>
      <c r="B596">
        <v>-1.1000000000000001</v>
      </c>
      <c r="C596">
        <v>366.83464544690003</v>
      </c>
      <c r="D596">
        <v>-0.82143668699135397</v>
      </c>
      <c r="H596" t="s">
        <v>61</v>
      </c>
      <c r="I596">
        <v>7</v>
      </c>
    </row>
    <row r="597" spans="1:18" x14ac:dyDescent="0.25">
      <c r="A597" s="13">
        <v>36373</v>
      </c>
      <c r="B597">
        <v>-1.1100000000000001</v>
      </c>
      <c r="C597">
        <v>265.94936590890001</v>
      </c>
      <c r="D597">
        <v>-0.62011205496882005</v>
      </c>
      <c r="H597" t="s">
        <v>61</v>
      </c>
      <c r="I597">
        <v>8</v>
      </c>
    </row>
    <row r="598" spans="1:18" x14ac:dyDescent="0.25">
      <c r="A598" s="13">
        <v>36404</v>
      </c>
      <c r="B598">
        <v>-1.1599999999999999</v>
      </c>
      <c r="C598">
        <v>260.00787697120001</v>
      </c>
      <c r="D598">
        <v>0.15242712495071301</v>
      </c>
      <c r="H598" t="s">
        <v>61</v>
      </c>
      <c r="I598">
        <v>9</v>
      </c>
    </row>
    <row r="599" spans="1:18" x14ac:dyDescent="0.25">
      <c r="A599" s="13">
        <v>36434</v>
      </c>
      <c r="B599">
        <v>-1.26</v>
      </c>
      <c r="C599">
        <v>298.19970836959999</v>
      </c>
      <c r="D599">
        <v>0.937835156362961</v>
      </c>
      <c r="H599" t="s">
        <v>61</v>
      </c>
      <c r="I599">
        <v>10</v>
      </c>
    </row>
    <row r="600" spans="1:18" x14ac:dyDescent="0.25">
      <c r="A600" s="13">
        <v>36465</v>
      </c>
      <c r="B600">
        <v>-1.46</v>
      </c>
      <c r="C600">
        <v>101.551473865799</v>
      </c>
      <c r="D600">
        <v>0.23807271595722501</v>
      </c>
      <c r="H600" t="s">
        <v>61</v>
      </c>
      <c r="I600">
        <v>11</v>
      </c>
    </row>
    <row r="601" spans="1:18" x14ac:dyDescent="0.25">
      <c r="A601" s="13">
        <v>36495</v>
      </c>
      <c r="B601">
        <v>-1.65</v>
      </c>
      <c r="C601">
        <v>57.449131412299998</v>
      </c>
      <c r="D601">
        <v>-0.27463974571854499</v>
      </c>
      <c r="H601" t="s">
        <v>61</v>
      </c>
      <c r="I601">
        <v>12</v>
      </c>
    </row>
    <row r="602" spans="1:18" x14ac:dyDescent="0.25">
      <c r="A602" s="13">
        <v>36526</v>
      </c>
      <c r="B602">
        <v>-1.66</v>
      </c>
      <c r="C602">
        <v>24.709886093999899</v>
      </c>
      <c r="D602">
        <v>-1.1023487151957401</v>
      </c>
      <c r="G602">
        <v>-0.435</v>
      </c>
      <c r="H602" t="s">
        <v>60</v>
      </c>
      <c r="I602">
        <v>1</v>
      </c>
    </row>
    <row r="603" spans="1:18" x14ac:dyDescent="0.25">
      <c r="A603" s="13">
        <v>36557</v>
      </c>
      <c r="B603">
        <v>-1.41</v>
      </c>
      <c r="C603">
        <v>31.847664336800001</v>
      </c>
      <c r="D603">
        <v>-0.26831002566214102</v>
      </c>
      <c r="G603">
        <v>1.5129999999999999</v>
      </c>
      <c r="H603" t="s">
        <v>61</v>
      </c>
      <c r="I603">
        <v>2</v>
      </c>
    </row>
    <row r="604" spans="1:18" x14ac:dyDescent="0.25">
      <c r="A604" s="13">
        <v>36586</v>
      </c>
      <c r="B604">
        <v>-1.07</v>
      </c>
      <c r="C604">
        <v>95.055284930799999</v>
      </c>
      <c r="D604">
        <v>-0.43850572406081001</v>
      </c>
      <c r="G604">
        <v>1.403</v>
      </c>
      <c r="H604" t="s">
        <v>61</v>
      </c>
      <c r="I604">
        <v>3</v>
      </c>
      <c r="N604" s="9"/>
      <c r="O604" s="10" t="s">
        <v>62</v>
      </c>
      <c r="P604" s="10" t="s">
        <v>60</v>
      </c>
      <c r="Q604" s="10" t="s">
        <v>61</v>
      </c>
      <c r="R604" s="10" t="s">
        <v>65</v>
      </c>
    </row>
    <row r="605" spans="1:18" x14ac:dyDescent="0.25">
      <c r="A605" s="13">
        <v>36617</v>
      </c>
      <c r="B605">
        <v>-0.81</v>
      </c>
      <c r="C605">
        <v>235.9984026658</v>
      </c>
      <c r="D605">
        <v>-0.533141674533817</v>
      </c>
      <c r="G605">
        <v>-1.7999999999999999E-2</v>
      </c>
      <c r="H605" t="s">
        <v>61</v>
      </c>
      <c r="I605">
        <v>4</v>
      </c>
      <c r="N605" s="10" t="s">
        <v>64</v>
      </c>
      <c r="O605" s="9">
        <v>60.21</v>
      </c>
      <c r="P605" s="9">
        <v>51.72</v>
      </c>
      <c r="Q605" s="9">
        <v>49.54</v>
      </c>
      <c r="R605" s="9">
        <v>53.22</v>
      </c>
    </row>
    <row r="606" spans="1:18" x14ac:dyDescent="0.25">
      <c r="A606" s="13">
        <v>36647</v>
      </c>
      <c r="B606">
        <v>-0.71</v>
      </c>
      <c r="C606">
        <v>405.27451925610001</v>
      </c>
      <c r="D606">
        <v>0.107656233428591</v>
      </c>
      <c r="G606">
        <v>-0.11899999999999999</v>
      </c>
      <c r="H606" t="s">
        <v>61</v>
      </c>
      <c r="I606">
        <v>5</v>
      </c>
      <c r="N606" s="10" t="s">
        <v>66</v>
      </c>
      <c r="O606" s="9">
        <v>0.73</v>
      </c>
      <c r="P606" s="9">
        <v>0.79</v>
      </c>
      <c r="Q606" s="9">
        <v>0.88</v>
      </c>
      <c r="R606" s="9">
        <v>0.83</v>
      </c>
    </row>
    <row r="607" spans="1:18" x14ac:dyDescent="0.25">
      <c r="A607" s="13">
        <v>36678</v>
      </c>
      <c r="B607">
        <v>-0.64</v>
      </c>
      <c r="C607">
        <v>281.71120259333298</v>
      </c>
      <c r="D607">
        <v>-0.54674630446007799</v>
      </c>
      <c r="G607">
        <v>-0.71499999999999997</v>
      </c>
      <c r="H607" t="s">
        <v>61</v>
      </c>
      <c r="I607">
        <v>6</v>
      </c>
    </row>
    <row r="608" spans="1:18" x14ac:dyDescent="0.25">
      <c r="A608" s="13">
        <v>36708</v>
      </c>
      <c r="B608">
        <v>-0.55000000000000004</v>
      </c>
      <c r="C608">
        <v>447.823940029266</v>
      </c>
      <c r="D608">
        <v>0.75404807037289401</v>
      </c>
      <c r="G608">
        <v>0.22</v>
      </c>
      <c r="H608" t="s">
        <v>61</v>
      </c>
      <c r="I608">
        <v>7</v>
      </c>
    </row>
    <row r="609" spans="1:9" x14ac:dyDescent="0.25">
      <c r="A609" s="13">
        <v>36739</v>
      </c>
      <c r="B609">
        <v>-0.51</v>
      </c>
      <c r="C609">
        <v>273.12393458466602</v>
      </c>
      <c r="D609">
        <v>-4.1541006546116997E-2</v>
      </c>
      <c r="G609">
        <v>-5.6000000000000001E-2</v>
      </c>
      <c r="H609" t="s">
        <v>61</v>
      </c>
      <c r="I609">
        <v>8</v>
      </c>
    </row>
    <row r="610" spans="1:9" x14ac:dyDescent="0.25">
      <c r="A610" s="13">
        <v>36770</v>
      </c>
      <c r="B610">
        <v>-0.55000000000000004</v>
      </c>
      <c r="C610">
        <v>243.20675572009901</v>
      </c>
      <c r="D610">
        <v>1.0896751666031601</v>
      </c>
      <c r="G610">
        <v>0.82199999999999995</v>
      </c>
      <c r="H610" t="s">
        <v>61</v>
      </c>
      <c r="I610">
        <v>9</v>
      </c>
    </row>
    <row r="611" spans="1:9" x14ac:dyDescent="0.25">
      <c r="A611" s="13">
        <v>36800</v>
      </c>
      <c r="B611">
        <v>-0.63</v>
      </c>
      <c r="C611">
        <v>225.8386627788</v>
      </c>
      <c r="D611">
        <v>9.0113818569978708E-3</v>
      </c>
      <c r="G611">
        <v>0.443</v>
      </c>
      <c r="H611" t="s">
        <v>61</v>
      </c>
      <c r="I611">
        <v>10</v>
      </c>
    </row>
    <row r="612" spans="1:9" x14ac:dyDescent="0.25">
      <c r="A612" s="13">
        <v>36831</v>
      </c>
      <c r="B612">
        <v>-0.75</v>
      </c>
      <c r="C612">
        <v>160.67670437690001</v>
      </c>
      <c r="D612">
        <v>-0.18577676996293699</v>
      </c>
      <c r="G612">
        <v>0.28899999999999998</v>
      </c>
      <c r="H612" t="s">
        <v>61</v>
      </c>
      <c r="I612">
        <v>11</v>
      </c>
    </row>
    <row r="613" spans="1:9" x14ac:dyDescent="0.25">
      <c r="A613" s="13">
        <v>36861</v>
      </c>
      <c r="B613">
        <v>-0.74</v>
      </c>
      <c r="C613">
        <v>127.2291053634</v>
      </c>
      <c r="D613">
        <v>0.49357928525563699</v>
      </c>
      <c r="G613">
        <v>-0.30599999999999999</v>
      </c>
      <c r="H613" t="s">
        <v>61</v>
      </c>
      <c r="I613">
        <v>12</v>
      </c>
    </row>
    <row r="614" spans="1:9" x14ac:dyDescent="0.25">
      <c r="A614" s="13">
        <v>36892</v>
      </c>
      <c r="B614">
        <v>-0.68</v>
      </c>
      <c r="C614">
        <v>11.396896319</v>
      </c>
      <c r="D614">
        <v>0.56681722908041998</v>
      </c>
      <c r="E614">
        <v>38.947265999999999</v>
      </c>
      <c r="G614">
        <v>-0.311</v>
      </c>
      <c r="H614" t="s">
        <v>61</v>
      </c>
      <c r="I614">
        <v>1</v>
      </c>
    </row>
    <row r="615" spans="1:9" x14ac:dyDescent="0.25">
      <c r="A615" s="13">
        <v>36923</v>
      </c>
      <c r="B615">
        <v>-0.52</v>
      </c>
      <c r="C615">
        <v>7.0546628758000001</v>
      </c>
      <c r="D615">
        <v>0.38999143527513502</v>
      </c>
      <c r="E615">
        <v>36.498202999999997</v>
      </c>
      <c r="G615">
        <v>-0.84799999999999998</v>
      </c>
      <c r="H615" t="s">
        <v>61</v>
      </c>
      <c r="I615">
        <v>2</v>
      </c>
    </row>
    <row r="616" spans="1:9" x14ac:dyDescent="0.25">
      <c r="A616" s="13">
        <v>36951</v>
      </c>
      <c r="B616">
        <v>-0.44</v>
      </c>
      <c r="C616">
        <v>97.948598304399994</v>
      </c>
      <c r="D616">
        <v>-1.0423257772950201</v>
      </c>
      <c r="E616">
        <v>131.62625</v>
      </c>
      <c r="F616">
        <v>-0.695827368699381</v>
      </c>
      <c r="G616">
        <v>-0.58199999999999996</v>
      </c>
      <c r="H616" t="s">
        <v>62</v>
      </c>
      <c r="I616">
        <v>3</v>
      </c>
    </row>
    <row r="617" spans="1:9" x14ac:dyDescent="0.25">
      <c r="A617" s="13">
        <v>36982</v>
      </c>
      <c r="B617">
        <v>-0.34</v>
      </c>
      <c r="C617">
        <v>176.89419730309999</v>
      </c>
      <c r="D617">
        <v>-1.50392967099456</v>
      </c>
      <c r="E617">
        <v>167.00460000000001</v>
      </c>
      <c r="F617">
        <v>-1.7442986487379599</v>
      </c>
      <c r="G617">
        <v>-1.127</v>
      </c>
      <c r="H617" t="s">
        <v>62</v>
      </c>
      <c r="I617">
        <v>4</v>
      </c>
    </row>
    <row r="618" spans="1:9" x14ac:dyDescent="0.25">
      <c r="A618" s="13">
        <v>37012</v>
      </c>
      <c r="B618">
        <v>-0.25</v>
      </c>
      <c r="C618">
        <v>383.78377322540001</v>
      </c>
      <c r="D618">
        <v>-0.66059408695833499</v>
      </c>
      <c r="E618">
        <v>335.22662000000003</v>
      </c>
      <c r="F618">
        <v>-0.76487778865791001</v>
      </c>
      <c r="G618">
        <v>-0.58799999999999997</v>
      </c>
      <c r="H618" t="s">
        <v>60</v>
      </c>
      <c r="I618">
        <v>5</v>
      </c>
    </row>
    <row r="619" spans="1:9" x14ac:dyDescent="0.25">
      <c r="A619" s="13">
        <v>37043</v>
      </c>
      <c r="B619">
        <v>-0.12</v>
      </c>
      <c r="C619">
        <v>301.58483530389998</v>
      </c>
      <c r="D619">
        <v>-1.16911737232794</v>
      </c>
      <c r="E619">
        <v>263.54345999999998</v>
      </c>
      <c r="F619">
        <v>-1.0478014162957801</v>
      </c>
      <c r="G619">
        <v>-0.83299999999999996</v>
      </c>
      <c r="H619" t="s">
        <v>62</v>
      </c>
      <c r="I619">
        <v>6</v>
      </c>
    </row>
    <row r="620" spans="1:9" x14ac:dyDescent="0.25">
      <c r="A620" s="13">
        <v>37073</v>
      </c>
      <c r="B620">
        <v>-0.08</v>
      </c>
      <c r="C620">
        <v>272.43023774079899</v>
      </c>
      <c r="D620">
        <v>-1.6859339519504699</v>
      </c>
      <c r="E620">
        <v>298.58945</v>
      </c>
      <c r="F620">
        <v>-0.47022254968119997</v>
      </c>
      <c r="G620">
        <v>-0.19500000000000001</v>
      </c>
      <c r="H620" t="s">
        <v>62</v>
      </c>
      <c r="I620">
        <v>7</v>
      </c>
    </row>
    <row r="621" spans="1:9" x14ac:dyDescent="0.25">
      <c r="A621" s="13">
        <v>37104</v>
      </c>
      <c r="B621">
        <v>-0.13</v>
      </c>
      <c r="C621">
        <v>318.13266299949998</v>
      </c>
      <c r="D621">
        <v>-1.6850952989563499</v>
      </c>
      <c r="E621">
        <v>177.08466000000001</v>
      </c>
      <c r="F621">
        <v>-1.02221368640301</v>
      </c>
      <c r="G621">
        <v>-0.71099999999999997</v>
      </c>
      <c r="H621" t="s">
        <v>62</v>
      </c>
      <c r="I621">
        <v>8</v>
      </c>
    </row>
    <row r="622" spans="1:9" x14ac:dyDescent="0.25">
      <c r="A622" s="13">
        <v>37135</v>
      </c>
      <c r="B622">
        <v>-0.19</v>
      </c>
      <c r="C622">
        <v>304.75712800969899</v>
      </c>
      <c r="D622">
        <v>0.186057327071701</v>
      </c>
      <c r="E622">
        <v>274.93360000000001</v>
      </c>
      <c r="F622">
        <v>-0.30338593194857399</v>
      </c>
      <c r="G622">
        <v>-0.626</v>
      </c>
      <c r="H622" t="s">
        <v>60</v>
      </c>
      <c r="I622">
        <v>9</v>
      </c>
    </row>
    <row r="623" spans="1:9" x14ac:dyDescent="0.25">
      <c r="A623" s="13">
        <v>37165</v>
      </c>
      <c r="B623">
        <v>-0.28999999999999998</v>
      </c>
      <c r="C623">
        <v>191.42719605119899</v>
      </c>
      <c r="D623">
        <v>0.83713844796564796</v>
      </c>
      <c r="E623">
        <v>229.28237999999999</v>
      </c>
      <c r="F623">
        <v>-0.26876620785341199</v>
      </c>
      <c r="G623">
        <v>-1.0089999999999999</v>
      </c>
      <c r="H623" t="s">
        <v>62</v>
      </c>
      <c r="I623">
        <v>10</v>
      </c>
    </row>
    <row r="624" spans="1:9" x14ac:dyDescent="0.25">
      <c r="A624" s="13">
        <v>37196</v>
      </c>
      <c r="B624">
        <v>-0.35</v>
      </c>
      <c r="C624">
        <v>180.96639601780001</v>
      </c>
      <c r="D624">
        <v>0.48764742384723198</v>
      </c>
      <c r="E624">
        <v>210.68915000000001</v>
      </c>
      <c r="F624">
        <v>0.44416994111375602</v>
      </c>
      <c r="G624">
        <v>-0.80500000000000005</v>
      </c>
      <c r="H624" t="s">
        <v>60</v>
      </c>
      <c r="I624">
        <v>11</v>
      </c>
    </row>
    <row r="625" spans="1:9" x14ac:dyDescent="0.25">
      <c r="A625" s="13">
        <v>37226</v>
      </c>
      <c r="B625">
        <v>-0.31</v>
      </c>
      <c r="C625">
        <v>194.91099649899999</v>
      </c>
      <c r="D625">
        <v>1.49101190389176</v>
      </c>
      <c r="E625">
        <v>165.58855</v>
      </c>
      <c r="F625">
        <v>0.75542270295296199</v>
      </c>
      <c r="G625">
        <v>-0.27100000000000002</v>
      </c>
      <c r="H625" t="s">
        <v>61</v>
      </c>
      <c r="I625">
        <v>12</v>
      </c>
    </row>
    <row r="626" spans="1:9" x14ac:dyDescent="0.25">
      <c r="A626" s="13">
        <v>37257</v>
      </c>
      <c r="B626">
        <v>-0.15</v>
      </c>
      <c r="C626">
        <v>16.664961683000001</v>
      </c>
      <c r="D626">
        <v>1.9262820331599999</v>
      </c>
      <c r="E626">
        <v>25.597097000000002</v>
      </c>
      <c r="F626">
        <v>0.63205835820329803</v>
      </c>
      <c r="G626">
        <v>-2.3E-2</v>
      </c>
      <c r="H626" t="s">
        <v>61</v>
      </c>
      <c r="I626">
        <v>1</v>
      </c>
    </row>
    <row r="627" spans="1:9" x14ac:dyDescent="0.25">
      <c r="A627" s="13">
        <v>37288</v>
      </c>
      <c r="B627">
        <v>0.03</v>
      </c>
      <c r="C627">
        <v>7.0302191455000003</v>
      </c>
      <c r="D627">
        <v>1.54589428842215</v>
      </c>
      <c r="E627">
        <v>20.931018999999999</v>
      </c>
      <c r="F627">
        <v>4.5505395416416301E-2</v>
      </c>
      <c r="G627">
        <v>-0.24299999999999999</v>
      </c>
      <c r="H627" t="s">
        <v>61</v>
      </c>
      <c r="I627">
        <v>2</v>
      </c>
    </row>
    <row r="628" spans="1:9" x14ac:dyDescent="0.25">
      <c r="A628" s="13">
        <v>37316</v>
      </c>
      <c r="B628">
        <v>0.09</v>
      </c>
      <c r="C628">
        <v>168.85646051559999</v>
      </c>
      <c r="D628">
        <v>0.26078904862226299</v>
      </c>
      <c r="E628">
        <v>205.02206000000001</v>
      </c>
      <c r="F628">
        <v>7.0694736040396902E-2</v>
      </c>
      <c r="G628">
        <v>0.33500000000000002</v>
      </c>
      <c r="H628" t="s">
        <v>60</v>
      </c>
      <c r="I628">
        <v>3</v>
      </c>
    </row>
    <row r="629" spans="1:9" x14ac:dyDescent="0.25">
      <c r="A629" s="13">
        <v>37347</v>
      </c>
      <c r="B629">
        <v>0.2</v>
      </c>
      <c r="C629">
        <v>242.05544003599999</v>
      </c>
      <c r="D629">
        <v>8.1569048110074399E-2</v>
      </c>
      <c r="E629">
        <v>293.67180000000002</v>
      </c>
      <c r="F629">
        <v>0.56132778260416305</v>
      </c>
      <c r="G629">
        <v>0.89900000000000002</v>
      </c>
      <c r="H629" t="s">
        <v>60</v>
      </c>
      <c r="I629">
        <v>4</v>
      </c>
    </row>
    <row r="630" spans="1:9" x14ac:dyDescent="0.25">
      <c r="A630" s="13">
        <v>37377</v>
      </c>
      <c r="B630">
        <v>0.43</v>
      </c>
      <c r="C630">
        <v>405.1595811034</v>
      </c>
      <c r="D630">
        <v>0.99100022732826298</v>
      </c>
      <c r="E630">
        <v>468.56853999999998</v>
      </c>
      <c r="F630">
        <v>1.5157977588771101</v>
      </c>
      <c r="G630">
        <v>1.6379999999999999</v>
      </c>
      <c r="H630" t="s">
        <v>61</v>
      </c>
      <c r="I630">
        <v>5</v>
      </c>
    </row>
    <row r="631" spans="1:9" x14ac:dyDescent="0.25">
      <c r="A631" s="13">
        <v>37408</v>
      </c>
      <c r="B631">
        <v>0.65</v>
      </c>
      <c r="C631">
        <v>362.98186733979998</v>
      </c>
      <c r="D631">
        <v>0.330522626897014</v>
      </c>
      <c r="E631">
        <v>313.06128000000001</v>
      </c>
      <c r="F631">
        <v>0.98765091220203205</v>
      </c>
      <c r="G631">
        <v>1.5189999999999999</v>
      </c>
      <c r="H631" t="s">
        <v>61</v>
      </c>
      <c r="I631">
        <v>6</v>
      </c>
    </row>
    <row r="632" spans="1:9" x14ac:dyDescent="0.25">
      <c r="A632" s="13">
        <v>37438</v>
      </c>
      <c r="B632">
        <v>0.79</v>
      </c>
      <c r="C632">
        <v>392.98611633519999</v>
      </c>
      <c r="D632">
        <v>1.0294148927336999</v>
      </c>
      <c r="E632">
        <v>350.65273999999999</v>
      </c>
      <c r="F632">
        <v>1.0159755177581999</v>
      </c>
      <c r="G632">
        <v>1.3859999999999999</v>
      </c>
      <c r="H632" t="s">
        <v>61</v>
      </c>
      <c r="I632">
        <v>7</v>
      </c>
    </row>
    <row r="633" spans="1:9" x14ac:dyDescent="0.25">
      <c r="A633" s="13">
        <v>37469</v>
      </c>
      <c r="B633">
        <v>0.86</v>
      </c>
      <c r="C633">
        <v>243.46615556969999</v>
      </c>
      <c r="D633">
        <v>-8.4798635467016298E-2</v>
      </c>
      <c r="E633">
        <v>207.32329999999999</v>
      </c>
      <c r="F633">
        <v>-0.100510242552752</v>
      </c>
      <c r="G633">
        <v>0.38900000000000001</v>
      </c>
      <c r="H633" t="s">
        <v>61</v>
      </c>
      <c r="I633">
        <v>8</v>
      </c>
    </row>
    <row r="634" spans="1:9" x14ac:dyDescent="0.25">
      <c r="A634" s="13">
        <v>37500</v>
      </c>
      <c r="B634">
        <v>1.01</v>
      </c>
      <c r="C634">
        <v>195.33264009749999</v>
      </c>
      <c r="D634">
        <v>-0.66903620099332095</v>
      </c>
      <c r="E634">
        <v>210.35529</v>
      </c>
      <c r="F634">
        <v>-0.15691403686400099</v>
      </c>
      <c r="G634">
        <v>-0.17199999999999999</v>
      </c>
      <c r="H634" t="s">
        <v>61</v>
      </c>
      <c r="I634">
        <v>9</v>
      </c>
    </row>
    <row r="635" spans="1:9" x14ac:dyDescent="0.25">
      <c r="A635" s="13">
        <v>37530</v>
      </c>
      <c r="B635">
        <v>1.21</v>
      </c>
      <c r="C635">
        <v>258.05124995556599</v>
      </c>
      <c r="D635">
        <v>-0.62721229278430102</v>
      </c>
      <c r="E635">
        <v>273.08890000000002</v>
      </c>
      <c r="F635">
        <v>-0.18214447461059599</v>
      </c>
      <c r="G635">
        <v>-1.27</v>
      </c>
      <c r="H635" t="s">
        <v>62</v>
      </c>
      <c r="I635">
        <v>10</v>
      </c>
    </row>
    <row r="636" spans="1:9" x14ac:dyDescent="0.25">
      <c r="A636" s="13">
        <v>37561</v>
      </c>
      <c r="B636">
        <v>1.31</v>
      </c>
      <c r="C636">
        <v>168.66344739513301</v>
      </c>
      <c r="D636">
        <v>-0.29266358633867001</v>
      </c>
      <c r="E636">
        <v>191.17606000000001</v>
      </c>
      <c r="F636">
        <v>8.2625439804849293E-2</v>
      </c>
      <c r="G636">
        <v>-0.314</v>
      </c>
      <c r="H636" t="s">
        <v>61</v>
      </c>
      <c r="I636">
        <v>11</v>
      </c>
    </row>
    <row r="637" spans="1:9" x14ac:dyDescent="0.25">
      <c r="A637" s="13">
        <v>37591</v>
      </c>
      <c r="B637">
        <v>1.1399999999999999</v>
      </c>
      <c r="C637">
        <v>60.870437139966597</v>
      </c>
      <c r="D637">
        <v>0.114032737123951</v>
      </c>
      <c r="E637">
        <v>95.962149999999994</v>
      </c>
      <c r="F637">
        <v>0.29530506095749398</v>
      </c>
      <c r="G637">
        <v>-0.29699999999999999</v>
      </c>
      <c r="H637" t="s">
        <v>61</v>
      </c>
      <c r="I637">
        <v>12</v>
      </c>
    </row>
    <row r="638" spans="1:9" x14ac:dyDescent="0.25">
      <c r="A638" s="13">
        <v>37622</v>
      </c>
      <c r="B638">
        <v>0.92</v>
      </c>
      <c r="C638">
        <v>3.8664343343333298</v>
      </c>
      <c r="D638">
        <v>-0.38699181264725102</v>
      </c>
      <c r="E638">
        <v>11.328079000000001</v>
      </c>
      <c r="F638">
        <v>-0.54656405573850697</v>
      </c>
      <c r="G638">
        <v>-9.0999999999999998E-2</v>
      </c>
      <c r="H638" t="s">
        <v>61</v>
      </c>
      <c r="I638">
        <v>1</v>
      </c>
    </row>
    <row r="639" spans="1:9" x14ac:dyDescent="0.25">
      <c r="A639" s="13">
        <v>37653</v>
      </c>
      <c r="B639">
        <v>0.63</v>
      </c>
      <c r="C639">
        <v>26.009321408266601</v>
      </c>
      <c r="D639">
        <v>-0.86992026261370803</v>
      </c>
      <c r="E639">
        <v>44.123690000000003</v>
      </c>
      <c r="F639">
        <v>-0.91959088997258098</v>
      </c>
      <c r="G639">
        <v>-1.1259999999999999</v>
      </c>
      <c r="H639" t="s">
        <v>62</v>
      </c>
      <c r="I639">
        <v>2</v>
      </c>
    </row>
    <row r="640" spans="1:9" x14ac:dyDescent="0.25">
      <c r="A640" s="13">
        <v>37681</v>
      </c>
      <c r="B640">
        <v>0.38</v>
      </c>
      <c r="C640">
        <v>95.636474237366599</v>
      </c>
      <c r="D640">
        <v>-0.88586533365315501</v>
      </c>
      <c r="E640">
        <v>192.37375</v>
      </c>
      <c r="F640">
        <v>1.6449360393026399E-2</v>
      </c>
      <c r="G640">
        <v>-0.91300000000000003</v>
      </c>
      <c r="H640" t="s">
        <v>60</v>
      </c>
      <c r="I640">
        <v>3</v>
      </c>
    </row>
    <row r="641" spans="1:9" x14ac:dyDescent="0.25">
      <c r="A641" s="13">
        <v>37712</v>
      </c>
      <c r="B641">
        <v>-0.04</v>
      </c>
      <c r="C641">
        <v>248.03778932626599</v>
      </c>
      <c r="D641">
        <v>-0.45558479712657701</v>
      </c>
      <c r="E641">
        <v>304.58148</v>
      </c>
      <c r="F641">
        <v>0.75290058852120001</v>
      </c>
      <c r="G641">
        <v>0.25800000000000001</v>
      </c>
      <c r="H641" t="s">
        <v>60</v>
      </c>
      <c r="I641">
        <v>4</v>
      </c>
    </row>
    <row r="642" spans="1:9" x14ac:dyDescent="0.25">
      <c r="A642" s="13">
        <v>37742</v>
      </c>
      <c r="B642">
        <v>-0.26</v>
      </c>
      <c r="C642">
        <v>359.52517477843298</v>
      </c>
      <c r="D642">
        <v>-0.22954937323671201</v>
      </c>
      <c r="E642">
        <v>301.07785000000001</v>
      </c>
      <c r="F642">
        <v>0.38044607209634101</v>
      </c>
      <c r="G642">
        <v>-0.28499999999999998</v>
      </c>
      <c r="H642" t="s">
        <v>60</v>
      </c>
      <c r="I642">
        <v>5</v>
      </c>
    </row>
    <row r="643" spans="1:9" x14ac:dyDescent="0.25">
      <c r="A643" s="13">
        <v>37773</v>
      </c>
      <c r="B643">
        <v>-0.16</v>
      </c>
      <c r="C643">
        <v>339.83832342519997</v>
      </c>
      <c r="D643">
        <v>-0.299196133101297</v>
      </c>
      <c r="E643">
        <v>343.32175000000001</v>
      </c>
      <c r="F643">
        <v>0.16838334002193001</v>
      </c>
      <c r="G643">
        <v>0.34799999999999998</v>
      </c>
      <c r="H643" t="s">
        <v>60</v>
      </c>
      <c r="I643">
        <v>6</v>
      </c>
    </row>
    <row r="644" spans="1:9" x14ac:dyDescent="0.25">
      <c r="A644" s="13">
        <v>37803</v>
      </c>
      <c r="B644">
        <v>0.08</v>
      </c>
      <c r="C644">
        <v>377.32041615476601</v>
      </c>
      <c r="D644">
        <v>8.7538740803755094E-2</v>
      </c>
      <c r="E644">
        <v>266.23910000000001</v>
      </c>
      <c r="F644">
        <v>-0.38382657458945602</v>
      </c>
      <c r="G644">
        <v>-0.38</v>
      </c>
      <c r="H644" t="s">
        <v>60</v>
      </c>
      <c r="I644">
        <v>7</v>
      </c>
    </row>
    <row r="645" spans="1:9" x14ac:dyDescent="0.25">
      <c r="A645" s="13">
        <v>37834</v>
      </c>
      <c r="B645">
        <v>0.21</v>
      </c>
      <c r="C645">
        <v>292.33800763453303</v>
      </c>
      <c r="D645">
        <v>4.9405834677202297E-2</v>
      </c>
      <c r="E645">
        <v>250.75432000000001</v>
      </c>
      <c r="F645">
        <v>-0.17434419212296801</v>
      </c>
      <c r="G645">
        <v>7.8E-2</v>
      </c>
      <c r="H645" t="s">
        <v>60</v>
      </c>
      <c r="I645">
        <v>8</v>
      </c>
    </row>
    <row r="646" spans="1:9" x14ac:dyDescent="0.25">
      <c r="A646" s="13">
        <v>37865</v>
      </c>
      <c r="B646">
        <v>0.26</v>
      </c>
      <c r="C646">
        <v>237.44382007959999</v>
      </c>
      <c r="D646">
        <v>0.34236733592644197</v>
      </c>
      <c r="E646">
        <v>273.50644</v>
      </c>
      <c r="F646">
        <v>2.5173854541509801E-2</v>
      </c>
      <c r="G646">
        <v>-0.215</v>
      </c>
      <c r="H646" t="s">
        <v>60</v>
      </c>
      <c r="I646">
        <v>9</v>
      </c>
    </row>
    <row r="647" spans="1:9" x14ac:dyDescent="0.25">
      <c r="A647" s="13">
        <v>37895</v>
      </c>
      <c r="B647">
        <v>0.28999999999999998</v>
      </c>
      <c r="C647">
        <v>268.14647311283301</v>
      </c>
      <c r="D647">
        <v>0.66377275840343197</v>
      </c>
      <c r="E647">
        <v>308.24560000000002</v>
      </c>
      <c r="F647">
        <v>1.0850317650716499</v>
      </c>
      <c r="G647">
        <v>0.54800000000000004</v>
      </c>
      <c r="H647" t="s">
        <v>61</v>
      </c>
      <c r="I647">
        <v>10</v>
      </c>
    </row>
    <row r="648" spans="1:9" x14ac:dyDescent="0.25">
      <c r="A648" s="13">
        <v>37926</v>
      </c>
      <c r="B648">
        <v>0.35</v>
      </c>
      <c r="C648">
        <v>209.00892751956599</v>
      </c>
      <c r="D648">
        <v>1.03597572356025</v>
      </c>
      <c r="E648">
        <v>201.09891999999999</v>
      </c>
      <c r="F648">
        <v>1.0422272257259899</v>
      </c>
      <c r="G648">
        <v>1.163</v>
      </c>
      <c r="H648" t="s">
        <v>61</v>
      </c>
      <c r="I648">
        <v>11</v>
      </c>
    </row>
    <row r="649" spans="1:9" x14ac:dyDescent="0.25">
      <c r="A649" s="13">
        <v>37956</v>
      </c>
      <c r="B649">
        <v>0.35</v>
      </c>
      <c r="C649">
        <v>109.7286078846</v>
      </c>
      <c r="D649">
        <v>1.9944596554481999</v>
      </c>
      <c r="E649">
        <v>109.61161</v>
      </c>
      <c r="F649">
        <v>0.88992689802752001</v>
      </c>
      <c r="G649">
        <v>1.3149999999999999</v>
      </c>
      <c r="H649" t="s">
        <v>61</v>
      </c>
      <c r="I649">
        <v>12</v>
      </c>
    </row>
    <row r="650" spans="1:9" x14ac:dyDescent="0.25">
      <c r="A650" s="13">
        <v>37987</v>
      </c>
      <c r="B650">
        <v>0.37</v>
      </c>
      <c r="C650">
        <v>4.9902398883333303</v>
      </c>
      <c r="D650">
        <v>0.92180150274467798</v>
      </c>
      <c r="E650">
        <v>25.052154999999999</v>
      </c>
      <c r="F650">
        <v>-0.112765926193149</v>
      </c>
      <c r="G650">
        <v>1.228</v>
      </c>
      <c r="H650" t="s">
        <v>61</v>
      </c>
      <c r="I650">
        <v>1</v>
      </c>
    </row>
    <row r="651" spans="1:9" x14ac:dyDescent="0.25">
      <c r="A651" s="13">
        <v>38018</v>
      </c>
      <c r="B651">
        <v>0.31</v>
      </c>
      <c r="C651">
        <v>39.080643505033301</v>
      </c>
      <c r="D651">
        <v>0.538832908926968</v>
      </c>
      <c r="E651">
        <v>83.238524999999996</v>
      </c>
      <c r="F651">
        <v>0.13670173238858799</v>
      </c>
      <c r="G651">
        <v>0.49199999999999999</v>
      </c>
      <c r="H651" t="s">
        <v>60</v>
      </c>
      <c r="I651">
        <v>2</v>
      </c>
    </row>
    <row r="652" spans="1:9" x14ac:dyDescent="0.25">
      <c r="A652" s="13">
        <v>38047</v>
      </c>
      <c r="B652">
        <v>0.23</v>
      </c>
      <c r="C652">
        <v>53.482248320099998</v>
      </c>
      <c r="D652">
        <v>-1.3664059764839001</v>
      </c>
      <c r="E652">
        <v>119.57178</v>
      </c>
      <c r="F652">
        <v>-0.30057771933194299</v>
      </c>
      <c r="G652">
        <v>-0.57699999999999996</v>
      </c>
      <c r="H652" t="s">
        <v>62</v>
      </c>
      <c r="I652">
        <v>3</v>
      </c>
    </row>
    <row r="653" spans="1:9" x14ac:dyDescent="0.25">
      <c r="A653" s="13">
        <v>38078</v>
      </c>
      <c r="B653">
        <v>0.17</v>
      </c>
      <c r="C653">
        <v>257.68169699169999</v>
      </c>
      <c r="D653">
        <v>-0.67931888009561703</v>
      </c>
      <c r="E653">
        <v>299.10410000000002</v>
      </c>
      <c r="F653">
        <v>0.39591207873041101</v>
      </c>
      <c r="G653">
        <v>0.60499999999999998</v>
      </c>
      <c r="H653" t="s">
        <v>60</v>
      </c>
      <c r="I653">
        <v>4</v>
      </c>
    </row>
    <row r="654" spans="1:9" x14ac:dyDescent="0.25">
      <c r="A654" s="13">
        <v>38108</v>
      </c>
      <c r="B654">
        <v>0.17</v>
      </c>
      <c r="C654">
        <v>426.82710586870002</v>
      </c>
      <c r="D654">
        <v>0.124996685443387</v>
      </c>
      <c r="E654">
        <v>362.58629999999999</v>
      </c>
      <c r="F654">
        <v>0.26550633670172002</v>
      </c>
      <c r="G654">
        <v>1.2809999999999999</v>
      </c>
      <c r="H654" t="s">
        <v>61</v>
      </c>
      <c r="I654">
        <v>5</v>
      </c>
    </row>
    <row r="655" spans="1:9" x14ac:dyDescent="0.25">
      <c r="A655" s="13">
        <v>38139</v>
      </c>
      <c r="B655">
        <v>0.28000000000000003</v>
      </c>
      <c r="C655">
        <v>431.74473513150002</v>
      </c>
      <c r="D655">
        <v>1.3723420719233801</v>
      </c>
      <c r="E655">
        <v>306.77515</v>
      </c>
      <c r="F655">
        <v>0.29575208028483302</v>
      </c>
      <c r="G655">
        <v>0.95799999999999996</v>
      </c>
      <c r="H655" t="s">
        <v>61</v>
      </c>
      <c r="I655">
        <v>6</v>
      </c>
    </row>
    <row r="656" spans="1:9" x14ac:dyDescent="0.25">
      <c r="A656" s="13">
        <v>38169</v>
      </c>
      <c r="B656">
        <v>0.47</v>
      </c>
      <c r="C656">
        <v>406.22335885929999</v>
      </c>
      <c r="D656">
        <v>1.9975964434520199</v>
      </c>
      <c r="E656">
        <v>297.0308</v>
      </c>
      <c r="F656">
        <v>-2.4324836948067401E-2</v>
      </c>
      <c r="G656">
        <v>0.44500000000000001</v>
      </c>
      <c r="H656" t="s">
        <v>61</v>
      </c>
      <c r="I656">
        <v>7</v>
      </c>
    </row>
    <row r="657" spans="1:9" x14ac:dyDescent="0.25">
      <c r="A657" s="13">
        <v>38200</v>
      </c>
      <c r="B657">
        <v>0.64</v>
      </c>
      <c r="C657">
        <v>286.99072580339998</v>
      </c>
      <c r="D657">
        <v>1.4511802085332</v>
      </c>
      <c r="E657">
        <v>245.27878000000001</v>
      </c>
      <c r="F657">
        <v>-0.25188897772587299</v>
      </c>
      <c r="G657">
        <v>-0.44700000000000001</v>
      </c>
      <c r="H657" t="s">
        <v>61</v>
      </c>
      <c r="I657">
        <v>8</v>
      </c>
    </row>
    <row r="658" spans="1:9" x14ac:dyDescent="0.25">
      <c r="A658" s="13">
        <v>38231</v>
      </c>
      <c r="B658">
        <v>0.7</v>
      </c>
      <c r="C658">
        <v>268.07322308969998</v>
      </c>
      <c r="D658">
        <v>1.05248832892189</v>
      </c>
      <c r="E658">
        <v>221.51392999999999</v>
      </c>
      <c r="F658">
        <v>-0.19409181775647799</v>
      </c>
      <c r="G658">
        <v>0.38300000000000001</v>
      </c>
      <c r="H658" t="s">
        <v>61</v>
      </c>
      <c r="I658">
        <v>9</v>
      </c>
    </row>
    <row r="659" spans="1:9" x14ac:dyDescent="0.25">
      <c r="A659" s="13">
        <v>38261</v>
      </c>
      <c r="B659">
        <v>0.67</v>
      </c>
      <c r="C659">
        <v>213.51944761019899</v>
      </c>
      <c r="D659">
        <v>0.33321033988662602</v>
      </c>
      <c r="E659">
        <v>219.1062</v>
      </c>
      <c r="F659">
        <v>-0.22665970290651399</v>
      </c>
      <c r="G659">
        <v>0.28699999999999998</v>
      </c>
      <c r="H659" t="s">
        <v>61</v>
      </c>
      <c r="I659">
        <v>10</v>
      </c>
    </row>
    <row r="660" spans="1:9" x14ac:dyDescent="0.25">
      <c r="A660" s="13">
        <v>38292</v>
      </c>
      <c r="B660">
        <v>0.66</v>
      </c>
      <c r="C660">
        <v>216.63480137409999</v>
      </c>
      <c r="D660">
        <v>0.79437465085432002</v>
      </c>
      <c r="E660">
        <v>228.83456000000001</v>
      </c>
      <c r="F660">
        <v>3.5877777831979797E-2</v>
      </c>
      <c r="G660">
        <v>0.48199999999999998</v>
      </c>
      <c r="H660" t="s">
        <v>61</v>
      </c>
      <c r="I660">
        <v>11</v>
      </c>
    </row>
    <row r="661" spans="1:9" x14ac:dyDescent="0.25">
      <c r="A661" s="13">
        <v>38322</v>
      </c>
      <c r="B661">
        <v>0.69</v>
      </c>
      <c r="C661">
        <v>76.148349526866596</v>
      </c>
      <c r="D661">
        <v>0.38048870288285003</v>
      </c>
      <c r="E661">
        <v>89.153940000000006</v>
      </c>
      <c r="F661">
        <v>5.7494295497474E-2</v>
      </c>
      <c r="G661">
        <v>0.54</v>
      </c>
      <c r="H661" t="s">
        <v>61</v>
      </c>
      <c r="I661">
        <v>12</v>
      </c>
    </row>
    <row r="662" spans="1:9" x14ac:dyDescent="0.25">
      <c r="A662" s="13">
        <v>38353</v>
      </c>
      <c r="B662">
        <v>0.64</v>
      </c>
      <c r="C662">
        <v>35.256569763000002</v>
      </c>
      <c r="D662">
        <v>0.98455330377954897</v>
      </c>
      <c r="E662">
        <v>72.404759999999996</v>
      </c>
      <c r="F662">
        <v>0.50481369523937003</v>
      </c>
      <c r="G662">
        <v>0.96199999999999997</v>
      </c>
      <c r="H662" t="s">
        <v>61</v>
      </c>
      <c r="I662">
        <v>1</v>
      </c>
    </row>
    <row r="663" spans="1:9" x14ac:dyDescent="0.25">
      <c r="A663" s="13">
        <v>38384</v>
      </c>
      <c r="B663">
        <v>0.57999999999999996</v>
      </c>
      <c r="C663">
        <v>71.414794929699994</v>
      </c>
      <c r="D663">
        <v>1.0238144194616801</v>
      </c>
      <c r="E663">
        <v>126.288765</v>
      </c>
      <c r="F663">
        <v>1.2286973361164999</v>
      </c>
      <c r="G663">
        <v>1.19</v>
      </c>
      <c r="H663" t="s">
        <v>61</v>
      </c>
      <c r="I663">
        <v>2</v>
      </c>
    </row>
    <row r="664" spans="1:9" x14ac:dyDescent="0.25">
      <c r="A664" s="13">
        <v>38412</v>
      </c>
      <c r="B664">
        <v>0.45</v>
      </c>
      <c r="C664">
        <v>64.797578311199999</v>
      </c>
      <c r="D664">
        <v>-9.8971432527789699E-2</v>
      </c>
      <c r="E664">
        <v>68.424570000000003</v>
      </c>
      <c r="F664">
        <v>0.28420112510802198</v>
      </c>
      <c r="G664">
        <v>0.30499999999999999</v>
      </c>
      <c r="H664" t="s">
        <v>60</v>
      </c>
      <c r="I664">
        <v>3</v>
      </c>
    </row>
    <row r="665" spans="1:9" x14ac:dyDescent="0.25">
      <c r="A665" s="13">
        <v>38443</v>
      </c>
      <c r="B665">
        <v>0.43</v>
      </c>
      <c r="C665">
        <v>363.0489332734</v>
      </c>
      <c r="D665">
        <v>0.93452208231403</v>
      </c>
      <c r="E665">
        <v>259.76334000000003</v>
      </c>
      <c r="F665">
        <v>-8.6356250215244595E-2</v>
      </c>
      <c r="G665">
        <v>0.13800000000000001</v>
      </c>
      <c r="H665" t="s">
        <v>60</v>
      </c>
      <c r="I665">
        <v>4</v>
      </c>
    </row>
    <row r="666" spans="1:9" x14ac:dyDescent="0.25">
      <c r="A666" s="13">
        <v>38473</v>
      </c>
      <c r="B666">
        <v>0.28999999999999998</v>
      </c>
      <c r="C666">
        <v>327.96015045023302</v>
      </c>
      <c r="D666">
        <v>0.31343765081056901</v>
      </c>
      <c r="E666">
        <v>332.81635</v>
      </c>
      <c r="F666">
        <v>-0.57232017557866299</v>
      </c>
      <c r="G666">
        <v>0.49299999999999999</v>
      </c>
      <c r="H666" t="s">
        <v>60</v>
      </c>
      <c r="I666">
        <v>5</v>
      </c>
    </row>
    <row r="667" spans="1:9" x14ac:dyDescent="0.25">
      <c r="A667" s="13">
        <v>38504</v>
      </c>
      <c r="B667">
        <v>0.11</v>
      </c>
      <c r="C667">
        <v>362.02634547870002</v>
      </c>
      <c r="D667">
        <v>0.75454718424212897</v>
      </c>
      <c r="E667">
        <v>340.31493999999998</v>
      </c>
      <c r="F667">
        <v>6.2947298854624301E-2</v>
      </c>
      <c r="G667">
        <v>0.629</v>
      </c>
      <c r="H667" t="s">
        <v>60</v>
      </c>
      <c r="I667">
        <v>6</v>
      </c>
    </row>
    <row r="668" spans="1:9" x14ac:dyDescent="0.25">
      <c r="A668" s="13">
        <v>38534</v>
      </c>
      <c r="B668">
        <v>-0.06</v>
      </c>
      <c r="C668">
        <v>317.50933690559998</v>
      </c>
      <c r="D668">
        <v>-0.85252347489370495</v>
      </c>
      <c r="E668">
        <v>262.75304999999997</v>
      </c>
      <c r="F668">
        <v>-0.220399100196667</v>
      </c>
      <c r="G668">
        <v>0.39600000000000002</v>
      </c>
      <c r="H668" t="s">
        <v>60</v>
      </c>
      <c r="I668">
        <v>7</v>
      </c>
    </row>
    <row r="669" spans="1:9" x14ac:dyDescent="0.25">
      <c r="A669" s="13">
        <v>38565</v>
      </c>
      <c r="B669">
        <v>-0.14000000000000001</v>
      </c>
      <c r="C669">
        <v>300.6495535871</v>
      </c>
      <c r="D669">
        <v>-0.34805216182481302</v>
      </c>
      <c r="E669">
        <v>210.91723999999999</v>
      </c>
      <c r="F669">
        <v>-0.49565376602537498</v>
      </c>
      <c r="G669">
        <v>-5.1999999999999998E-2</v>
      </c>
      <c r="H669" t="s">
        <v>60</v>
      </c>
      <c r="I669">
        <v>8</v>
      </c>
    </row>
    <row r="670" spans="1:9" x14ac:dyDescent="0.25">
      <c r="A670" s="13">
        <v>38596</v>
      </c>
      <c r="B670">
        <v>-0.11</v>
      </c>
      <c r="C670">
        <v>226.6456259009</v>
      </c>
      <c r="D670">
        <v>-0.49209880673200201</v>
      </c>
      <c r="E670">
        <v>197.28961000000001</v>
      </c>
      <c r="F670">
        <v>-0.97173966373014198</v>
      </c>
      <c r="G670">
        <v>-0.48699999999999999</v>
      </c>
      <c r="H670" t="s">
        <v>60</v>
      </c>
      <c r="I670">
        <v>9</v>
      </c>
    </row>
    <row r="671" spans="1:9" x14ac:dyDescent="0.25">
      <c r="A671" s="13">
        <v>38626</v>
      </c>
      <c r="B671">
        <v>-0.28999999999999998</v>
      </c>
      <c r="C671">
        <v>242.53532261870001</v>
      </c>
      <c r="D671">
        <v>0.34784538481796201</v>
      </c>
      <c r="E671">
        <v>253.79327000000001</v>
      </c>
      <c r="F671">
        <v>-0.446172664353228</v>
      </c>
      <c r="G671">
        <v>-0.17</v>
      </c>
      <c r="H671" t="s">
        <v>60</v>
      </c>
      <c r="I671">
        <v>10</v>
      </c>
    </row>
    <row r="672" spans="1:9" x14ac:dyDescent="0.25">
      <c r="A672" s="13">
        <v>38657</v>
      </c>
      <c r="B672">
        <v>-0.56999999999999995</v>
      </c>
      <c r="C672">
        <v>167.06436307849901</v>
      </c>
      <c r="D672">
        <v>-9.4482989810422899E-2</v>
      </c>
      <c r="E672">
        <v>180.70169999999999</v>
      </c>
      <c r="F672">
        <v>-0.30777388129445099</v>
      </c>
      <c r="G672">
        <v>0.307</v>
      </c>
      <c r="H672" t="s">
        <v>60</v>
      </c>
      <c r="I672">
        <v>11</v>
      </c>
    </row>
    <row r="673" spans="1:9" x14ac:dyDescent="0.25">
      <c r="A673" s="13">
        <v>38687</v>
      </c>
      <c r="B673">
        <v>-0.84</v>
      </c>
      <c r="C673">
        <v>24.133565150799999</v>
      </c>
      <c r="D673">
        <v>-0.54604211226615995</v>
      </c>
      <c r="E673">
        <v>103.59162000000001</v>
      </c>
      <c r="F673">
        <v>6.77341898590091E-2</v>
      </c>
      <c r="G673">
        <v>0.69799999999999995</v>
      </c>
      <c r="H673" t="s">
        <v>60</v>
      </c>
      <c r="I673">
        <v>12</v>
      </c>
    </row>
    <row r="674" spans="1:9" x14ac:dyDescent="0.25">
      <c r="A674" s="13">
        <v>38718</v>
      </c>
      <c r="B674">
        <v>-0.85</v>
      </c>
      <c r="C674">
        <v>85.040316688800004</v>
      </c>
      <c r="D674">
        <v>0.232344223661031</v>
      </c>
      <c r="E674">
        <v>119.0545</v>
      </c>
      <c r="F674">
        <v>0.64832133121024504</v>
      </c>
      <c r="G674">
        <v>0.84599999999999997</v>
      </c>
      <c r="H674" t="s">
        <v>61</v>
      </c>
      <c r="I674">
        <v>1</v>
      </c>
    </row>
    <row r="675" spans="1:9" x14ac:dyDescent="0.25">
      <c r="A675" s="13">
        <v>38749</v>
      </c>
      <c r="B675">
        <v>-0.77</v>
      </c>
      <c r="C675">
        <v>12.4647238664</v>
      </c>
      <c r="D675">
        <v>-9.6178949714909298E-2</v>
      </c>
      <c r="E675">
        <v>52.712605000000003</v>
      </c>
      <c r="F675">
        <v>1.03512641132455</v>
      </c>
      <c r="G675">
        <v>0.48799999999999999</v>
      </c>
      <c r="H675" t="s">
        <v>61</v>
      </c>
      <c r="I675">
        <v>2</v>
      </c>
    </row>
    <row r="676" spans="1:9" x14ac:dyDescent="0.25">
      <c r="A676" s="13">
        <v>38777</v>
      </c>
      <c r="B676">
        <v>-0.56999999999999995</v>
      </c>
      <c r="C676">
        <v>152.57533828859999</v>
      </c>
      <c r="D676">
        <v>1.23858759956523</v>
      </c>
      <c r="E676">
        <v>180.74987999999999</v>
      </c>
      <c r="F676">
        <v>1.2110630156336899</v>
      </c>
      <c r="G676">
        <v>1.7</v>
      </c>
      <c r="H676" t="s">
        <v>61</v>
      </c>
      <c r="I676">
        <v>3</v>
      </c>
    </row>
    <row r="677" spans="1:9" x14ac:dyDescent="0.25">
      <c r="A677" s="13">
        <v>38808</v>
      </c>
      <c r="B677">
        <v>-0.37</v>
      </c>
      <c r="C677">
        <v>206.46277426270001</v>
      </c>
      <c r="D677">
        <v>-0.43487118984568401</v>
      </c>
      <c r="E677">
        <v>231.40487999999999</v>
      </c>
      <c r="F677">
        <v>2.4816272701651199E-2</v>
      </c>
      <c r="G677">
        <v>1.2969999999999999</v>
      </c>
      <c r="H677" t="s">
        <v>61</v>
      </c>
      <c r="I677">
        <v>4</v>
      </c>
    </row>
    <row r="678" spans="1:9" x14ac:dyDescent="0.25">
      <c r="A678" s="13">
        <v>38838</v>
      </c>
      <c r="B678">
        <v>-0.14000000000000001</v>
      </c>
      <c r="C678">
        <v>327.21661531529998</v>
      </c>
      <c r="D678">
        <v>-0.39630126091609602</v>
      </c>
      <c r="E678">
        <v>274.37042000000002</v>
      </c>
      <c r="F678">
        <v>-0.39247006326754502</v>
      </c>
      <c r="G678">
        <v>1.2669999999999999</v>
      </c>
      <c r="H678" t="s">
        <v>61</v>
      </c>
      <c r="I678">
        <v>5</v>
      </c>
    </row>
    <row r="679" spans="1:9" x14ac:dyDescent="0.25">
      <c r="A679" s="13">
        <v>38869</v>
      </c>
      <c r="B679">
        <v>-0.03</v>
      </c>
      <c r="C679">
        <v>430.43720913340002</v>
      </c>
      <c r="D679">
        <v>-0.13060847588164901</v>
      </c>
      <c r="E679">
        <v>322.63625999999999</v>
      </c>
      <c r="F679">
        <v>-0.62814829590737198</v>
      </c>
      <c r="G679">
        <v>0.76500000000000001</v>
      </c>
      <c r="H679" t="s">
        <v>60</v>
      </c>
      <c r="I679">
        <v>6</v>
      </c>
    </row>
    <row r="680" spans="1:9" x14ac:dyDescent="0.25">
      <c r="A680" s="13">
        <v>38899</v>
      </c>
      <c r="B680">
        <v>0.1</v>
      </c>
      <c r="C680">
        <v>346.95653988819998</v>
      </c>
      <c r="D680">
        <v>0.41891164158243299</v>
      </c>
      <c r="E680">
        <v>265.63510000000002</v>
      </c>
      <c r="F680">
        <v>-0.69753616827928</v>
      </c>
      <c r="G680">
        <v>0.54300000000000004</v>
      </c>
      <c r="H680" t="s">
        <v>60</v>
      </c>
      <c r="I680">
        <v>7</v>
      </c>
    </row>
    <row r="681" spans="1:9" x14ac:dyDescent="0.25">
      <c r="A681" s="13">
        <v>38930</v>
      </c>
      <c r="B681">
        <v>0.3</v>
      </c>
      <c r="C681">
        <v>274.48111152540002</v>
      </c>
      <c r="D681">
        <v>0.59138411379059896</v>
      </c>
      <c r="E681">
        <v>262.99630000000002</v>
      </c>
      <c r="F681">
        <v>-0.236799167603576</v>
      </c>
      <c r="G681">
        <v>-0.30199999999999999</v>
      </c>
      <c r="H681" t="s">
        <v>60</v>
      </c>
      <c r="I681">
        <v>8</v>
      </c>
    </row>
    <row r="682" spans="1:9" x14ac:dyDescent="0.25">
      <c r="A682" s="13">
        <v>38961</v>
      </c>
      <c r="B682">
        <v>0.54</v>
      </c>
      <c r="C682">
        <v>211.71603137759999</v>
      </c>
      <c r="D682">
        <v>-0.65039211856710799</v>
      </c>
      <c r="E682">
        <v>191.42776000000001</v>
      </c>
      <c r="F682">
        <v>-0.55774545511020701</v>
      </c>
      <c r="G682">
        <v>-1.242</v>
      </c>
      <c r="H682" t="s">
        <v>62</v>
      </c>
      <c r="I682">
        <v>9</v>
      </c>
    </row>
    <row r="683" spans="1:9" x14ac:dyDescent="0.25">
      <c r="A683" s="13">
        <v>38991</v>
      </c>
      <c r="B683">
        <v>0.77</v>
      </c>
      <c r="C683">
        <v>298.06334290979999</v>
      </c>
      <c r="D683">
        <v>0.51326476122749298</v>
      </c>
      <c r="E683">
        <v>220.54759000000001</v>
      </c>
      <c r="F683">
        <v>-0.32682121201484599</v>
      </c>
      <c r="G683">
        <v>-0.79300000000000004</v>
      </c>
      <c r="H683" t="s">
        <v>60</v>
      </c>
      <c r="I683">
        <v>10</v>
      </c>
    </row>
    <row r="684" spans="1:9" x14ac:dyDescent="0.25">
      <c r="A684" s="13">
        <v>39022</v>
      </c>
      <c r="B684">
        <v>0.94</v>
      </c>
      <c r="C684">
        <v>189.46067789049999</v>
      </c>
      <c r="D684">
        <v>0.80923141577958302</v>
      </c>
      <c r="E684">
        <v>153.90105</v>
      </c>
      <c r="F684">
        <v>-0.92105989083344197</v>
      </c>
      <c r="G684">
        <v>-0.502</v>
      </c>
      <c r="H684" t="s">
        <v>61</v>
      </c>
      <c r="I684">
        <v>11</v>
      </c>
    </row>
    <row r="685" spans="1:9" x14ac:dyDescent="0.25">
      <c r="A685" s="13">
        <v>39052</v>
      </c>
      <c r="B685">
        <v>0.94</v>
      </c>
      <c r="C685">
        <v>72.566218510699997</v>
      </c>
      <c r="D685">
        <v>1.3309198101700901</v>
      </c>
      <c r="E685">
        <v>114.65797999999999</v>
      </c>
      <c r="F685">
        <v>-0.442613666747945</v>
      </c>
      <c r="G685">
        <v>0.57499999999999996</v>
      </c>
      <c r="H685" t="s">
        <v>60</v>
      </c>
      <c r="I685">
        <v>12</v>
      </c>
    </row>
    <row r="686" spans="1:9" x14ac:dyDescent="0.25">
      <c r="A686" s="13">
        <v>39083</v>
      </c>
      <c r="B686">
        <v>0.66</v>
      </c>
      <c r="C686">
        <v>5.4259237995999996</v>
      </c>
      <c r="D686">
        <v>0.105128321286258</v>
      </c>
      <c r="E686">
        <v>121.38726</v>
      </c>
      <c r="F686">
        <v>0.49984272256491602</v>
      </c>
      <c r="G686">
        <v>-0.192</v>
      </c>
      <c r="H686" t="s">
        <v>61</v>
      </c>
      <c r="I686">
        <v>1</v>
      </c>
    </row>
    <row r="687" spans="1:9" x14ac:dyDescent="0.25">
      <c r="A687" s="13">
        <v>39114</v>
      </c>
      <c r="B687">
        <v>0.22</v>
      </c>
      <c r="C687">
        <v>17.6625324665</v>
      </c>
      <c r="D687">
        <v>-0.73117640179680499</v>
      </c>
      <c r="E687">
        <v>86.345910000000003</v>
      </c>
      <c r="F687">
        <v>1.7610019773275201</v>
      </c>
      <c r="G687">
        <v>-1.236</v>
      </c>
      <c r="H687" t="s">
        <v>60</v>
      </c>
      <c r="I687">
        <v>2</v>
      </c>
    </row>
    <row r="688" spans="1:9" x14ac:dyDescent="0.25">
      <c r="A688" s="13">
        <v>39142</v>
      </c>
      <c r="B688">
        <v>-0.12</v>
      </c>
      <c r="C688">
        <v>113.2384372918</v>
      </c>
      <c r="D688">
        <v>-0.70035936172147295</v>
      </c>
      <c r="E688">
        <v>231.66504</v>
      </c>
      <c r="F688">
        <v>1.92405921111372</v>
      </c>
      <c r="G688">
        <v>-0.24199999999999999</v>
      </c>
      <c r="H688" t="s">
        <v>61</v>
      </c>
      <c r="I688">
        <v>3</v>
      </c>
    </row>
    <row r="689" spans="1:9" x14ac:dyDescent="0.25">
      <c r="A689" s="13">
        <v>39173</v>
      </c>
      <c r="B689">
        <v>-0.32</v>
      </c>
      <c r="C689">
        <v>235.82903217450001</v>
      </c>
      <c r="D689">
        <v>-0.489294538028402</v>
      </c>
      <c r="E689">
        <v>296.40433000000002</v>
      </c>
      <c r="F689">
        <v>1.34848637876824</v>
      </c>
      <c r="G689">
        <v>-0.25700000000000001</v>
      </c>
      <c r="H689" t="s">
        <v>61</v>
      </c>
      <c r="I689">
        <v>4</v>
      </c>
    </row>
    <row r="690" spans="1:9" x14ac:dyDescent="0.25">
      <c r="A690" s="13">
        <v>39203</v>
      </c>
      <c r="B690">
        <v>-0.38</v>
      </c>
      <c r="C690">
        <v>391.13795892460001</v>
      </c>
      <c r="D690">
        <v>0.14815305284845701</v>
      </c>
      <c r="E690">
        <v>384.02620000000002</v>
      </c>
      <c r="F690">
        <v>1.15044982850364</v>
      </c>
      <c r="G690">
        <v>0.374</v>
      </c>
      <c r="H690" t="s">
        <v>61</v>
      </c>
      <c r="I690">
        <v>5</v>
      </c>
    </row>
    <row r="691" spans="1:9" x14ac:dyDescent="0.25">
      <c r="A691" s="13">
        <v>39234</v>
      </c>
      <c r="B691">
        <v>-0.47</v>
      </c>
      <c r="C691">
        <v>471.59781512040001</v>
      </c>
      <c r="D691">
        <v>1.20041744486422</v>
      </c>
      <c r="E691">
        <v>409.67257999999998</v>
      </c>
      <c r="F691">
        <v>1.0826601565426901</v>
      </c>
      <c r="G691">
        <v>0.52500000000000002</v>
      </c>
      <c r="H691" t="s">
        <v>61</v>
      </c>
      <c r="I691">
        <v>6</v>
      </c>
    </row>
    <row r="692" spans="1:9" x14ac:dyDescent="0.25">
      <c r="A692" s="13">
        <v>39264</v>
      </c>
      <c r="B692">
        <v>-0.56000000000000005</v>
      </c>
      <c r="C692">
        <v>287.26908119793302</v>
      </c>
      <c r="D692">
        <v>0.91478115546118399</v>
      </c>
      <c r="E692">
        <v>347.95697000000001</v>
      </c>
      <c r="F692">
        <v>1.07350722362982</v>
      </c>
      <c r="G692">
        <v>6.0000000000000001E-3</v>
      </c>
      <c r="H692" t="s">
        <v>61</v>
      </c>
      <c r="I692">
        <v>7</v>
      </c>
    </row>
    <row r="693" spans="1:9" x14ac:dyDescent="0.25">
      <c r="A693" s="13">
        <v>39295</v>
      </c>
      <c r="B693">
        <v>-0.81</v>
      </c>
      <c r="C693">
        <v>327.75530604879998</v>
      </c>
      <c r="D693">
        <v>1.01086855106238</v>
      </c>
      <c r="E693">
        <v>278.45612</v>
      </c>
      <c r="F693">
        <v>1.01220028272229</v>
      </c>
      <c r="G693">
        <v>7.4999999999999997E-2</v>
      </c>
      <c r="H693" t="s">
        <v>61</v>
      </c>
      <c r="I693">
        <v>8</v>
      </c>
    </row>
    <row r="694" spans="1:9" x14ac:dyDescent="0.25">
      <c r="A694" s="13">
        <v>39326</v>
      </c>
      <c r="B694">
        <v>-1.07</v>
      </c>
      <c r="C694">
        <v>281.50330633009997</v>
      </c>
      <c r="D694">
        <v>0.20211079681063701</v>
      </c>
      <c r="E694">
        <v>284.14136000000002</v>
      </c>
      <c r="F694">
        <v>0.990584634104971</v>
      </c>
      <c r="G694">
        <v>-5.2999999999999999E-2</v>
      </c>
      <c r="H694" t="s">
        <v>61</v>
      </c>
      <c r="I694">
        <v>9</v>
      </c>
    </row>
    <row r="695" spans="1:9" x14ac:dyDescent="0.25">
      <c r="A695" s="13">
        <v>39356</v>
      </c>
      <c r="B695">
        <v>-1.34</v>
      </c>
      <c r="C695">
        <v>278.82967103300001</v>
      </c>
      <c r="D695">
        <v>1.5404878058651901</v>
      </c>
      <c r="E695">
        <v>291.78809999999999</v>
      </c>
      <c r="F695">
        <v>1.2758930381487501</v>
      </c>
      <c r="G695">
        <v>1.022</v>
      </c>
      <c r="H695" t="s">
        <v>61</v>
      </c>
      <c r="I695">
        <v>10</v>
      </c>
    </row>
    <row r="696" spans="1:9" x14ac:dyDescent="0.25">
      <c r="A696" s="13">
        <v>39387</v>
      </c>
      <c r="B696">
        <v>-1.5</v>
      </c>
      <c r="C696">
        <v>110.24081124040001</v>
      </c>
      <c r="D696">
        <v>0.39289871750345401</v>
      </c>
      <c r="E696">
        <v>191.45833999999999</v>
      </c>
      <c r="F696">
        <v>0.90737881990215596</v>
      </c>
      <c r="G696">
        <v>8.9999999999999993E-3</v>
      </c>
      <c r="H696" t="s">
        <v>61</v>
      </c>
      <c r="I696">
        <v>11</v>
      </c>
    </row>
    <row r="697" spans="1:9" x14ac:dyDescent="0.25">
      <c r="A697" s="13">
        <v>39417</v>
      </c>
      <c r="B697">
        <v>-1.6</v>
      </c>
      <c r="C697">
        <v>79.457432657799998</v>
      </c>
      <c r="D697">
        <v>-0.135236668902353</v>
      </c>
      <c r="E697">
        <v>153.57534999999999</v>
      </c>
      <c r="F697">
        <v>1.06829582415306</v>
      </c>
      <c r="G697">
        <v>1.0309999999999999</v>
      </c>
      <c r="H697" t="s">
        <v>61</v>
      </c>
      <c r="I697">
        <v>12</v>
      </c>
    </row>
    <row r="698" spans="1:9" x14ac:dyDescent="0.25">
      <c r="A698" s="13">
        <v>39448</v>
      </c>
      <c r="B698">
        <v>-1.64</v>
      </c>
      <c r="C698">
        <v>13.5452414593</v>
      </c>
      <c r="D698">
        <v>-0.82153043593252495</v>
      </c>
      <c r="E698">
        <v>43.913159999999998</v>
      </c>
      <c r="F698">
        <v>0.48872270872671297</v>
      </c>
      <c r="G698">
        <v>-0.03</v>
      </c>
      <c r="H698" t="s">
        <v>61</v>
      </c>
      <c r="I698">
        <v>1</v>
      </c>
    </row>
    <row r="699" spans="1:9" x14ac:dyDescent="0.25">
      <c r="A699" s="13">
        <v>39479</v>
      </c>
      <c r="B699">
        <v>-1.52</v>
      </c>
      <c r="C699">
        <v>17.467737554700001</v>
      </c>
      <c r="D699">
        <v>-0.35168054293464102</v>
      </c>
      <c r="E699">
        <v>51.950859999999999</v>
      </c>
      <c r="F699">
        <v>0.63144969968597697</v>
      </c>
      <c r="G699">
        <v>0.80200000000000005</v>
      </c>
      <c r="H699" t="s">
        <v>61</v>
      </c>
      <c r="I699">
        <v>2</v>
      </c>
    </row>
    <row r="700" spans="1:9" x14ac:dyDescent="0.25">
      <c r="A700" s="13">
        <v>39508</v>
      </c>
      <c r="B700">
        <v>-1.29</v>
      </c>
      <c r="C700">
        <v>27.699759273600002</v>
      </c>
      <c r="D700">
        <v>-2.0362630138520199</v>
      </c>
      <c r="E700">
        <v>95.800640000000001</v>
      </c>
      <c r="F700">
        <v>-1.05857076315961</v>
      </c>
      <c r="G700">
        <v>-0.65300000000000002</v>
      </c>
      <c r="H700" t="s">
        <v>62</v>
      </c>
      <c r="I700">
        <v>3</v>
      </c>
    </row>
    <row r="701" spans="1:9" x14ac:dyDescent="0.25">
      <c r="A701" s="13">
        <v>39539</v>
      </c>
      <c r="B701">
        <v>-1.01</v>
      </c>
      <c r="C701">
        <v>156.79989952849999</v>
      </c>
      <c r="D701">
        <v>-2.5570014949413999</v>
      </c>
      <c r="E701">
        <v>185.86034000000001</v>
      </c>
      <c r="F701">
        <v>-1.7728267976160601</v>
      </c>
      <c r="G701">
        <v>-0.67900000000000005</v>
      </c>
      <c r="H701" t="s">
        <v>62</v>
      </c>
      <c r="I701">
        <v>4</v>
      </c>
    </row>
    <row r="702" spans="1:9" x14ac:dyDescent="0.25">
      <c r="A702" s="13">
        <v>39569</v>
      </c>
      <c r="B702">
        <v>-0.84</v>
      </c>
      <c r="C702">
        <v>439.46018903599997</v>
      </c>
      <c r="D702">
        <v>-0.97999500707618603</v>
      </c>
      <c r="E702">
        <v>325.21964000000003</v>
      </c>
      <c r="F702">
        <v>-0.95752848095327503</v>
      </c>
      <c r="G702">
        <v>7.0000000000000007E-2</v>
      </c>
      <c r="H702" t="s">
        <v>61</v>
      </c>
      <c r="I702">
        <v>5</v>
      </c>
    </row>
    <row r="703" spans="1:9" x14ac:dyDescent="0.25">
      <c r="A703" s="13">
        <v>39600</v>
      </c>
      <c r="B703">
        <v>-0.61</v>
      </c>
      <c r="C703">
        <v>410.189105720866</v>
      </c>
      <c r="D703">
        <v>0.29321527994896801</v>
      </c>
      <c r="E703">
        <v>359.86977999999999</v>
      </c>
      <c r="F703">
        <v>-0.34545566185763099</v>
      </c>
      <c r="G703">
        <v>0.90500000000000003</v>
      </c>
      <c r="H703" t="s">
        <v>61</v>
      </c>
      <c r="I703">
        <v>6</v>
      </c>
    </row>
    <row r="704" spans="1:9" x14ac:dyDescent="0.25">
      <c r="A704" s="13">
        <v>39630</v>
      </c>
      <c r="B704">
        <v>-0.37</v>
      </c>
      <c r="C704">
        <v>352.2059302971</v>
      </c>
      <c r="D704">
        <v>1.4296754045843001</v>
      </c>
      <c r="E704">
        <v>308.45267000000001</v>
      </c>
      <c r="F704">
        <v>0.14888576993250499</v>
      </c>
      <c r="G704">
        <v>1.788</v>
      </c>
      <c r="H704" t="s">
        <v>61</v>
      </c>
      <c r="I704">
        <v>7</v>
      </c>
    </row>
    <row r="705" spans="1:9" x14ac:dyDescent="0.25">
      <c r="A705" s="13">
        <v>39661</v>
      </c>
      <c r="B705">
        <v>-0.23</v>
      </c>
      <c r="C705">
        <v>188.210740746699</v>
      </c>
      <c r="D705">
        <v>-0.770914406755288</v>
      </c>
      <c r="E705">
        <v>235.57735</v>
      </c>
      <c r="F705">
        <v>0.12457487438682199</v>
      </c>
      <c r="G705">
        <v>1.617</v>
      </c>
      <c r="H705" t="s">
        <v>61</v>
      </c>
      <c r="I705">
        <v>8</v>
      </c>
    </row>
    <row r="706" spans="1:9" x14ac:dyDescent="0.25">
      <c r="A706" s="13">
        <v>39692</v>
      </c>
      <c r="B706">
        <v>-0.24</v>
      </c>
      <c r="C706">
        <v>265.7412468947</v>
      </c>
      <c r="D706">
        <v>-1.0199658470623101</v>
      </c>
      <c r="E706">
        <v>216.08904000000001</v>
      </c>
      <c r="F706">
        <v>-0.224682513725246</v>
      </c>
      <c r="G706">
        <v>1.387</v>
      </c>
      <c r="H706" t="s">
        <v>60</v>
      </c>
      <c r="I706">
        <v>9</v>
      </c>
    </row>
    <row r="707" spans="1:9" x14ac:dyDescent="0.25">
      <c r="A707" s="13">
        <v>39722</v>
      </c>
      <c r="B707">
        <v>-0.35</v>
      </c>
      <c r="C707">
        <v>244.13753859369999</v>
      </c>
      <c r="D707">
        <v>-0.60810858801923895</v>
      </c>
      <c r="E707">
        <v>266.86478</v>
      </c>
      <c r="F707">
        <v>7.0414946778017504E-2</v>
      </c>
      <c r="G707">
        <v>0.78</v>
      </c>
      <c r="H707" t="s">
        <v>60</v>
      </c>
      <c r="I707">
        <v>10</v>
      </c>
    </row>
    <row r="708" spans="1:9" x14ac:dyDescent="0.25">
      <c r="A708" s="13">
        <v>39753</v>
      </c>
      <c r="B708">
        <v>-0.55000000000000004</v>
      </c>
      <c r="C708">
        <v>237.023106589333</v>
      </c>
      <c r="D708">
        <v>1.52165581408644</v>
      </c>
      <c r="E708">
        <v>261.07208000000003</v>
      </c>
      <c r="F708">
        <v>0.702255312988596</v>
      </c>
      <c r="G708">
        <v>0.72399999999999998</v>
      </c>
      <c r="H708" t="s">
        <v>61</v>
      </c>
      <c r="I708">
        <v>11</v>
      </c>
    </row>
    <row r="709" spans="1:9" x14ac:dyDescent="0.25">
      <c r="A709" s="13">
        <v>39783</v>
      </c>
      <c r="B709">
        <v>-0.73</v>
      </c>
      <c r="C709">
        <v>57.9314669681333</v>
      </c>
      <c r="D709">
        <v>0.91773255811058596</v>
      </c>
      <c r="E709">
        <v>65.189319999999995</v>
      </c>
      <c r="F709">
        <v>0.62998849915611599</v>
      </c>
      <c r="G709">
        <v>1.006</v>
      </c>
      <c r="H709" t="s">
        <v>61</v>
      </c>
      <c r="I709">
        <v>12</v>
      </c>
    </row>
    <row r="710" spans="1:9" x14ac:dyDescent="0.25">
      <c r="A710" s="13">
        <v>39814</v>
      </c>
      <c r="B710">
        <v>-0.85</v>
      </c>
      <c r="C710">
        <v>65.270164476833301</v>
      </c>
      <c r="D710">
        <v>1.4537396719100899</v>
      </c>
      <c r="E710">
        <v>102.73284</v>
      </c>
      <c r="F710">
        <v>0.92926051246799002</v>
      </c>
      <c r="G710">
        <v>1.514</v>
      </c>
      <c r="H710" t="s">
        <v>61</v>
      </c>
      <c r="I710">
        <v>1</v>
      </c>
    </row>
    <row r="711" spans="1:9" x14ac:dyDescent="0.25">
      <c r="A711" s="13">
        <v>39845</v>
      </c>
      <c r="B711">
        <v>-0.79</v>
      </c>
      <c r="C711">
        <v>22.947822973499999</v>
      </c>
      <c r="D711">
        <v>0.39876992517587001</v>
      </c>
      <c r="E711">
        <v>59.239531999999997</v>
      </c>
      <c r="F711">
        <v>0.28237333589615499</v>
      </c>
      <c r="G711">
        <v>1.0069999999999999</v>
      </c>
      <c r="H711" t="s">
        <v>61</v>
      </c>
      <c r="I711">
        <v>2</v>
      </c>
    </row>
    <row r="712" spans="1:9" x14ac:dyDescent="0.25">
      <c r="A712" s="13">
        <v>39873</v>
      </c>
      <c r="B712">
        <v>-0.61</v>
      </c>
      <c r="C712">
        <v>111.75590279013301</v>
      </c>
      <c r="D712">
        <v>0.38726155714454402</v>
      </c>
      <c r="E712">
        <v>136.90049999999999</v>
      </c>
      <c r="F712">
        <v>0.66801318733545501</v>
      </c>
      <c r="G712">
        <v>1.599</v>
      </c>
      <c r="H712" t="s">
        <v>61</v>
      </c>
      <c r="I712">
        <v>3</v>
      </c>
    </row>
    <row r="713" spans="1:9" x14ac:dyDescent="0.25">
      <c r="A713" s="13">
        <v>39904</v>
      </c>
      <c r="B713">
        <v>-0.33</v>
      </c>
      <c r="C713">
        <v>187.233775770466</v>
      </c>
      <c r="D713">
        <v>-1.0133505686789299</v>
      </c>
      <c r="E713">
        <v>215.46512999999999</v>
      </c>
      <c r="F713">
        <v>-0.58678145939697302</v>
      </c>
      <c r="G713">
        <v>0.44900000000000001</v>
      </c>
      <c r="H713" t="s">
        <v>62</v>
      </c>
      <c r="I713">
        <v>4</v>
      </c>
    </row>
    <row r="714" spans="1:9" x14ac:dyDescent="0.25">
      <c r="A714" s="13">
        <v>39934</v>
      </c>
      <c r="B714">
        <v>0.01</v>
      </c>
      <c r="C714">
        <v>188.75421419563301</v>
      </c>
      <c r="D714">
        <v>-2.1262278487648598</v>
      </c>
      <c r="E714">
        <v>175.29929999999999</v>
      </c>
      <c r="F714">
        <v>-1.5309391792077001</v>
      </c>
      <c r="G714">
        <v>-0.27100000000000002</v>
      </c>
      <c r="H714" t="s">
        <v>62</v>
      </c>
      <c r="I714">
        <v>5</v>
      </c>
    </row>
    <row r="715" spans="1:9" x14ac:dyDescent="0.25">
      <c r="A715" s="13">
        <v>39965</v>
      </c>
      <c r="B715">
        <v>0.28000000000000003</v>
      </c>
      <c r="C715">
        <v>386.36238658326602</v>
      </c>
      <c r="D715">
        <v>-2.21506166626506</v>
      </c>
      <c r="E715">
        <v>387.22674999999998</v>
      </c>
      <c r="F715">
        <v>-0.96563240601046596</v>
      </c>
      <c r="G715">
        <v>-0.77400000000000002</v>
      </c>
      <c r="H715" t="s">
        <v>62</v>
      </c>
      <c r="I715">
        <v>6</v>
      </c>
    </row>
    <row r="716" spans="1:9" x14ac:dyDescent="0.25">
      <c r="A716" s="13">
        <v>39995</v>
      </c>
      <c r="B716">
        <v>0.45</v>
      </c>
      <c r="C716">
        <v>345.30194581479998</v>
      </c>
      <c r="D716">
        <v>-2.4634569916690698</v>
      </c>
      <c r="E716">
        <v>350.81133999999997</v>
      </c>
      <c r="F716">
        <v>-0.36630526762250598</v>
      </c>
      <c r="G716">
        <v>-0.74099999999999999</v>
      </c>
      <c r="H716" t="s">
        <v>62</v>
      </c>
      <c r="I716">
        <v>7</v>
      </c>
    </row>
    <row r="717" spans="1:9" x14ac:dyDescent="0.25">
      <c r="A717" s="13">
        <v>40026</v>
      </c>
      <c r="B717">
        <v>0.57999999999999996</v>
      </c>
      <c r="C717">
        <v>281.66324569699998</v>
      </c>
      <c r="D717">
        <v>9.9910896886421102E-2</v>
      </c>
      <c r="E717">
        <v>272.89148</v>
      </c>
      <c r="F717">
        <v>0.845405455720177</v>
      </c>
      <c r="G717">
        <v>-0.35399999999999998</v>
      </c>
      <c r="H717" t="s">
        <v>60</v>
      </c>
      <c r="I717">
        <v>8</v>
      </c>
    </row>
    <row r="718" spans="1:9" x14ac:dyDescent="0.25">
      <c r="A718" s="13">
        <v>40057</v>
      </c>
      <c r="B718">
        <v>0.71</v>
      </c>
      <c r="C718">
        <v>201.9855513805</v>
      </c>
      <c r="D718">
        <v>-0.70767236507810505</v>
      </c>
      <c r="E718">
        <v>202.75018</v>
      </c>
      <c r="F718">
        <v>0.31789750162047198</v>
      </c>
      <c r="G718">
        <v>-0.73699999999999999</v>
      </c>
      <c r="H718" t="s">
        <v>60</v>
      </c>
      <c r="I718">
        <v>9</v>
      </c>
    </row>
    <row r="719" spans="1:9" x14ac:dyDescent="0.25">
      <c r="A719" s="13">
        <v>40087</v>
      </c>
      <c r="B719">
        <v>1.01</v>
      </c>
      <c r="C719">
        <v>186.8554029874</v>
      </c>
      <c r="D719">
        <v>-1.06335401785536</v>
      </c>
      <c r="E719">
        <v>270.10156000000001</v>
      </c>
      <c r="F719">
        <v>0.31585386699370799</v>
      </c>
      <c r="G719">
        <v>-0.79900000000000004</v>
      </c>
      <c r="H719" t="s">
        <v>62</v>
      </c>
      <c r="I719">
        <v>10</v>
      </c>
    </row>
    <row r="720" spans="1:9" x14ac:dyDescent="0.25">
      <c r="A720" s="13">
        <v>40118</v>
      </c>
      <c r="B720">
        <v>1.36</v>
      </c>
      <c r="C720">
        <v>92.560108687600007</v>
      </c>
      <c r="D720">
        <v>-2.1596273048572301</v>
      </c>
      <c r="E720">
        <v>106.73904400000001</v>
      </c>
      <c r="F720">
        <v>-0.79214569942186697</v>
      </c>
      <c r="G720">
        <v>-1.321</v>
      </c>
      <c r="H720" t="s">
        <v>62</v>
      </c>
      <c r="I720">
        <v>11</v>
      </c>
    </row>
    <row r="721" spans="1:9" x14ac:dyDescent="0.25">
      <c r="A721" s="13">
        <v>40148</v>
      </c>
      <c r="B721">
        <v>1.56</v>
      </c>
      <c r="C721">
        <v>23.333777612700001</v>
      </c>
      <c r="D721">
        <v>-1.77559535290985</v>
      </c>
      <c r="E721">
        <v>59.457825</v>
      </c>
      <c r="F721">
        <v>-1.00396934689573</v>
      </c>
      <c r="G721">
        <v>-1.175</v>
      </c>
      <c r="H721" t="s">
        <v>62</v>
      </c>
      <c r="I721">
        <v>12</v>
      </c>
    </row>
    <row r="722" spans="1:9" x14ac:dyDescent="0.25">
      <c r="A722" s="13">
        <v>40179</v>
      </c>
      <c r="B722">
        <v>1.5</v>
      </c>
      <c r="C722">
        <v>8.5856536630000004</v>
      </c>
      <c r="D722">
        <v>-1.95084741330311</v>
      </c>
      <c r="E722">
        <v>10.800238</v>
      </c>
      <c r="F722">
        <v>-2.0367462459942098</v>
      </c>
      <c r="G722">
        <v>-2.274</v>
      </c>
      <c r="H722" t="s">
        <v>62</v>
      </c>
      <c r="I722">
        <v>1</v>
      </c>
    </row>
    <row r="723" spans="1:9" x14ac:dyDescent="0.25">
      <c r="A723" s="13">
        <v>40210</v>
      </c>
      <c r="B723">
        <v>1.22</v>
      </c>
      <c r="C723">
        <v>72.540788378000002</v>
      </c>
      <c r="D723">
        <v>-0.49930774467102101</v>
      </c>
      <c r="E723">
        <v>42.427337999999999</v>
      </c>
      <c r="F723">
        <v>-1.5434020659136001</v>
      </c>
      <c r="G723">
        <v>-1.857</v>
      </c>
      <c r="H723" t="s">
        <v>62</v>
      </c>
      <c r="I723">
        <v>2</v>
      </c>
    </row>
    <row r="724" spans="1:9" x14ac:dyDescent="0.25">
      <c r="A724" s="13">
        <v>40238</v>
      </c>
      <c r="B724">
        <v>0.84</v>
      </c>
      <c r="C724">
        <v>181.23337849379999</v>
      </c>
      <c r="D724">
        <v>1.4465667970759399</v>
      </c>
      <c r="E724">
        <v>159.64204000000001</v>
      </c>
      <c r="F724">
        <v>-0.57690798396339005</v>
      </c>
      <c r="G724">
        <v>-0.93500000000000005</v>
      </c>
      <c r="H724" t="s">
        <v>60</v>
      </c>
      <c r="I724">
        <v>3</v>
      </c>
    </row>
    <row r="725" spans="1:9" x14ac:dyDescent="0.25">
      <c r="A725" s="13">
        <v>40269</v>
      </c>
      <c r="B725">
        <v>0.35</v>
      </c>
      <c r="C725">
        <v>384.77341123949998</v>
      </c>
      <c r="D725">
        <v>2.27077288790078</v>
      </c>
      <c r="E725">
        <v>295.04289999999997</v>
      </c>
      <c r="F725">
        <v>0.34981972324058402</v>
      </c>
      <c r="G725">
        <v>0.85099999999999998</v>
      </c>
      <c r="H725" t="s">
        <v>61</v>
      </c>
      <c r="I725">
        <v>4</v>
      </c>
    </row>
    <row r="726" spans="1:9" x14ac:dyDescent="0.25">
      <c r="A726" s="13">
        <v>40299</v>
      </c>
      <c r="B726">
        <v>-0.17</v>
      </c>
      <c r="C726">
        <v>359.51530410610002</v>
      </c>
      <c r="D726">
        <v>2.4340081315369502</v>
      </c>
      <c r="E726">
        <v>294.03550000000001</v>
      </c>
      <c r="F726">
        <v>4.1177242916534199E-2</v>
      </c>
      <c r="G726">
        <v>1.131</v>
      </c>
      <c r="H726" t="s">
        <v>61</v>
      </c>
      <c r="I726">
        <v>5</v>
      </c>
    </row>
    <row r="727" spans="1:9" x14ac:dyDescent="0.25">
      <c r="A727" s="13">
        <v>40330</v>
      </c>
      <c r="B727">
        <v>-0.66</v>
      </c>
      <c r="C727">
        <v>388.36297528770001</v>
      </c>
      <c r="D727">
        <v>1.53108312215563</v>
      </c>
      <c r="E727">
        <v>306.55423000000002</v>
      </c>
      <c r="F727">
        <v>-0.18226233826239499</v>
      </c>
      <c r="G727">
        <v>0.98599999999999999</v>
      </c>
      <c r="H727" t="s">
        <v>61</v>
      </c>
      <c r="I727">
        <v>6</v>
      </c>
    </row>
    <row r="728" spans="1:9" x14ac:dyDescent="0.25">
      <c r="A728" s="13">
        <v>40360</v>
      </c>
      <c r="B728">
        <v>-1.05</v>
      </c>
      <c r="C728">
        <v>355.01842145270001</v>
      </c>
      <c r="D728">
        <v>0.39920991203914002</v>
      </c>
      <c r="E728">
        <v>389.87993999999998</v>
      </c>
      <c r="F728">
        <v>0.12934415660479101</v>
      </c>
      <c r="G728">
        <v>1.4530000000000001</v>
      </c>
      <c r="H728" t="s">
        <v>61</v>
      </c>
      <c r="I728">
        <v>7</v>
      </c>
    </row>
    <row r="729" spans="1:9" x14ac:dyDescent="0.25">
      <c r="A729" s="13">
        <v>40391</v>
      </c>
      <c r="B729">
        <v>-1.35</v>
      </c>
      <c r="C729">
        <v>295.84676021719901</v>
      </c>
      <c r="D729">
        <v>0.43335893260221497</v>
      </c>
      <c r="E729">
        <v>214.99841000000001</v>
      </c>
      <c r="F729">
        <v>0.17591498663252</v>
      </c>
      <c r="G729">
        <v>1.319</v>
      </c>
      <c r="H729" t="s">
        <v>61</v>
      </c>
      <c r="I729">
        <v>8</v>
      </c>
    </row>
    <row r="730" spans="1:9" x14ac:dyDescent="0.25">
      <c r="A730" s="13">
        <v>40422</v>
      </c>
      <c r="B730">
        <v>-1.56</v>
      </c>
      <c r="C730">
        <v>281.96820757540002</v>
      </c>
      <c r="D730">
        <v>0.68135286297245201</v>
      </c>
      <c r="E730">
        <v>236.62766999999999</v>
      </c>
      <c r="F730">
        <v>0.43952351616669599</v>
      </c>
      <c r="G730">
        <v>1.611</v>
      </c>
      <c r="H730" t="s">
        <v>61</v>
      </c>
      <c r="I730">
        <v>9</v>
      </c>
    </row>
    <row r="731" spans="1:9" x14ac:dyDescent="0.25">
      <c r="A731" s="13">
        <v>40452</v>
      </c>
      <c r="B731">
        <v>-1.64</v>
      </c>
      <c r="C731">
        <v>241.4599332228</v>
      </c>
      <c r="D731">
        <v>0.88817835548058399</v>
      </c>
      <c r="E731">
        <v>224.012</v>
      </c>
      <c r="F731">
        <v>-0.32070265079414301</v>
      </c>
      <c r="G731">
        <v>0.71599999999999997</v>
      </c>
      <c r="H731" t="s">
        <v>61</v>
      </c>
      <c r="I731">
        <v>10</v>
      </c>
    </row>
    <row r="732" spans="1:9" x14ac:dyDescent="0.25">
      <c r="A732" s="13">
        <v>40483</v>
      </c>
      <c r="B732">
        <v>-1.64</v>
      </c>
      <c r="C732">
        <v>194.80599737630001</v>
      </c>
      <c r="D732">
        <v>1.09002446138534</v>
      </c>
      <c r="E732">
        <v>246.4409</v>
      </c>
      <c r="F732">
        <v>0.37436197205447802</v>
      </c>
      <c r="G732">
        <v>1.389</v>
      </c>
      <c r="H732" t="s">
        <v>61</v>
      </c>
      <c r="I732">
        <v>11</v>
      </c>
    </row>
    <row r="733" spans="1:9" x14ac:dyDescent="0.25">
      <c r="A733" s="13">
        <v>40513</v>
      </c>
      <c r="B733">
        <v>-1.59</v>
      </c>
      <c r="C733">
        <v>90.1566391307</v>
      </c>
      <c r="D733">
        <v>0.69741194038660403</v>
      </c>
      <c r="E733">
        <v>155.24088</v>
      </c>
      <c r="F733">
        <v>0.95732999834330801</v>
      </c>
      <c r="G733">
        <v>1.4910000000000001</v>
      </c>
      <c r="H733" t="s">
        <v>61</v>
      </c>
      <c r="I733">
        <v>12</v>
      </c>
    </row>
    <row r="734" spans="1:9" x14ac:dyDescent="0.25">
      <c r="A734" s="13">
        <v>40544</v>
      </c>
      <c r="B734">
        <v>-1.42</v>
      </c>
      <c r="C734">
        <v>31.066298691299998</v>
      </c>
      <c r="D734">
        <v>0.80982271855878396</v>
      </c>
      <c r="E734">
        <v>61.689143999999999</v>
      </c>
      <c r="F734">
        <v>1.29947251954818</v>
      </c>
      <c r="G734">
        <v>2.14</v>
      </c>
      <c r="H734" t="s">
        <v>61</v>
      </c>
      <c r="I734">
        <v>1</v>
      </c>
    </row>
    <row r="735" spans="1:9" x14ac:dyDescent="0.25">
      <c r="A735" s="13">
        <v>40575</v>
      </c>
      <c r="B735">
        <v>-1.19</v>
      </c>
      <c r="C735">
        <v>50.813848560799997</v>
      </c>
      <c r="D735">
        <v>0.85124574370067596</v>
      </c>
      <c r="E735">
        <v>87.558000000000007</v>
      </c>
      <c r="F735">
        <v>1.48568849227803</v>
      </c>
      <c r="G735">
        <v>1.833</v>
      </c>
      <c r="H735" t="s">
        <v>61</v>
      </c>
      <c r="I735">
        <v>2</v>
      </c>
    </row>
    <row r="736" spans="1:9" x14ac:dyDescent="0.25">
      <c r="A736" s="13">
        <v>40603</v>
      </c>
      <c r="B736">
        <v>-0.93</v>
      </c>
      <c r="C736">
        <v>99.472537672000001</v>
      </c>
      <c r="D736">
        <v>6.9782930350323402E-2</v>
      </c>
      <c r="E736">
        <v>133.05362</v>
      </c>
      <c r="F736">
        <v>0.47517566116582599</v>
      </c>
      <c r="G736">
        <v>1.1759999999999999</v>
      </c>
      <c r="H736" t="s">
        <v>61</v>
      </c>
      <c r="I736">
        <v>3</v>
      </c>
    </row>
    <row r="737" spans="1:9" x14ac:dyDescent="0.25">
      <c r="A737" s="13">
        <v>40634</v>
      </c>
      <c r="B737">
        <v>-0.73</v>
      </c>
      <c r="C737">
        <v>301.30243533800001</v>
      </c>
      <c r="D737">
        <v>0.44192021840530699</v>
      </c>
      <c r="E737">
        <v>311.47876000000002</v>
      </c>
      <c r="F737">
        <v>0.67374239520742396</v>
      </c>
      <c r="G737">
        <v>1.905</v>
      </c>
      <c r="H737" t="s">
        <v>61</v>
      </c>
      <c r="I737">
        <v>4</v>
      </c>
    </row>
    <row r="738" spans="1:9" x14ac:dyDescent="0.25">
      <c r="A738" s="13">
        <v>40664</v>
      </c>
      <c r="B738">
        <v>-0.55000000000000004</v>
      </c>
      <c r="C738">
        <v>417.07303405699997</v>
      </c>
      <c r="D738">
        <v>1.01202364106295</v>
      </c>
      <c r="E738">
        <v>466.41986000000003</v>
      </c>
      <c r="F738">
        <v>1.14283035648383</v>
      </c>
      <c r="G738">
        <v>2.133</v>
      </c>
      <c r="H738" t="s">
        <v>61</v>
      </c>
      <c r="I738">
        <v>5</v>
      </c>
    </row>
    <row r="739" spans="1:9" x14ac:dyDescent="0.25">
      <c r="A739" s="13">
        <v>40695</v>
      </c>
      <c r="B739">
        <v>-0.44</v>
      </c>
      <c r="C739">
        <v>325.38885608509997</v>
      </c>
      <c r="D739">
        <v>0.66315464422063297</v>
      </c>
      <c r="E739">
        <v>366.04259999999999</v>
      </c>
      <c r="F739">
        <v>1.4265371286344</v>
      </c>
      <c r="G739">
        <v>1.9570000000000001</v>
      </c>
      <c r="H739" t="s">
        <v>61</v>
      </c>
      <c r="I739">
        <v>6</v>
      </c>
    </row>
    <row r="740" spans="1:9" x14ac:dyDescent="0.25">
      <c r="A740" s="13">
        <v>40725</v>
      </c>
      <c r="B740">
        <v>-0.48</v>
      </c>
      <c r="C740">
        <v>305.75208695880002</v>
      </c>
      <c r="D740">
        <v>-0.27583849067613903</v>
      </c>
      <c r="E740">
        <v>307.66135000000003</v>
      </c>
      <c r="F740">
        <v>1.0641131179769701</v>
      </c>
      <c r="G740">
        <v>1.2909999999999999</v>
      </c>
      <c r="H740" t="s">
        <v>61</v>
      </c>
      <c r="I740">
        <v>7</v>
      </c>
    </row>
    <row r="741" spans="1:9" x14ac:dyDescent="0.25">
      <c r="A741" s="13">
        <v>40756</v>
      </c>
      <c r="B741">
        <v>-0.62</v>
      </c>
      <c r="C741">
        <v>239.16011413179999</v>
      </c>
      <c r="D741">
        <v>-2.0595530123619699</v>
      </c>
      <c r="E741">
        <v>226.92828</v>
      </c>
      <c r="F741">
        <v>0.102275261803095</v>
      </c>
      <c r="G741">
        <v>0.78800000000000003</v>
      </c>
      <c r="H741" t="s">
        <v>62</v>
      </c>
      <c r="I741">
        <v>8</v>
      </c>
    </row>
    <row r="742" spans="1:9" x14ac:dyDescent="0.25">
      <c r="A742" s="13">
        <v>40787</v>
      </c>
      <c r="B742">
        <v>-0.83</v>
      </c>
      <c r="C742">
        <v>214.67072318519999</v>
      </c>
      <c r="D742">
        <v>-1.6670449905376099</v>
      </c>
      <c r="E742">
        <v>308.11324999999999</v>
      </c>
      <c r="F742">
        <v>0.44917064727803802</v>
      </c>
      <c r="G742">
        <v>-3.7999999999999999E-2</v>
      </c>
      <c r="H742" t="s">
        <v>62</v>
      </c>
      <c r="I742">
        <v>9</v>
      </c>
    </row>
    <row r="743" spans="1:9" x14ac:dyDescent="0.25">
      <c r="A743" s="13">
        <v>40817</v>
      </c>
      <c r="B743">
        <v>-1.01</v>
      </c>
      <c r="C743">
        <v>203.59134022629999</v>
      </c>
      <c r="D743">
        <v>-1.3058276473679</v>
      </c>
      <c r="E743">
        <v>243.41704999999999</v>
      </c>
      <c r="F743">
        <v>0.60823889819352195</v>
      </c>
      <c r="G743">
        <v>0.28000000000000003</v>
      </c>
      <c r="H743" t="s">
        <v>60</v>
      </c>
      <c r="I743">
        <v>10</v>
      </c>
    </row>
    <row r="744" spans="1:9" x14ac:dyDescent="0.25">
      <c r="A744" s="13">
        <v>40848</v>
      </c>
      <c r="B744">
        <v>-1.0900000000000001</v>
      </c>
      <c r="C744">
        <v>227.01281384000001</v>
      </c>
      <c r="D744">
        <v>3.2572933141190197E-2</v>
      </c>
      <c r="E744">
        <v>266.87740000000002</v>
      </c>
      <c r="F744">
        <v>1.3495803944943401</v>
      </c>
      <c r="G744">
        <v>1.51</v>
      </c>
      <c r="H744" t="s">
        <v>61</v>
      </c>
      <c r="I744">
        <v>11</v>
      </c>
    </row>
    <row r="745" spans="1:9" x14ac:dyDescent="0.25">
      <c r="A745" s="13">
        <v>40878</v>
      </c>
      <c r="B745">
        <v>-1.04</v>
      </c>
      <c r="C745">
        <v>88.781156662100003</v>
      </c>
      <c r="D745">
        <v>0.58242020093454605</v>
      </c>
      <c r="E745">
        <v>161.24991</v>
      </c>
      <c r="F745">
        <v>1.4117193709907401</v>
      </c>
      <c r="G745">
        <v>1.337</v>
      </c>
      <c r="H745" t="s">
        <v>61</v>
      </c>
      <c r="I745">
        <v>12</v>
      </c>
    </row>
    <row r="746" spans="1:9" x14ac:dyDescent="0.25">
      <c r="A746" s="13">
        <v>40909</v>
      </c>
      <c r="B746">
        <v>-0.86</v>
      </c>
      <c r="C746">
        <v>15.4655825269</v>
      </c>
      <c r="D746">
        <v>1.0314279919360201</v>
      </c>
      <c r="E746">
        <v>34.114930000000001</v>
      </c>
      <c r="F746">
        <v>1.28742976268718</v>
      </c>
      <c r="G746">
        <v>1.7470000000000001</v>
      </c>
      <c r="H746" t="s">
        <v>61</v>
      </c>
      <c r="I746">
        <v>1</v>
      </c>
    </row>
    <row r="747" spans="1:9" x14ac:dyDescent="0.25">
      <c r="A747" s="13">
        <v>40940</v>
      </c>
      <c r="B747">
        <v>-0.72</v>
      </c>
      <c r="C747">
        <v>31.737041971199901</v>
      </c>
      <c r="D747">
        <v>0.202867044885567</v>
      </c>
      <c r="E747">
        <v>77.210499999999996</v>
      </c>
      <c r="F747">
        <v>0.99190270314475404</v>
      </c>
      <c r="G747">
        <v>0.81799999999999995</v>
      </c>
      <c r="H747" t="s">
        <v>61</v>
      </c>
      <c r="I747">
        <v>2</v>
      </c>
    </row>
    <row r="748" spans="1:9" x14ac:dyDescent="0.25">
      <c r="A748" s="13">
        <v>40969</v>
      </c>
      <c r="B748">
        <v>-0.59</v>
      </c>
      <c r="C748">
        <v>211.5722857545</v>
      </c>
      <c r="D748">
        <v>1.38587491902819</v>
      </c>
      <c r="E748">
        <v>218.29147</v>
      </c>
      <c r="F748">
        <v>0.99203676315831102</v>
      </c>
      <c r="G748">
        <v>0.49099999999999999</v>
      </c>
      <c r="H748" t="s">
        <v>61</v>
      </c>
      <c r="I748">
        <v>3</v>
      </c>
    </row>
    <row r="749" spans="1:9" x14ac:dyDescent="0.25">
      <c r="A749" s="13">
        <v>41000</v>
      </c>
      <c r="B749">
        <v>-0.47</v>
      </c>
      <c r="C749">
        <v>310.1805818766</v>
      </c>
      <c r="D749">
        <v>1.4717288091612</v>
      </c>
      <c r="E749">
        <v>412.33472</v>
      </c>
      <c r="F749">
        <v>2.00847763687023</v>
      </c>
      <c r="G749">
        <v>0.71499999999999997</v>
      </c>
      <c r="H749" t="s">
        <v>61</v>
      </c>
      <c r="I749">
        <v>4</v>
      </c>
    </row>
    <row r="750" spans="1:9" x14ac:dyDescent="0.25">
      <c r="A750" s="13">
        <v>41030</v>
      </c>
      <c r="B750">
        <v>-0.26</v>
      </c>
      <c r="C750">
        <v>305.06191424843303</v>
      </c>
      <c r="D750">
        <v>1.1191531758137301</v>
      </c>
      <c r="E750">
        <v>356.21251999999998</v>
      </c>
      <c r="F750">
        <v>1.6443767271548</v>
      </c>
      <c r="G750">
        <v>0.01</v>
      </c>
      <c r="H750" t="s">
        <v>61</v>
      </c>
      <c r="I750">
        <v>5</v>
      </c>
    </row>
    <row r="751" spans="1:9" x14ac:dyDescent="0.25">
      <c r="A751" s="13">
        <v>41061</v>
      </c>
      <c r="B751">
        <v>-0.01</v>
      </c>
      <c r="C751">
        <v>320.71848351386598</v>
      </c>
      <c r="D751">
        <v>-0.41499134499830798</v>
      </c>
      <c r="E751">
        <v>279.8553</v>
      </c>
      <c r="F751">
        <v>0.81446485200238505</v>
      </c>
      <c r="G751">
        <v>-0.88300000000000001</v>
      </c>
      <c r="H751" t="s">
        <v>60</v>
      </c>
      <c r="I751">
        <v>6</v>
      </c>
    </row>
    <row r="752" spans="1:9" x14ac:dyDescent="0.25">
      <c r="A752" s="13">
        <v>41091</v>
      </c>
      <c r="B752">
        <v>0.25</v>
      </c>
      <c r="C752">
        <v>399.591738335733</v>
      </c>
      <c r="D752">
        <v>-0.58991736142566698</v>
      </c>
      <c r="E752">
        <v>338.47552000000002</v>
      </c>
      <c r="F752">
        <v>2.7803171304357201E-2</v>
      </c>
      <c r="G752">
        <v>-1.3520000000000001</v>
      </c>
      <c r="H752" t="s">
        <v>62</v>
      </c>
      <c r="I752">
        <v>7</v>
      </c>
    </row>
    <row r="753" spans="1:9" x14ac:dyDescent="0.25">
      <c r="A753" s="13">
        <v>41122</v>
      </c>
      <c r="B753">
        <v>0.37</v>
      </c>
      <c r="C753">
        <v>288.21727222143301</v>
      </c>
      <c r="D753">
        <v>3.6576761170559302E-2</v>
      </c>
      <c r="E753">
        <v>268.81732</v>
      </c>
      <c r="F753">
        <v>1.0064282765194599E-2</v>
      </c>
      <c r="G753">
        <v>-1.306</v>
      </c>
      <c r="H753" t="s">
        <v>62</v>
      </c>
      <c r="I753">
        <v>8</v>
      </c>
    </row>
    <row r="754" spans="1:9" x14ac:dyDescent="0.25">
      <c r="A754" s="13">
        <v>41153</v>
      </c>
      <c r="B754">
        <v>0.37</v>
      </c>
      <c r="C754">
        <v>261.22354340039999</v>
      </c>
      <c r="D754">
        <v>0.89311740397678296</v>
      </c>
      <c r="E754">
        <v>215.03009</v>
      </c>
      <c r="F754">
        <v>0.28443173746962302</v>
      </c>
      <c r="G754">
        <v>-1.141</v>
      </c>
      <c r="H754" t="s">
        <v>62</v>
      </c>
      <c r="I754">
        <v>9</v>
      </c>
    </row>
    <row r="755" spans="1:9" x14ac:dyDescent="0.25">
      <c r="A755" s="13">
        <v>41183</v>
      </c>
      <c r="B755">
        <v>0.27</v>
      </c>
      <c r="C755">
        <v>264.320995280099</v>
      </c>
      <c r="D755">
        <v>0.83138386885930304</v>
      </c>
      <c r="E755">
        <v>283.76443</v>
      </c>
      <c r="F755">
        <v>0.51162029995667302</v>
      </c>
      <c r="G755">
        <v>-1.052</v>
      </c>
      <c r="H755" t="s">
        <v>62</v>
      </c>
      <c r="I755">
        <v>10</v>
      </c>
    </row>
    <row r="756" spans="1:9" x14ac:dyDescent="0.25">
      <c r="A756" s="13">
        <v>41214</v>
      </c>
      <c r="B756">
        <v>0.05</v>
      </c>
      <c r="C756">
        <v>123.21187653409901</v>
      </c>
      <c r="D756">
        <v>8.1776859009518393E-2</v>
      </c>
      <c r="E756">
        <v>159.33246</v>
      </c>
      <c r="F756">
        <v>-6.6951297186838704E-2</v>
      </c>
      <c r="G756">
        <v>-1.0089999999999999</v>
      </c>
      <c r="H756" t="s">
        <v>62</v>
      </c>
      <c r="I756">
        <v>11</v>
      </c>
    </row>
    <row r="757" spans="1:9" x14ac:dyDescent="0.25">
      <c r="A757" s="13">
        <v>41244</v>
      </c>
      <c r="B757">
        <v>-0.21</v>
      </c>
      <c r="C757">
        <v>58.761939113099999</v>
      </c>
      <c r="D757">
        <v>-0.40348383211968702</v>
      </c>
      <c r="E757">
        <v>92.055109999999999</v>
      </c>
      <c r="F757">
        <v>3.7427383294223203E-2</v>
      </c>
      <c r="G757">
        <v>-0.66900000000000004</v>
      </c>
      <c r="H757" t="s">
        <v>60</v>
      </c>
      <c r="I757">
        <v>12</v>
      </c>
    </row>
    <row r="758" spans="1:9" x14ac:dyDescent="0.25">
      <c r="A758" s="13">
        <v>41275</v>
      </c>
      <c r="B758">
        <v>-0.43</v>
      </c>
      <c r="C758">
        <v>2.4349602849999998</v>
      </c>
      <c r="D758">
        <v>-1.09231836483768</v>
      </c>
      <c r="E758">
        <v>16.115385</v>
      </c>
      <c r="F758">
        <v>-0.91473259061410295</v>
      </c>
      <c r="G758">
        <v>-1.645</v>
      </c>
      <c r="H758" t="s">
        <v>62</v>
      </c>
      <c r="I758">
        <v>1</v>
      </c>
    </row>
    <row r="759" spans="1:9" x14ac:dyDescent="0.25">
      <c r="A759" s="13">
        <v>41306</v>
      </c>
      <c r="B759">
        <v>-0.43</v>
      </c>
      <c r="C759">
        <v>45.190788243100002</v>
      </c>
      <c r="D759">
        <v>-0.45110291121986201</v>
      </c>
      <c r="E759">
        <v>84.941635000000005</v>
      </c>
      <c r="F759">
        <v>-0.25501068107187003</v>
      </c>
      <c r="G759">
        <v>0.16900000000000001</v>
      </c>
      <c r="H759" t="s">
        <v>60</v>
      </c>
      <c r="I759">
        <v>2</v>
      </c>
    </row>
    <row r="760" spans="1:9" x14ac:dyDescent="0.25">
      <c r="A760" s="13">
        <v>41334</v>
      </c>
      <c r="B760">
        <v>-0.34</v>
      </c>
      <c r="C760">
        <v>160.90294235650001</v>
      </c>
      <c r="D760">
        <v>0.53291475880564898</v>
      </c>
      <c r="E760">
        <v>147.78614999999999</v>
      </c>
      <c r="F760">
        <v>3.1404230109134103E-2</v>
      </c>
      <c r="G760">
        <v>-0.1</v>
      </c>
      <c r="H760" t="s">
        <v>60</v>
      </c>
      <c r="I760">
        <v>3</v>
      </c>
    </row>
    <row r="761" spans="1:9" x14ac:dyDescent="0.25">
      <c r="A761" s="13">
        <v>41365</v>
      </c>
      <c r="B761">
        <v>-0.3</v>
      </c>
      <c r="C761">
        <v>210.42627793989999</v>
      </c>
      <c r="D761">
        <v>6.6092000982201304E-2</v>
      </c>
      <c r="E761">
        <v>200.98616000000001</v>
      </c>
      <c r="F761">
        <v>-0.31956375777440998</v>
      </c>
      <c r="G761">
        <v>-0.41699999999999998</v>
      </c>
      <c r="H761" t="s">
        <v>60</v>
      </c>
      <c r="I761">
        <v>4</v>
      </c>
    </row>
    <row r="762" spans="1:9" x14ac:dyDescent="0.25">
      <c r="A762" s="13">
        <v>41395</v>
      </c>
      <c r="B762">
        <v>-0.36</v>
      </c>
      <c r="C762">
        <v>385.50486160769998</v>
      </c>
      <c r="D762">
        <v>0.32445711078101402</v>
      </c>
      <c r="E762">
        <v>366.94400000000002</v>
      </c>
      <c r="F762">
        <v>-0.18812704480826301</v>
      </c>
      <c r="G762">
        <v>-0.14899999999999999</v>
      </c>
      <c r="H762" t="s">
        <v>60</v>
      </c>
      <c r="I762">
        <v>5</v>
      </c>
    </row>
    <row r="763" spans="1:9" x14ac:dyDescent="0.25">
      <c r="A763" s="13">
        <v>41426</v>
      </c>
      <c r="B763">
        <v>-0.41</v>
      </c>
      <c r="C763">
        <v>349.53623285790002</v>
      </c>
      <c r="D763">
        <v>-0.31874710151505498</v>
      </c>
      <c r="E763">
        <v>257.62414999999999</v>
      </c>
      <c r="F763">
        <v>-0.647202741024962</v>
      </c>
      <c r="G763">
        <v>-0.85199999999999998</v>
      </c>
      <c r="H763" t="s">
        <v>60</v>
      </c>
      <c r="I763">
        <v>6</v>
      </c>
    </row>
    <row r="764" spans="1:9" x14ac:dyDescent="0.25">
      <c r="A764" s="13">
        <v>41456</v>
      </c>
      <c r="B764">
        <v>-0.4</v>
      </c>
      <c r="C764">
        <v>276.29478753789999</v>
      </c>
      <c r="D764">
        <v>-0.79473197839262499</v>
      </c>
      <c r="E764">
        <v>337.58945</v>
      </c>
      <c r="F764">
        <v>-5.1449212732071301E-2</v>
      </c>
      <c r="G764">
        <v>-1.105</v>
      </c>
      <c r="H764" t="s">
        <v>62</v>
      </c>
      <c r="I764">
        <v>7</v>
      </c>
    </row>
    <row r="765" spans="1:9" x14ac:dyDescent="0.25">
      <c r="A765" s="13">
        <v>41487</v>
      </c>
      <c r="B765">
        <v>-0.32</v>
      </c>
      <c r="C765">
        <v>333.10746261200001</v>
      </c>
      <c r="D765">
        <v>-0.64939691020714896</v>
      </c>
      <c r="E765">
        <v>299.24695000000003</v>
      </c>
      <c r="F765">
        <v>6.0107946377017697E-2</v>
      </c>
      <c r="G765">
        <v>-0.98099999999999998</v>
      </c>
      <c r="H765" t="s">
        <v>60</v>
      </c>
      <c r="I765">
        <v>8</v>
      </c>
    </row>
    <row r="766" spans="1:9" x14ac:dyDescent="0.25">
      <c r="A766" s="13">
        <v>41518</v>
      </c>
      <c r="B766">
        <v>-0.26</v>
      </c>
      <c r="C766">
        <v>219.01283015479899</v>
      </c>
      <c r="D766">
        <v>-0.71497949469176003</v>
      </c>
      <c r="E766">
        <v>193.64769999999999</v>
      </c>
      <c r="F766">
        <v>0.35052156634417703</v>
      </c>
      <c r="G766">
        <v>-0.746</v>
      </c>
      <c r="H766" t="s">
        <v>60</v>
      </c>
      <c r="I766">
        <v>9</v>
      </c>
    </row>
    <row r="767" spans="1:9" x14ac:dyDescent="0.25">
      <c r="A767" s="13">
        <v>41548</v>
      </c>
      <c r="B767">
        <v>-0.18</v>
      </c>
      <c r="C767">
        <v>149.26803967999999</v>
      </c>
      <c r="D767">
        <v>-0.55780613248632105</v>
      </c>
      <c r="E767">
        <v>210.30665999999999</v>
      </c>
      <c r="F767">
        <v>-6.8766060200960599E-2</v>
      </c>
      <c r="G767">
        <v>-0.58599999999999997</v>
      </c>
      <c r="H767" t="s">
        <v>60</v>
      </c>
      <c r="I767">
        <v>10</v>
      </c>
    </row>
    <row r="768" spans="1:9" x14ac:dyDescent="0.25">
      <c r="A768" s="13">
        <v>41579</v>
      </c>
      <c r="B768">
        <v>-0.17</v>
      </c>
      <c r="C768">
        <v>183.92709851339899</v>
      </c>
      <c r="D768">
        <v>-1.24054099405589</v>
      </c>
      <c r="E768">
        <v>228.69668999999999</v>
      </c>
      <c r="F768">
        <v>-0.299814430178104</v>
      </c>
      <c r="G768">
        <v>-1.1639999999999999</v>
      </c>
      <c r="H768" t="s">
        <v>62</v>
      </c>
      <c r="I768">
        <v>11</v>
      </c>
    </row>
    <row r="769" spans="1:9" x14ac:dyDescent="0.25">
      <c r="A769" s="13">
        <v>41609</v>
      </c>
      <c r="B769">
        <v>-0.27</v>
      </c>
      <c r="C769">
        <v>51.8668982019</v>
      </c>
      <c r="D769">
        <v>-1.0498530144200999</v>
      </c>
      <c r="E769">
        <v>84.119579999999999</v>
      </c>
      <c r="F769">
        <v>-8.7157971303849405E-2</v>
      </c>
      <c r="G769">
        <v>-1.117</v>
      </c>
      <c r="H769" t="s">
        <v>62</v>
      </c>
      <c r="I769">
        <v>12</v>
      </c>
    </row>
    <row r="770" spans="1:9" x14ac:dyDescent="0.25">
      <c r="A770" s="13">
        <v>41640</v>
      </c>
      <c r="B770">
        <v>-0.42</v>
      </c>
      <c r="C770">
        <v>11.861298157999901</v>
      </c>
      <c r="D770">
        <v>-0.18116919209323001</v>
      </c>
      <c r="E770">
        <v>37.846245000000003</v>
      </c>
      <c r="F770">
        <v>5.7714550534994601E-2</v>
      </c>
      <c r="G770">
        <v>-0.16200000000000001</v>
      </c>
      <c r="H770" t="s">
        <v>60</v>
      </c>
      <c r="I770">
        <v>1</v>
      </c>
    </row>
    <row r="771" spans="1:9" x14ac:dyDescent="0.25">
      <c r="A771" s="13">
        <v>41671</v>
      </c>
      <c r="B771">
        <v>-0.46</v>
      </c>
      <c r="C771">
        <v>30.7937955206</v>
      </c>
      <c r="D771">
        <v>-0.76253537691667495</v>
      </c>
      <c r="E771">
        <v>51.723709999999997</v>
      </c>
      <c r="F771">
        <v>-0.56366656441809104</v>
      </c>
      <c r="G771">
        <v>-0.245</v>
      </c>
      <c r="H771" t="s">
        <v>60</v>
      </c>
      <c r="I771">
        <v>2</v>
      </c>
    </row>
    <row r="772" spans="1:9" x14ac:dyDescent="0.25">
      <c r="A772" s="13">
        <v>41699</v>
      </c>
      <c r="B772">
        <v>-0.27</v>
      </c>
      <c r="C772">
        <v>44.424280266300002</v>
      </c>
      <c r="D772">
        <v>-1.5467767128168399</v>
      </c>
      <c r="E772">
        <v>91.23366</v>
      </c>
      <c r="F772">
        <v>-1.37532341600953</v>
      </c>
      <c r="G772">
        <v>-0.78400000000000003</v>
      </c>
      <c r="H772" t="s">
        <v>62</v>
      </c>
      <c r="I772">
        <v>3</v>
      </c>
    </row>
    <row r="773" spans="1:9" x14ac:dyDescent="0.25">
      <c r="A773" s="13">
        <v>41730</v>
      </c>
      <c r="B773">
        <v>0.04</v>
      </c>
      <c r="C773">
        <v>324.0461005011</v>
      </c>
      <c r="D773">
        <v>-0.123367429692167</v>
      </c>
      <c r="E773">
        <v>307.17676</v>
      </c>
      <c r="F773">
        <v>-0.133863602415878</v>
      </c>
      <c r="G773">
        <v>-0.94099999999999995</v>
      </c>
      <c r="H773" t="s">
        <v>60</v>
      </c>
      <c r="I773">
        <v>4</v>
      </c>
    </row>
    <row r="774" spans="1:9" x14ac:dyDescent="0.25">
      <c r="A774" s="13">
        <v>41760</v>
      </c>
      <c r="B774">
        <v>0.21</v>
      </c>
      <c r="C774">
        <v>217.41408345049999</v>
      </c>
      <c r="D774">
        <v>-1.31666041360943</v>
      </c>
      <c r="E774">
        <v>273.34334999999999</v>
      </c>
      <c r="F774">
        <v>-0.496428955322539</v>
      </c>
      <c r="G774">
        <v>-1.1579999999999999</v>
      </c>
      <c r="H774" t="s">
        <v>62</v>
      </c>
      <c r="I774">
        <v>5</v>
      </c>
    </row>
    <row r="775" spans="1:9" x14ac:dyDescent="0.25">
      <c r="A775" s="13">
        <v>41791</v>
      </c>
      <c r="B775">
        <v>0.16</v>
      </c>
      <c r="C775">
        <v>363.2635098586</v>
      </c>
      <c r="D775">
        <v>-0.73288600363797396</v>
      </c>
      <c r="E775">
        <v>366.28915000000001</v>
      </c>
      <c r="F775">
        <v>0.15416332266469801</v>
      </c>
      <c r="G775">
        <v>-1.1679999999999999</v>
      </c>
      <c r="H775" t="s">
        <v>62</v>
      </c>
      <c r="I775">
        <v>6</v>
      </c>
    </row>
    <row r="776" spans="1:9" x14ac:dyDescent="0.25">
      <c r="A776" s="13">
        <v>41821</v>
      </c>
      <c r="B776">
        <v>0.05</v>
      </c>
      <c r="C776">
        <v>464.6381542455</v>
      </c>
      <c r="D776">
        <v>-0.31448891564512998</v>
      </c>
      <c r="E776">
        <v>351.80225000000002</v>
      </c>
      <c r="F776">
        <v>0.13548402186956601</v>
      </c>
      <c r="G776">
        <v>-1.1619999999999999</v>
      </c>
      <c r="H776" t="s">
        <v>62</v>
      </c>
      <c r="I776">
        <v>7</v>
      </c>
    </row>
    <row r="777" spans="1:9" x14ac:dyDescent="0.25">
      <c r="A777" s="13">
        <v>41852</v>
      </c>
      <c r="B777">
        <v>7.0000000000000007E-2</v>
      </c>
      <c r="C777">
        <v>291.14780172579998</v>
      </c>
      <c r="D777">
        <v>1.38472881813937</v>
      </c>
      <c r="E777">
        <v>248.69478000000001</v>
      </c>
      <c r="F777">
        <v>0.550331391596943</v>
      </c>
      <c r="G777">
        <v>-1.1479999999999999</v>
      </c>
      <c r="H777" t="s">
        <v>60</v>
      </c>
      <c r="I777">
        <v>8</v>
      </c>
    </row>
    <row r="778" spans="1:9" x14ac:dyDescent="0.25">
      <c r="A778" s="13">
        <v>41883</v>
      </c>
      <c r="B778">
        <v>0.23</v>
      </c>
      <c r="C778">
        <v>274.2251721993</v>
      </c>
      <c r="D778">
        <v>1.93338125604346</v>
      </c>
      <c r="E778">
        <v>222.92963</v>
      </c>
      <c r="F778">
        <v>0.293379253443452</v>
      </c>
      <c r="G778">
        <v>-1.2529999999999999</v>
      </c>
      <c r="H778" t="s">
        <v>60</v>
      </c>
      <c r="I778">
        <v>9</v>
      </c>
    </row>
    <row r="779" spans="1:9" x14ac:dyDescent="0.25">
      <c r="A779" s="13">
        <v>41913</v>
      </c>
      <c r="B779">
        <v>0.49</v>
      </c>
      <c r="C779">
        <v>251.70833199653299</v>
      </c>
      <c r="D779">
        <v>0.86567327843574404</v>
      </c>
      <c r="E779">
        <v>256.86439999999999</v>
      </c>
      <c r="F779">
        <v>0.16046681873049901</v>
      </c>
      <c r="G779">
        <v>-0.79100000000000004</v>
      </c>
      <c r="H779" t="s">
        <v>60</v>
      </c>
      <c r="I779">
        <v>10</v>
      </c>
    </row>
    <row r="780" spans="1:9" x14ac:dyDescent="0.25">
      <c r="A780" s="13">
        <v>41944</v>
      </c>
      <c r="B780">
        <v>0.64</v>
      </c>
      <c r="C780">
        <v>152.56172332279999</v>
      </c>
      <c r="D780">
        <v>0.50707246152299201</v>
      </c>
      <c r="E780">
        <v>158.38354000000001</v>
      </c>
      <c r="F780">
        <v>-0.24910894646411899</v>
      </c>
      <c r="G780">
        <v>-0.502</v>
      </c>
      <c r="H780" t="s">
        <v>60</v>
      </c>
      <c r="I780">
        <v>11</v>
      </c>
    </row>
    <row r="781" spans="1:9" x14ac:dyDescent="0.25">
      <c r="A781" s="13">
        <v>41974</v>
      </c>
      <c r="B781">
        <v>0.66</v>
      </c>
      <c r="C781">
        <v>49.796590850699999</v>
      </c>
      <c r="D781">
        <v>-0.31217680401875197</v>
      </c>
      <c r="E781">
        <v>96.577709999999996</v>
      </c>
      <c r="F781">
        <v>-0.20468973051148201</v>
      </c>
      <c r="G781">
        <v>0.16200000000000001</v>
      </c>
      <c r="H781" t="s">
        <v>60</v>
      </c>
      <c r="I781">
        <v>12</v>
      </c>
    </row>
    <row r="782" spans="1:9" x14ac:dyDescent="0.25">
      <c r="A782" s="13">
        <v>42005</v>
      </c>
      <c r="B782">
        <v>0.55000000000000004</v>
      </c>
      <c r="C782">
        <v>55.002102783300003</v>
      </c>
      <c r="D782">
        <v>-4.0885935120377297E-2</v>
      </c>
      <c r="E782">
        <v>72.012535</v>
      </c>
      <c r="F782">
        <v>-0.21406987689089199</v>
      </c>
      <c r="G782">
        <v>0.13100000000000001</v>
      </c>
      <c r="H782" t="s">
        <v>61</v>
      </c>
      <c r="I782">
        <v>1</v>
      </c>
    </row>
    <row r="783" spans="1:9" x14ac:dyDescent="0.25">
      <c r="A783" s="13">
        <v>42036</v>
      </c>
      <c r="B783">
        <v>0.47</v>
      </c>
      <c r="C783">
        <v>33.107375109400003</v>
      </c>
      <c r="D783">
        <v>0.240839299054488</v>
      </c>
      <c r="E783">
        <v>76.016495000000006</v>
      </c>
      <c r="F783">
        <v>0.55589291021948595</v>
      </c>
      <c r="G783">
        <v>0.11700000000000001</v>
      </c>
      <c r="H783" t="s">
        <v>60</v>
      </c>
      <c r="I783">
        <v>2</v>
      </c>
    </row>
    <row r="784" spans="1:9" x14ac:dyDescent="0.25">
      <c r="A784" s="13">
        <v>42064</v>
      </c>
      <c r="B784">
        <v>0.53</v>
      </c>
      <c r="C784">
        <v>68.880871927499996</v>
      </c>
      <c r="D784">
        <v>-0.346483914598814</v>
      </c>
      <c r="E784">
        <v>124.7336</v>
      </c>
      <c r="F784">
        <v>0.35698858766881902</v>
      </c>
      <c r="G784">
        <v>0.70599999999999996</v>
      </c>
      <c r="H784" t="s">
        <v>60</v>
      </c>
      <c r="I784">
        <v>3</v>
      </c>
    </row>
    <row r="785" spans="1:9" x14ac:dyDescent="0.25">
      <c r="A785" s="13">
        <v>42095</v>
      </c>
      <c r="B785">
        <v>0.7</v>
      </c>
      <c r="C785">
        <v>248.29677021639901</v>
      </c>
      <c r="D785">
        <v>-0.67884891416564497</v>
      </c>
      <c r="E785">
        <v>210.75027</v>
      </c>
      <c r="F785">
        <v>-0.58810087652615195</v>
      </c>
      <c r="G785">
        <v>0.15</v>
      </c>
      <c r="H785" t="s">
        <v>60</v>
      </c>
      <c r="I785">
        <v>4</v>
      </c>
    </row>
    <row r="786" spans="1:9" x14ac:dyDescent="0.25">
      <c r="A786" s="13">
        <v>42125</v>
      </c>
      <c r="B786">
        <v>0.93</v>
      </c>
      <c r="C786">
        <v>229.26334400370001</v>
      </c>
      <c r="D786">
        <v>-1.6514163328825999</v>
      </c>
      <c r="E786">
        <v>234.16684000000001</v>
      </c>
      <c r="F786">
        <v>-1.22556865993827</v>
      </c>
      <c r="G786">
        <v>-0.86899999999999999</v>
      </c>
      <c r="H786" t="s">
        <v>62</v>
      </c>
      <c r="I786">
        <v>5</v>
      </c>
    </row>
    <row r="787" spans="1:9" x14ac:dyDescent="0.25">
      <c r="A787" s="13">
        <v>42156</v>
      </c>
      <c r="B787">
        <v>1.18</v>
      </c>
      <c r="C787">
        <v>420.83729113729999</v>
      </c>
      <c r="D787">
        <v>-0.79757726429793796</v>
      </c>
      <c r="E787">
        <v>376.971</v>
      </c>
      <c r="F787">
        <v>-0.67166421341629501</v>
      </c>
      <c r="G787">
        <v>-0.92700000000000005</v>
      </c>
      <c r="H787" t="s">
        <v>61</v>
      </c>
      <c r="I787">
        <v>6</v>
      </c>
    </row>
    <row r="788" spans="1:9" x14ac:dyDescent="0.25">
      <c r="A788" s="13">
        <v>42186</v>
      </c>
      <c r="B788">
        <v>1.52</v>
      </c>
      <c r="C788">
        <v>385.64008799389899</v>
      </c>
      <c r="D788">
        <v>-0.44459228595724198</v>
      </c>
      <c r="E788">
        <v>326.34976</v>
      </c>
      <c r="F788">
        <v>-0.21005654026005699</v>
      </c>
      <c r="G788">
        <v>-0.94199999999999995</v>
      </c>
      <c r="H788" t="s">
        <v>61</v>
      </c>
      <c r="I788">
        <v>7</v>
      </c>
    </row>
    <row r="789" spans="1:9" x14ac:dyDescent="0.25">
      <c r="A789" s="13">
        <v>42217</v>
      </c>
      <c r="B789">
        <v>1.86</v>
      </c>
      <c r="C789">
        <v>296.84939664199999</v>
      </c>
      <c r="D789">
        <v>1.2054538481802901</v>
      </c>
      <c r="E789">
        <v>223.93382</v>
      </c>
      <c r="F789">
        <v>0.28344577594807802</v>
      </c>
      <c r="G789">
        <v>-0.74399999999999999</v>
      </c>
      <c r="H789" t="s">
        <v>60</v>
      </c>
      <c r="I789">
        <v>8</v>
      </c>
    </row>
    <row r="790" spans="1:9" x14ac:dyDescent="0.25">
      <c r="A790" s="13">
        <v>42248</v>
      </c>
      <c r="B790">
        <v>2.16</v>
      </c>
      <c r="C790">
        <v>181.54934972000001</v>
      </c>
      <c r="D790">
        <v>-0.23233466441907699</v>
      </c>
      <c r="E790">
        <v>148.23589000000001</v>
      </c>
      <c r="F790">
        <v>-0.73856667075994797</v>
      </c>
      <c r="G790">
        <v>-1.5580000000000001</v>
      </c>
      <c r="H790" t="s">
        <v>62</v>
      </c>
      <c r="I790">
        <v>9</v>
      </c>
    </row>
    <row r="791" spans="1:9" x14ac:dyDescent="0.25">
      <c r="A791" s="13">
        <v>42278</v>
      </c>
      <c r="B791">
        <v>2.42</v>
      </c>
      <c r="C791">
        <v>160.6991343247</v>
      </c>
      <c r="D791">
        <v>-1.68475712895124</v>
      </c>
      <c r="E791">
        <v>229.62439000000001</v>
      </c>
      <c r="F791">
        <v>-1.0067037368006999</v>
      </c>
      <c r="G791">
        <v>-1.9930000000000001</v>
      </c>
      <c r="H791" t="s">
        <v>62</v>
      </c>
      <c r="I791">
        <v>10</v>
      </c>
    </row>
    <row r="792" spans="1:9" x14ac:dyDescent="0.25">
      <c r="A792" s="13">
        <v>42309</v>
      </c>
      <c r="B792">
        <v>2.57</v>
      </c>
      <c r="C792">
        <v>193.674716547</v>
      </c>
      <c r="D792">
        <v>-1.4554803429956</v>
      </c>
      <c r="E792">
        <v>219.05994000000001</v>
      </c>
      <c r="F792">
        <v>-0.63023863333665398</v>
      </c>
      <c r="G792">
        <v>-1.8109999999999999</v>
      </c>
      <c r="H792" t="s">
        <v>62</v>
      </c>
      <c r="I792">
        <v>11</v>
      </c>
    </row>
    <row r="793" spans="1:9" x14ac:dyDescent="0.25">
      <c r="A793" s="13">
        <v>42339</v>
      </c>
      <c r="B793">
        <v>2.64</v>
      </c>
      <c r="C793">
        <v>86.626301804266603</v>
      </c>
      <c r="D793">
        <v>-0.46429869814126301</v>
      </c>
      <c r="E793">
        <v>88.730770000000007</v>
      </c>
      <c r="F793">
        <v>6.0802406012382099E-2</v>
      </c>
      <c r="G793">
        <v>-1.54</v>
      </c>
      <c r="H793" t="s">
        <v>62</v>
      </c>
      <c r="I793">
        <v>12</v>
      </c>
    </row>
    <row r="794" spans="1:9" x14ac:dyDescent="0.25">
      <c r="A794" s="13">
        <v>42370</v>
      </c>
      <c r="B794">
        <v>2.48</v>
      </c>
      <c r="C794">
        <v>2.3162593889999998</v>
      </c>
      <c r="D794">
        <v>0.32477944463643499</v>
      </c>
      <c r="E794">
        <v>7.4277934999999999</v>
      </c>
      <c r="F794">
        <v>-0.35044451690721701</v>
      </c>
      <c r="G794">
        <v>-1.26</v>
      </c>
      <c r="H794" t="s">
        <v>62</v>
      </c>
      <c r="I794">
        <v>1</v>
      </c>
    </row>
    <row r="795" spans="1:9" x14ac:dyDescent="0.25">
      <c r="A795" s="13">
        <v>42401</v>
      </c>
      <c r="B795">
        <v>2.14</v>
      </c>
      <c r="C795">
        <v>22.707226441700001</v>
      </c>
      <c r="D795">
        <v>-0.32360341599641101</v>
      </c>
      <c r="E795">
        <v>45.804253000000003</v>
      </c>
      <c r="F795">
        <v>-1.07123270318774</v>
      </c>
      <c r="G795">
        <v>-1.6990000000000001</v>
      </c>
      <c r="H795" t="s">
        <v>62</v>
      </c>
      <c r="I795">
        <v>2</v>
      </c>
    </row>
    <row r="796" spans="1:9" x14ac:dyDescent="0.25">
      <c r="A796" s="13">
        <v>42430</v>
      </c>
      <c r="B796">
        <v>1.58</v>
      </c>
      <c r="C796">
        <v>70.3423226142</v>
      </c>
      <c r="D796">
        <v>-1.40405827395484</v>
      </c>
      <c r="E796">
        <v>126.61837</v>
      </c>
      <c r="F796">
        <v>-1.4066591914064299</v>
      </c>
      <c r="G796">
        <v>-1.135</v>
      </c>
      <c r="H796" t="s">
        <v>62</v>
      </c>
      <c r="I796">
        <v>3</v>
      </c>
    </row>
    <row r="797" spans="1:9" x14ac:dyDescent="0.25">
      <c r="A797" s="13">
        <v>42461</v>
      </c>
      <c r="B797">
        <v>0.94</v>
      </c>
      <c r="C797">
        <v>343.67391221000003</v>
      </c>
      <c r="D797">
        <v>0.28407185113850703</v>
      </c>
      <c r="E797">
        <v>307.27179999999998</v>
      </c>
      <c r="F797">
        <v>0.17778912723596599</v>
      </c>
      <c r="G797">
        <v>0.19600000000000001</v>
      </c>
      <c r="H797" t="s">
        <v>61</v>
      </c>
      <c r="I797">
        <v>4</v>
      </c>
    </row>
    <row r="798" spans="1:9" x14ac:dyDescent="0.25">
      <c r="A798" s="13">
        <v>42491</v>
      </c>
      <c r="B798">
        <v>0.39</v>
      </c>
      <c r="C798">
        <v>383.45823326060003</v>
      </c>
      <c r="D798">
        <v>0.77474899768848204</v>
      </c>
      <c r="E798">
        <v>346.29840000000002</v>
      </c>
      <c r="F798">
        <v>0.25813286534999902</v>
      </c>
      <c r="G798">
        <v>-6.0000000000000001E-3</v>
      </c>
      <c r="H798" t="s">
        <v>60</v>
      </c>
      <c r="I798">
        <v>5</v>
      </c>
    </row>
    <row r="799" spans="1:9" x14ac:dyDescent="0.25">
      <c r="A799" s="13">
        <v>42522</v>
      </c>
      <c r="B799">
        <v>-7.0000000000000007E-2</v>
      </c>
      <c r="C799">
        <v>360.83079794219998</v>
      </c>
      <c r="D799">
        <v>1.0970266950963401</v>
      </c>
      <c r="E799">
        <v>366.87894</v>
      </c>
      <c r="F799">
        <v>0.63376853009291001</v>
      </c>
      <c r="G799">
        <v>-1.008</v>
      </c>
      <c r="H799" t="s">
        <v>60</v>
      </c>
      <c r="I799">
        <v>6</v>
      </c>
    </row>
    <row r="800" spans="1:9" x14ac:dyDescent="0.25">
      <c r="A800" s="13">
        <v>42552</v>
      </c>
      <c r="B800">
        <v>-0.36</v>
      </c>
      <c r="C800">
        <v>349.01443475769997</v>
      </c>
      <c r="D800">
        <v>0.287444317935801</v>
      </c>
      <c r="E800">
        <v>361.88454999999999</v>
      </c>
      <c r="F800">
        <v>0.66193400996380602</v>
      </c>
      <c r="G800">
        <v>-1.3460000000000001</v>
      </c>
      <c r="H800" t="s">
        <v>62</v>
      </c>
      <c r="I800">
        <v>7</v>
      </c>
    </row>
    <row r="801" spans="1:9" x14ac:dyDescent="0.25">
      <c r="A801" s="13">
        <v>42583</v>
      </c>
      <c r="B801">
        <v>-0.54</v>
      </c>
      <c r="C801">
        <v>238.31246115010001</v>
      </c>
      <c r="D801">
        <v>-0.80699157188714798</v>
      </c>
      <c r="E801">
        <v>272.01852000000002</v>
      </c>
      <c r="F801">
        <v>0.77784567459952902</v>
      </c>
      <c r="G801">
        <v>-1.0549999999999999</v>
      </c>
      <c r="H801" t="s">
        <v>62</v>
      </c>
      <c r="I801">
        <v>8</v>
      </c>
    </row>
    <row r="802" spans="1:9" x14ac:dyDescent="0.25">
      <c r="A802" s="13">
        <v>42614</v>
      </c>
      <c r="B802">
        <v>-0.63</v>
      </c>
      <c r="C802">
        <v>227.29819646940001</v>
      </c>
      <c r="D802">
        <v>-0.90362464100427498</v>
      </c>
      <c r="E802">
        <v>270.8322</v>
      </c>
      <c r="F802">
        <v>0.94456770146260405</v>
      </c>
      <c r="G802">
        <v>-0.17799999999999999</v>
      </c>
      <c r="H802" t="s">
        <v>60</v>
      </c>
      <c r="I802">
        <v>9</v>
      </c>
    </row>
    <row r="803" spans="1:9" x14ac:dyDescent="0.25">
      <c r="A803" s="13">
        <v>42644</v>
      </c>
      <c r="B803">
        <v>-0.69</v>
      </c>
      <c r="C803">
        <v>214.92601850109901</v>
      </c>
      <c r="D803">
        <v>-0.88995296334088703</v>
      </c>
      <c r="E803">
        <v>245.12505999999999</v>
      </c>
      <c r="F803">
        <v>0.692754850461473</v>
      </c>
      <c r="G803">
        <v>-0.19700000000000001</v>
      </c>
      <c r="H803" t="s">
        <v>61</v>
      </c>
      <c r="I803">
        <v>10</v>
      </c>
    </row>
    <row r="804" spans="1:9" x14ac:dyDescent="0.25">
      <c r="A804" s="13">
        <v>42675</v>
      </c>
      <c r="B804">
        <v>-0.67</v>
      </c>
      <c r="C804">
        <v>223.94142557270001</v>
      </c>
      <c r="D804">
        <v>0.329645578970783</v>
      </c>
      <c r="E804">
        <v>291.28951999999998</v>
      </c>
      <c r="F804">
        <v>1.2535090764513701</v>
      </c>
      <c r="G804">
        <v>0.13400000000000001</v>
      </c>
      <c r="H804" t="s">
        <v>61</v>
      </c>
      <c r="I804">
        <v>11</v>
      </c>
    </row>
    <row r="805" spans="1:9" x14ac:dyDescent="0.25">
      <c r="A805" s="13">
        <v>42705</v>
      </c>
      <c r="B805">
        <v>-0.56000000000000005</v>
      </c>
      <c r="C805">
        <v>103.88848639393299</v>
      </c>
      <c r="D805">
        <v>0.98507362427731104</v>
      </c>
      <c r="E805">
        <v>111.27894000000001</v>
      </c>
      <c r="F805">
        <v>1.17627904066731</v>
      </c>
      <c r="G805">
        <v>0.40100000000000002</v>
      </c>
      <c r="H805" t="s">
        <v>61</v>
      </c>
      <c r="I805">
        <v>12</v>
      </c>
    </row>
    <row r="806" spans="1:9" x14ac:dyDescent="0.25">
      <c r="A806" s="13">
        <v>42736</v>
      </c>
      <c r="B806">
        <v>-0.34</v>
      </c>
      <c r="C806">
        <v>76.598885979966596</v>
      </c>
      <c r="D806">
        <v>2.10044439699168</v>
      </c>
      <c r="E806">
        <v>80.693799999999996</v>
      </c>
      <c r="F806">
        <v>1.5104886398333399</v>
      </c>
      <c r="G806">
        <v>1.0860000000000001</v>
      </c>
      <c r="H806" t="s">
        <v>61</v>
      </c>
      <c r="I806">
        <v>1</v>
      </c>
    </row>
    <row r="807" spans="1:9" x14ac:dyDescent="0.25">
      <c r="A807" s="13">
        <v>42767</v>
      </c>
      <c r="B807">
        <v>-0.16</v>
      </c>
      <c r="C807">
        <v>35.161617037033302</v>
      </c>
      <c r="D807">
        <v>1.5052851536323499</v>
      </c>
      <c r="E807">
        <v>63.054769999999998</v>
      </c>
      <c r="F807">
        <v>0.718703823184343</v>
      </c>
      <c r="G807">
        <v>1.264</v>
      </c>
      <c r="H807" t="s">
        <v>61</v>
      </c>
      <c r="I807">
        <v>2</v>
      </c>
    </row>
    <row r="808" spans="1:9" x14ac:dyDescent="0.25">
      <c r="A808" s="13">
        <v>42795</v>
      </c>
      <c r="B808">
        <v>0.05</v>
      </c>
      <c r="C808">
        <v>164.27215964546599</v>
      </c>
      <c r="D808">
        <v>1.67784599041928</v>
      </c>
      <c r="E808">
        <v>243.24188000000001</v>
      </c>
      <c r="F808">
        <v>1.5131716843965599</v>
      </c>
      <c r="G808">
        <v>0.20599999999999999</v>
      </c>
      <c r="H808" t="s">
        <v>61</v>
      </c>
      <c r="I808">
        <v>3</v>
      </c>
    </row>
    <row r="809" spans="1:9" x14ac:dyDescent="0.25">
      <c r="A809" s="13">
        <v>42826</v>
      </c>
      <c r="B809">
        <v>0.2</v>
      </c>
      <c r="C809">
        <v>217.83215016840001</v>
      </c>
      <c r="D809">
        <v>7.4212502860782195E-2</v>
      </c>
      <c r="E809">
        <v>251.06421</v>
      </c>
      <c r="F809">
        <v>0.89251473303740003</v>
      </c>
      <c r="G809">
        <v>8.7999999999999995E-2</v>
      </c>
      <c r="H809" t="s">
        <v>60</v>
      </c>
      <c r="I809">
        <v>4</v>
      </c>
    </row>
    <row r="810" spans="1:9" x14ac:dyDescent="0.25">
      <c r="A810" s="13">
        <v>42856</v>
      </c>
      <c r="B810">
        <v>0.3</v>
      </c>
      <c r="C810">
        <v>291.95044218160001</v>
      </c>
      <c r="D810">
        <v>-0.51413041128897996</v>
      </c>
      <c r="E810">
        <v>330.19607999999999</v>
      </c>
      <c r="F810">
        <v>0.56093724445774196</v>
      </c>
      <c r="G810">
        <v>0.307</v>
      </c>
      <c r="H810" t="s">
        <v>60</v>
      </c>
      <c r="I810">
        <v>5</v>
      </c>
    </row>
    <row r="811" spans="1:9" x14ac:dyDescent="0.25">
      <c r="A811" s="13">
        <v>42887</v>
      </c>
      <c r="B811">
        <v>0.31</v>
      </c>
      <c r="C811">
        <v>377.9506928102</v>
      </c>
      <c r="D811">
        <v>-0.90686524621374798</v>
      </c>
      <c r="E811">
        <v>335.48883000000001</v>
      </c>
      <c r="F811">
        <v>-4.3132168555879799E-2</v>
      </c>
      <c r="G811">
        <v>0.47299999999999998</v>
      </c>
      <c r="H811" t="s">
        <v>60</v>
      </c>
      <c r="I811">
        <v>6</v>
      </c>
    </row>
    <row r="812" spans="1:9" x14ac:dyDescent="0.25">
      <c r="A812" s="13">
        <v>42917</v>
      </c>
      <c r="B812">
        <v>0.14000000000000001</v>
      </c>
      <c r="C812">
        <v>329.18082891680001</v>
      </c>
      <c r="D812">
        <v>-0.98200990279890399</v>
      </c>
      <c r="E812">
        <v>330.70886000000002</v>
      </c>
      <c r="F812">
        <v>0.16700983361298599</v>
      </c>
      <c r="G812">
        <v>-0.13800000000000001</v>
      </c>
      <c r="H812" t="s">
        <v>60</v>
      </c>
      <c r="I812">
        <v>7</v>
      </c>
    </row>
    <row r="813" spans="1:9" x14ac:dyDescent="0.25">
      <c r="A813" s="13">
        <v>42948</v>
      </c>
      <c r="B813">
        <v>-0.11</v>
      </c>
      <c r="C813">
        <v>199.03211694929999</v>
      </c>
      <c r="D813">
        <v>-1.45508268787151</v>
      </c>
      <c r="E813">
        <v>237.33595</v>
      </c>
      <c r="F813">
        <v>0.122076889713608</v>
      </c>
      <c r="G813">
        <v>-0.746</v>
      </c>
      <c r="H813" t="s">
        <v>62</v>
      </c>
      <c r="I813">
        <v>8</v>
      </c>
    </row>
    <row r="814" spans="1:9" x14ac:dyDescent="0.25">
      <c r="A814" s="13">
        <v>42979</v>
      </c>
      <c r="B814">
        <v>-0.38</v>
      </c>
      <c r="C814">
        <v>242.13885917409999</v>
      </c>
      <c r="D814">
        <v>-1.5163412776262799</v>
      </c>
      <c r="E814">
        <v>221.96385000000001</v>
      </c>
      <c r="F814">
        <v>2.1152551897132901E-2</v>
      </c>
      <c r="G814">
        <v>-1.177</v>
      </c>
      <c r="H814" t="s">
        <v>62</v>
      </c>
      <c r="I814">
        <v>9</v>
      </c>
    </row>
    <row r="815" spans="1:9" x14ac:dyDescent="0.25">
      <c r="A815" s="13">
        <v>43009</v>
      </c>
      <c r="B815">
        <v>-0.65</v>
      </c>
      <c r="C815">
        <v>237.36057848873301</v>
      </c>
      <c r="D815">
        <v>-0.92382775346211399</v>
      </c>
      <c r="E815">
        <v>291.6139</v>
      </c>
      <c r="F815">
        <v>0.362257475223277</v>
      </c>
      <c r="G815">
        <v>-0.74399999999999999</v>
      </c>
      <c r="H815" t="s">
        <v>60</v>
      </c>
      <c r="I815">
        <v>10</v>
      </c>
    </row>
    <row r="816" spans="1:9" x14ac:dyDescent="0.25">
      <c r="A816" s="13">
        <v>43040</v>
      </c>
      <c r="B816">
        <v>-0.84</v>
      </c>
      <c r="C816">
        <v>128.489026408933</v>
      </c>
      <c r="D816">
        <v>-0.48701734379156902</v>
      </c>
      <c r="E816">
        <v>230.24753000000001</v>
      </c>
      <c r="F816">
        <v>0.70048646905133005</v>
      </c>
      <c r="G816">
        <v>-0.77400000000000002</v>
      </c>
      <c r="H816" t="s">
        <v>60</v>
      </c>
      <c r="I816">
        <v>11</v>
      </c>
    </row>
    <row r="817" spans="1:9" x14ac:dyDescent="0.25">
      <c r="A817" s="13">
        <v>43070</v>
      </c>
      <c r="B817">
        <v>-0.97</v>
      </c>
      <c r="C817">
        <v>37.468105266833298</v>
      </c>
      <c r="D817">
        <v>-0.86894312285850395</v>
      </c>
      <c r="E817">
        <v>59.563839999999999</v>
      </c>
      <c r="F817">
        <v>0.511423182048094</v>
      </c>
      <c r="G817">
        <v>-0.23699999999999999</v>
      </c>
      <c r="H817" t="s">
        <v>61</v>
      </c>
      <c r="I817">
        <v>12</v>
      </c>
    </row>
    <row r="818" spans="1:9" x14ac:dyDescent="0.25">
      <c r="A818" s="13">
        <v>43101</v>
      </c>
      <c r="B818">
        <v>-0.92</v>
      </c>
      <c r="C818">
        <v>58.177824300699903</v>
      </c>
      <c r="D818">
        <v>-0.52062685032967604</v>
      </c>
      <c r="E818">
        <v>84.085319999999996</v>
      </c>
      <c r="F818">
        <v>0.32047020128417703</v>
      </c>
      <c r="G818">
        <v>0.13700000000000001</v>
      </c>
      <c r="H818" t="s">
        <v>61</v>
      </c>
      <c r="I818">
        <v>1</v>
      </c>
    </row>
    <row r="819" spans="1:9" x14ac:dyDescent="0.25">
      <c r="A819" s="13">
        <v>43132</v>
      </c>
      <c r="B819">
        <v>-0.85</v>
      </c>
      <c r="C819">
        <v>0.75507284699999999</v>
      </c>
      <c r="D819">
        <v>-0.71071849320728298</v>
      </c>
      <c r="E819">
        <v>13.712604000000001</v>
      </c>
      <c r="F819">
        <v>-0.82435163480950702</v>
      </c>
      <c r="G819">
        <v>-0.68300000000000005</v>
      </c>
      <c r="H819" t="s">
        <v>61</v>
      </c>
      <c r="I819">
        <v>2</v>
      </c>
    </row>
    <row r="820" spans="1:9" x14ac:dyDescent="0.25">
      <c r="A820" s="13">
        <v>43160</v>
      </c>
      <c r="B820">
        <v>-0.7</v>
      </c>
      <c r="C820">
        <v>99.936035264200001</v>
      </c>
      <c r="D820">
        <v>-0.31434885383074801</v>
      </c>
      <c r="E820">
        <v>143.83487</v>
      </c>
      <c r="F820">
        <v>-7.6858800409336403E-2</v>
      </c>
      <c r="G820">
        <v>-0.47799999999999998</v>
      </c>
      <c r="H820" t="s">
        <v>61</v>
      </c>
      <c r="I820">
        <v>3</v>
      </c>
    </row>
    <row r="821" spans="1:9" x14ac:dyDescent="0.25">
      <c r="A821" s="13">
        <v>43191</v>
      </c>
      <c r="B821">
        <v>-0.5</v>
      </c>
      <c r="C821">
        <v>351.83675153989998</v>
      </c>
      <c r="D821">
        <v>0.45182122681527498</v>
      </c>
      <c r="E821">
        <v>321.02996999999999</v>
      </c>
      <c r="F821">
        <v>0.166483530608241</v>
      </c>
      <c r="G821">
        <v>-0.27100000000000002</v>
      </c>
      <c r="H821" t="s">
        <v>61</v>
      </c>
      <c r="I821">
        <v>4</v>
      </c>
    </row>
    <row r="822" spans="1:9" x14ac:dyDescent="0.25">
      <c r="A822" s="13">
        <v>43221</v>
      </c>
      <c r="B822">
        <v>-0.22</v>
      </c>
      <c r="C822">
        <v>336.89534429179997</v>
      </c>
      <c r="D822">
        <v>0.67468106318782395</v>
      </c>
      <c r="E822">
        <v>423.66863999999998</v>
      </c>
      <c r="F822">
        <v>0.99302837755254103</v>
      </c>
      <c r="G822">
        <v>0.25700000000000001</v>
      </c>
      <c r="H822" t="s">
        <v>61</v>
      </c>
      <c r="I822">
        <v>5</v>
      </c>
    </row>
    <row r="823" spans="1:9" x14ac:dyDescent="0.25">
      <c r="A823" s="13">
        <v>43252</v>
      </c>
      <c r="B823">
        <v>-0.01</v>
      </c>
      <c r="C823">
        <v>454.66237322350003</v>
      </c>
      <c r="D823">
        <v>1.63474706565678</v>
      </c>
      <c r="E823">
        <v>457.41986000000003</v>
      </c>
      <c r="F823">
        <v>1.7951711734896501</v>
      </c>
      <c r="G823">
        <v>0.69799999999999995</v>
      </c>
      <c r="H823" t="s">
        <v>61</v>
      </c>
      <c r="I823">
        <v>6</v>
      </c>
    </row>
    <row r="824" spans="1:9" x14ac:dyDescent="0.25">
      <c r="A824" s="13">
        <v>43282</v>
      </c>
      <c r="B824">
        <v>0.09</v>
      </c>
      <c r="C824">
        <v>455.6348855727</v>
      </c>
      <c r="D824">
        <v>1.84422084681397</v>
      </c>
      <c r="E824">
        <v>392.57220000000001</v>
      </c>
      <c r="F824">
        <v>1.87045436413915</v>
      </c>
      <c r="G824">
        <v>0.49099999999999999</v>
      </c>
      <c r="H824" t="s">
        <v>61</v>
      </c>
      <c r="I824">
        <v>7</v>
      </c>
    </row>
    <row r="825" spans="1:9" x14ac:dyDescent="0.25">
      <c r="A825" s="13">
        <v>43313</v>
      </c>
      <c r="B825">
        <v>0.23</v>
      </c>
      <c r="C825">
        <v>278.73302667989998</v>
      </c>
      <c r="D825">
        <v>2.1419762530486599</v>
      </c>
      <c r="E825">
        <v>278.96996999999999</v>
      </c>
      <c r="F825">
        <v>1.6197330117967199</v>
      </c>
      <c r="G825">
        <v>2.1000000000000001E-2</v>
      </c>
      <c r="H825" t="s">
        <v>61</v>
      </c>
      <c r="I825">
        <v>8</v>
      </c>
    </row>
    <row r="826" spans="1:9" x14ac:dyDescent="0.25">
      <c r="A826" s="13">
        <v>43344</v>
      </c>
      <c r="B826">
        <v>0.49</v>
      </c>
      <c r="C826">
        <v>254.90684797449899</v>
      </c>
      <c r="D826">
        <v>1.41382681974624</v>
      </c>
      <c r="E826">
        <v>239.91193999999999</v>
      </c>
      <c r="F826">
        <v>0.99769211431538296</v>
      </c>
      <c r="G826">
        <v>-3.1E-2</v>
      </c>
      <c r="H826" t="s">
        <v>61</v>
      </c>
      <c r="I826">
        <v>9</v>
      </c>
    </row>
    <row r="827" spans="1:9" x14ac:dyDescent="0.25">
      <c r="A827" s="13">
        <v>43374</v>
      </c>
      <c r="B827">
        <v>0.76</v>
      </c>
      <c r="C827">
        <v>235.07178332609999</v>
      </c>
      <c r="D827">
        <v>0.334718105306191</v>
      </c>
      <c r="E827">
        <v>255.44275999999999</v>
      </c>
      <c r="F827">
        <v>0.57145292076416199</v>
      </c>
      <c r="G827">
        <v>-0.19500000000000001</v>
      </c>
      <c r="H827" t="s">
        <v>60</v>
      </c>
      <c r="I827">
        <v>10</v>
      </c>
    </row>
    <row r="828" spans="1:9" x14ac:dyDescent="0.25">
      <c r="A828" s="13">
        <v>43405</v>
      </c>
      <c r="B828">
        <v>0.9</v>
      </c>
      <c r="C828">
        <v>116.0489421977</v>
      </c>
      <c r="D828">
        <v>-0.51397883088380802</v>
      </c>
      <c r="E828">
        <v>135.66759999999999</v>
      </c>
      <c r="F828">
        <v>-0.31477840232736798</v>
      </c>
      <c r="G828">
        <v>-0.33400000000000002</v>
      </c>
      <c r="H828" t="s">
        <v>60</v>
      </c>
      <c r="I828">
        <v>11</v>
      </c>
    </row>
    <row r="829" spans="1:9" x14ac:dyDescent="0.25">
      <c r="A829" s="13">
        <v>43435</v>
      </c>
      <c r="B829">
        <v>0.81</v>
      </c>
      <c r="C829">
        <v>17.794728659299999</v>
      </c>
      <c r="D829">
        <v>-1.2029747113121401</v>
      </c>
      <c r="E829">
        <v>39.025227000000001</v>
      </c>
      <c r="F829">
        <v>-1.0702612559676801</v>
      </c>
      <c r="G829">
        <v>-1.024</v>
      </c>
      <c r="H829" t="s">
        <v>62</v>
      </c>
      <c r="I829">
        <v>12</v>
      </c>
    </row>
    <row r="830" spans="1:9" x14ac:dyDescent="0.25">
      <c r="A830" s="13">
        <v>43466</v>
      </c>
      <c r="B830">
        <v>0.75</v>
      </c>
      <c r="C830">
        <v>9.1733727999999992</v>
      </c>
      <c r="D830">
        <v>-1.6857823614591301</v>
      </c>
      <c r="E830">
        <v>24.681049999999999</v>
      </c>
      <c r="F830">
        <v>-1.7525904938177701</v>
      </c>
      <c r="G830">
        <v>-1.3819999999999999</v>
      </c>
      <c r="H830" t="s">
        <v>62</v>
      </c>
      <c r="I830">
        <v>1</v>
      </c>
    </row>
    <row r="831" spans="1:9" x14ac:dyDescent="0.25">
      <c r="A831" s="13">
        <v>43497</v>
      </c>
      <c r="B831">
        <v>0.72</v>
      </c>
      <c r="C831">
        <v>21.578275826599999</v>
      </c>
      <c r="D831">
        <v>-2.65150011613565</v>
      </c>
      <c r="E831">
        <v>37.893380000000001</v>
      </c>
      <c r="F831">
        <v>-1.7231513857282901</v>
      </c>
      <c r="G831">
        <v>-1.33</v>
      </c>
      <c r="H831" t="s">
        <v>62</v>
      </c>
      <c r="I831">
        <v>2</v>
      </c>
    </row>
    <row r="832" spans="1:9" x14ac:dyDescent="0.25">
      <c r="A832" s="13">
        <v>43525</v>
      </c>
      <c r="B832">
        <v>0.71</v>
      </c>
      <c r="C832">
        <v>102.44479804220001</v>
      </c>
      <c r="D832">
        <v>-0.75403543223658298</v>
      </c>
      <c r="E832">
        <v>131.02017000000001</v>
      </c>
      <c r="F832">
        <v>-1.0085210591401901</v>
      </c>
      <c r="G832">
        <v>-2.4E-2</v>
      </c>
      <c r="H832" t="s">
        <v>62</v>
      </c>
      <c r="I832">
        <v>3</v>
      </c>
    </row>
    <row r="833" spans="1:9" x14ac:dyDescent="0.25">
      <c r="A833" s="13">
        <v>43556</v>
      </c>
      <c r="B833">
        <v>0.66</v>
      </c>
      <c r="C833">
        <v>219.9643925666</v>
      </c>
      <c r="D833">
        <v>-0.75229489353995405</v>
      </c>
      <c r="E833">
        <v>230.23052999999999</v>
      </c>
      <c r="F833">
        <v>-0.74757755455217401</v>
      </c>
      <c r="G833">
        <v>-2.4E-2</v>
      </c>
      <c r="H833" t="s">
        <v>61</v>
      </c>
      <c r="I833">
        <v>4</v>
      </c>
    </row>
    <row r="834" spans="1:9" x14ac:dyDescent="0.25">
      <c r="A834" s="13">
        <v>43586</v>
      </c>
      <c r="B834">
        <v>0.54</v>
      </c>
      <c r="C834">
        <v>357.4054480442</v>
      </c>
      <c r="D834">
        <v>-0.458727160207343</v>
      </c>
      <c r="E834">
        <v>308.53165000000001</v>
      </c>
      <c r="F834">
        <v>-0.51033206492040795</v>
      </c>
      <c r="G834">
        <v>0.24399999999999999</v>
      </c>
      <c r="H834" t="s">
        <v>61</v>
      </c>
      <c r="I834">
        <v>5</v>
      </c>
    </row>
    <row r="835" spans="1:9" x14ac:dyDescent="0.25">
      <c r="A835" s="13">
        <v>43617</v>
      </c>
      <c r="B835">
        <v>0.45</v>
      </c>
      <c r="C835">
        <v>365.00446718440003</v>
      </c>
      <c r="D835">
        <v>-0.35003638295544898</v>
      </c>
      <c r="E835">
        <v>351.57531999999998</v>
      </c>
      <c r="F835">
        <v>-0.217220111267177</v>
      </c>
      <c r="G835">
        <v>0.41199999999999998</v>
      </c>
      <c r="H835" t="s">
        <v>60</v>
      </c>
      <c r="I835">
        <v>6</v>
      </c>
    </row>
    <row r="836" spans="1:9" x14ac:dyDescent="0.25">
      <c r="A836" s="13">
        <v>43647</v>
      </c>
      <c r="B836">
        <v>0.28000000000000003</v>
      </c>
      <c r="C836">
        <v>330.819570130199</v>
      </c>
      <c r="D836">
        <v>-0.20971854488231001</v>
      </c>
      <c r="E836">
        <v>350.71262000000002</v>
      </c>
      <c r="F836">
        <v>0.25849489557787397</v>
      </c>
      <c r="G836">
        <v>-3.6999999999999998E-2</v>
      </c>
      <c r="H836" t="s">
        <v>60</v>
      </c>
      <c r="I836">
        <v>7</v>
      </c>
    </row>
    <row r="837" spans="1:9" x14ac:dyDescent="0.25">
      <c r="A837" s="13">
        <v>43678</v>
      </c>
      <c r="B837">
        <v>0.14000000000000001</v>
      </c>
      <c r="C837">
        <v>256.48381583999998</v>
      </c>
      <c r="D837">
        <v>-0.745932911883741</v>
      </c>
      <c r="E837">
        <v>273.13299999999998</v>
      </c>
      <c r="F837">
        <v>0.608292119723293</v>
      </c>
      <c r="G837">
        <v>-0.79100000000000004</v>
      </c>
      <c r="H837" t="s">
        <v>60</v>
      </c>
      <c r="I837">
        <v>8</v>
      </c>
    </row>
    <row r="838" spans="1:9" x14ac:dyDescent="0.25">
      <c r="A838" s="13">
        <v>43709</v>
      </c>
      <c r="B838">
        <v>0.19</v>
      </c>
      <c r="C838">
        <v>206.27351860030001</v>
      </c>
      <c r="D838">
        <v>-1.1935596412685201</v>
      </c>
      <c r="E838">
        <v>260.96699999999998</v>
      </c>
      <c r="F838">
        <v>0.786437825064909</v>
      </c>
      <c r="G838">
        <v>-0.309</v>
      </c>
      <c r="H838" t="s">
        <v>62</v>
      </c>
      <c r="I838">
        <v>9</v>
      </c>
    </row>
    <row r="839" spans="1:9" x14ac:dyDescent="0.25">
      <c r="A839" s="13">
        <v>43739</v>
      </c>
      <c r="B839">
        <v>0.35</v>
      </c>
      <c r="C839">
        <v>220.12154395409999</v>
      </c>
      <c r="D839">
        <v>-0.85084951222197502</v>
      </c>
      <c r="E839">
        <v>260.572</v>
      </c>
      <c r="F839">
        <v>0.75207514809423903</v>
      </c>
      <c r="G839">
        <v>-0.254</v>
      </c>
      <c r="H839" t="s">
        <v>60</v>
      </c>
      <c r="I839">
        <v>10</v>
      </c>
    </row>
    <row r="840" spans="1:9" x14ac:dyDescent="0.25">
      <c r="A840" s="13">
        <v>43770</v>
      </c>
      <c r="B840">
        <v>0.51</v>
      </c>
      <c r="C840">
        <v>142.04146050349999</v>
      </c>
      <c r="D840">
        <v>-1.0241251194146801</v>
      </c>
      <c r="E840">
        <v>197.84804</v>
      </c>
      <c r="F840">
        <v>0.48406710572738898</v>
      </c>
      <c r="G840">
        <v>0.05</v>
      </c>
      <c r="H840" t="s">
        <v>62</v>
      </c>
      <c r="I840">
        <v>11</v>
      </c>
    </row>
    <row r="841" spans="1:9" x14ac:dyDescent="0.25">
      <c r="A841" s="13">
        <v>43800</v>
      </c>
      <c r="B841">
        <v>0.55000000000000004</v>
      </c>
      <c r="C841">
        <v>79.714190841000004</v>
      </c>
      <c r="D841">
        <v>-0.45429988324396597</v>
      </c>
      <c r="E841">
        <v>84.221609999999998</v>
      </c>
      <c r="F841">
        <v>0.114709300779676</v>
      </c>
      <c r="G841">
        <v>-0.12</v>
      </c>
      <c r="H841" t="s">
        <v>60</v>
      </c>
      <c r="I841">
        <v>12</v>
      </c>
    </row>
    <row r="842" spans="1:9" x14ac:dyDescent="0.25">
      <c r="A842" s="13">
        <v>43831</v>
      </c>
      <c r="B842">
        <v>0.5</v>
      </c>
      <c r="C842">
        <v>13.128724700199999</v>
      </c>
      <c r="D842">
        <v>-0.36557659000410397</v>
      </c>
      <c r="E842">
        <v>21.624300000000002</v>
      </c>
      <c r="F842">
        <v>-0.48513658414683802</v>
      </c>
      <c r="G842">
        <v>-0.35</v>
      </c>
      <c r="H842" t="s">
        <v>61</v>
      </c>
      <c r="I842">
        <v>1</v>
      </c>
    </row>
    <row r="843" spans="1:9" x14ac:dyDescent="0.25">
      <c r="A843" s="13">
        <v>43862</v>
      </c>
      <c r="B843">
        <v>0.48</v>
      </c>
      <c r="C843">
        <v>9.9257993385999992</v>
      </c>
      <c r="D843">
        <v>-0.54232196239097297</v>
      </c>
      <c r="E843">
        <v>45.396087999999999</v>
      </c>
      <c r="F843">
        <v>-0.92234597195819801</v>
      </c>
      <c r="G843">
        <v>-0.96</v>
      </c>
      <c r="H843" t="s">
        <v>60</v>
      </c>
      <c r="I843">
        <v>2</v>
      </c>
    </row>
    <row r="844" spans="1:9" x14ac:dyDescent="0.25">
      <c r="A844" s="13">
        <v>43891</v>
      </c>
      <c r="B844">
        <v>0.4</v>
      </c>
      <c r="C844">
        <v>70.136499169666607</v>
      </c>
      <c r="D844">
        <v>-1.44150313738147</v>
      </c>
      <c r="E844">
        <v>94.378410000000002</v>
      </c>
      <c r="F844">
        <v>-2.2355704300334698</v>
      </c>
      <c r="G844">
        <v>-0.92600000000000005</v>
      </c>
      <c r="H844" t="s">
        <v>62</v>
      </c>
      <c r="I844">
        <v>3</v>
      </c>
    </row>
    <row r="845" spans="1:9" x14ac:dyDescent="0.25">
      <c r="A845" s="13">
        <v>43922</v>
      </c>
      <c r="B845">
        <v>0.19</v>
      </c>
      <c r="C845">
        <v>184.95849209720001</v>
      </c>
      <c r="D845">
        <v>-1.7176070612194601</v>
      </c>
      <c r="E845">
        <v>194.66965999999999</v>
      </c>
      <c r="F845">
        <v>-1.75713828289246</v>
      </c>
      <c r="G845">
        <v>-0.83199999999999996</v>
      </c>
      <c r="H845" t="s">
        <v>62</v>
      </c>
      <c r="I845">
        <v>4</v>
      </c>
    </row>
    <row r="846" spans="1:9" x14ac:dyDescent="0.25">
      <c r="A846" s="13">
        <v>43952</v>
      </c>
      <c r="B846">
        <v>-0.08</v>
      </c>
      <c r="C846">
        <v>309.493151645833</v>
      </c>
      <c r="D846">
        <v>-1.4990759050212501</v>
      </c>
      <c r="E846">
        <v>215.10847000000001</v>
      </c>
      <c r="F846">
        <v>-1.7033840644662599</v>
      </c>
      <c r="G846">
        <v>-0.78500000000000003</v>
      </c>
      <c r="H846" t="s">
        <v>62</v>
      </c>
      <c r="I846">
        <v>5</v>
      </c>
    </row>
    <row r="847" spans="1:9" x14ac:dyDescent="0.25">
      <c r="A847" s="13">
        <v>43983</v>
      </c>
      <c r="B847">
        <v>-0.3</v>
      </c>
      <c r="C847">
        <v>312.01849921450003</v>
      </c>
      <c r="D847">
        <v>-1.74974257679762</v>
      </c>
      <c r="E847">
        <v>260.66647</v>
      </c>
      <c r="F847">
        <v>-1.6944610417427699</v>
      </c>
      <c r="G847">
        <v>-0.77100000000000002</v>
      </c>
      <c r="H847" t="s">
        <v>62</v>
      </c>
      <c r="I847">
        <v>6</v>
      </c>
    </row>
    <row r="848" spans="1:9" x14ac:dyDescent="0.25">
      <c r="A848" s="13">
        <v>44013</v>
      </c>
      <c r="B848">
        <v>-0.41</v>
      </c>
      <c r="C848">
        <v>359.84058577376601</v>
      </c>
      <c r="D848">
        <v>-1.2690539075054501</v>
      </c>
      <c r="E848">
        <v>244.05687</v>
      </c>
      <c r="F848">
        <v>-1.6554294196427799</v>
      </c>
      <c r="G848">
        <v>-0.37</v>
      </c>
      <c r="H848" t="s">
        <v>62</v>
      </c>
      <c r="I848">
        <v>7</v>
      </c>
    </row>
    <row r="849" spans="1:9" x14ac:dyDescent="0.25">
      <c r="A849" s="13">
        <v>44044</v>
      </c>
      <c r="B849">
        <v>-0.56999999999999995</v>
      </c>
      <c r="C849">
        <v>225.6607997959</v>
      </c>
      <c r="D849">
        <v>-1.5960417989996101</v>
      </c>
      <c r="E849">
        <v>228.63629</v>
      </c>
      <c r="F849">
        <v>-1.0638996667345999</v>
      </c>
      <c r="G849">
        <v>0.26400000000000001</v>
      </c>
      <c r="H849" t="s">
        <v>62</v>
      </c>
      <c r="I849">
        <v>8</v>
      </c>
    </row>
    <row r="850" spans="1:9" x14ac:dyDescent="0.25">
      <c r="A850" s="13">
        <v>44075</v>
      </c>
      <c r="B850">
        <v>-0.89</v>
      </c>
      <c r="C850">
        <v>211.076497349899</v>
      </c>
      <c r="D850">
        <v>-1.15207244483051</v>
      </c>
      <c r="E850">
        <v>191.34369000000001</v>
      </c>
      <c r="F850">
        <v>-1.03063889676892</v>
      </c>
      <c r="G850">
        <v>1.226</v>
      </c>
      <c r="H850" t="s">
        <v>62</v>
      </c>
      <c r="I850">
        <v>9</v>
      </c>
    </row>
    <row r="851" spans="1:9" x14ac:dyDescent="0.25">
      <c r="A851" s="13">
        <v>44105</v>
      </c>
      <c r="B851">
        <v>-1.17</v>
      </c>
      <c r="C851">
        <v>196.70332673679999</v>
      </c>
      <c r="D851">
        <v>-1.8133860879090999</v>
      </c>
      <c r="E851">
        <v>60.946536999999999</v>
      </c>
      <c r="F851">
        <v>-2.1665496468932601</v>
      </c>
      <c r="G851">
        <v>-7.0000000000000007E-2</v>
      </c>
      <c r="H851" t="s">
        <v>62</v>
      </c>
      <c r="I851">
        <v>10</v>
      </c>
    </row>
    <row r="852" spans="1:9" x14ac:dyDescent="0.25">
      <c r="A852" s="13">
        <v>44136</v>
      </c>
      <c r="B852">
        <v>-1.27</v>
      </c>
      <c r="C852">
        <v>205.66741010129999</v>
      </c>
      <c r="D852">
        <v>-0.41177355862971299</v>
      </c>
      <c r="E852">
        <v>163.59950000000001</v>
      </c>
      <c r="F852">
        <v>-2.3790287936755399</v>
      </c>
      <c r="G852">
        <v>-0.23100000000000001</v>
      </c>
      <c r="H852" t="s">
        <v>60</v>
      </c>
      <c r="I852">
        <v>11</v>
      </c>
    </row>
    <row r="853" spans="1:9" x14ac:dyDescent="0.25">
      <c r="A853" s="13">
        <v>44166</v>
      </c>
      <c r="B853">
        <v>-1.19</v>
      </c>
      <c r="C853">
        <v>71.0569630305</v>
      </c>
      <c r="D853">
        <v>-7.3014426292342699E-2</v>
      </c>
      <c r="E853">
        <v>85.901929999999993</v>
      </c>
      <c r="F853">
        <v>-2.3922060955557498</v>
      </c>
      <c r="G853">
        <v>-1.0089999999999999</v>
      </c>
      <c r="H853" t="s">
        <v>62</v>
      </c>
      <c r="I853">
        <v>12</v>
      </c>
    </row>
    <row r="854" spans="1:9" x14ac:dyDescent="0.25">
      <c r="A854" s="13">
        <v>44197</v>
      </c>
      <c r="B854">
        <v>-1.05</v>
      </c>
      <c r="C854">
        <v>51.344025135499997</v>
      </c>
      <c r="D854">
        <v>0.98497073361573195</v>
      </c>
      <c r="E854">
        <v>121.9427</v>
      </c>
      <c r="F854">
        <v>0.29290824463781601</v>
      </c>
      <c r="G854">
        <v>0.20799999999999999</v>
      </c>
      <c r="H854" t="s">
        <v>61</v>
      </c>
      <c r="I854">
        <v>1</v>
      </c>
    </row>
    <row r="855" spans="1:9" x14ac:dyDescent="0.25">
      <c r="A855" s="13">
        <v>44228</v>
      </c>
      <c r="B855">
        <v>-0.93</v>
      </c>
      <c r="C855">
        <v>19.9673370302</v>
      </c>
      <c r="D855">
        <v>0.32728423316730099</v>
      </c>
      <c r="E855">
        <v>31.445654000000001</v>
      </c>
      <c r="F855">
        <v>0.472664851639366</v>
      </c>
      <c r="G855">
        <v>0.25900000000000001</v>
      </c>
      <c r="H855" t="s">
        <v>61</v>
      </c>
      <c r="I855">
        <v>2</v>
      </c>
    </row>
    <row r="856" spans="1:9" x14ac:dyDescent="0.25">
      <c r="A856" s="13">
        <v>44256</v>
      </c>
      <c r="B856">
        <v>-0.84</v>
      </c>
      <c r="C856">
        <v>137.11218601666599</v>
      </c>
      <c r="D856">
        <v>0.53112537266947102</v>
      </c>
      <c r="E856">
        <v>139.31195</v>
      </c>
      <c r="F856">
        <v>0.59789140205611901</v>
      </c>
      <c r="G856">
        <v>0.67800000000000005</v>
      </c>
      <c r="H856" t="s">
        <v>61</v>
      </c>
      <c r="I856">
        <v>3</v>
      </c>
    </row>
    <row r="857" spans="1:9" x14ac:dyDescent="0.25">
      <c r="A857" s="13">
        <v>44287</v>
      </c>
      <c r="B857">
        <v>-0.66</v>
      </c>
      <c r="C857">
        <v>290.86595118856599</v>
      </c>
      <c r="D857">
        <v>0.40342729627891399</v>
      </c>
      <c r="E857">
        <v>208.91273000000001</v>
      </c>
      <c r="F857">
        <v>-1.0165826484716201</v>
      </c>
      <c r="G857">
        <v>0.504</v>
      </c>
      <c r="H857" t="s">
        <v>60</v>
      </c>
      <c r="I857">
        <v>4</v>
      </c>
    </row>
    <row r="858" spans="1:9" x14ac:dyDescent="0.25">
      <c r="A858" s="13">
        <v>44317</v>
      </c>
      <c r="B858">
        <v>-0.48</v>
      </c>
      <c r="C858">
        <v>398.192226802199</v>
      </c>
      <c r="D858">
        <v>1.11139658008735</v>
      </c>
      <c r="E858">
        <v>237.38164</v>
      </c>
      <c r="F858">
        <v>-1.1103834758648401</v>
      </c>
      <c r="G858">
        <v>0.58099999999999996</v>
      </c>
      <c r="H858" t="s">
        <v>60</v>
      </c>
      <c r="I858">
        <v>5</v>
      </c>
    </row>
    <row r="859" spans="1:9" x14ac:dyDescent="0.25">
      <c r="A859" s="13">
        <v>44348</v>
      </c>
      <c r="B859">
        <v>-0.38</v>
      </c>
      <c r="C859">
        <v>316.08367582080001</v>
      </c>
      <c r="D859">
        <v>0.28019293249785199</v>
      </c>
      <c r="E859">
        <v>162.70299</v>
      </c>
      <c r="F859">
        <v>-2.1165358597699999</v>
      </c>
      <c r="G859">
        <v>-0.36199999999999999</v>
      </c>
      <c r="H859" t="s">
        <v>62</v>
      </c>
      <c r="I859">
        <v>6</v>
      </c>
    </row>
    <row r="860" spans="1:9" x14ac:dyDescent="0.25">
      <c r="A860" s="13">
        <v>44378</v>
      </c>
      <c r="B860">
        <v>-0.4</v>
      </c>
      <c r="C860">
        <v>329.18689053280002</v>
      </c>
      <c r="D860">
        <v>-0.33937391504300701</v>
      </c>
      <c r="E860">
        <v>124.51746</v>
      </c>
      <c r="F860">
        <v>-3.0301420432563</v>
      </c>
      <c r="G860">
        <v>-0.26800000000000002</v>
      </c>
      <c r="H860" t="s">
        <v>62</v>
      </c>
      <c r="I860">
        <v>7</v>
      </c>
    </row>
    <row r="861" spans="1:9" x14ac:dyDescent="0.25">
      <c r="A861" s="13">
        <v>44409</v>
      </c>
      <c r="B861">
        <v>-0.49</v>
      </c>
      <c r="C861">
        <v>289.23706198669998</v>
      </c>
      <c r="D861">
        <v>-1.01141849816811</v>
      </c>
      <c r="E861">
        <v>132.78219999999999</v>
      </c>
      <c r="F861">
        <v>-3.3939467536836498</v>
      </c>
      <c r="G861">
        <v>0.17399999999999999</v>
      </c>
      <c r="H861" t="s">
        <v>62</v>
      </c>
      <c r="I861">
        <v>8</v>
      </c>
    </row>
    <row r="862" spans="1:9" x14ac:dyDescent="0.25">
      <c r="A862" s="13">
        <v>44440</v>
      </c>
      <c r="B862">
        <v>-0.67</v>
      </c>
      <c r="C862">
        <v>239.68573226569899</v>
      </c>
      <c r="D862">
        <v>-0.31220363223914299</v>
      </c>
      <c r="E862">
        <v>145.0761</v>
      </c>
      <c r="F862">
        <v>-3.36135812891846</v>
      </c>
      <c r="G862">
        <v>0.11</v>
      </c>
      <c r="H862" t="s">
        <v>62</v>
      </c>
      <c r="I862">
        <v>9</v>
      </c>
    </row>
    <row r="863" spans="1:9" x14ac:dyDescent="0.25">
      <c r="A863" s="13">
        <v>44470</v>
      </c>
      <c r="B863">
        <v>-0.81</v>
      </c>
      <c r="C863">
        <v>190.34510817489999</v>
      </c>
      <c r="D863">
        <v>-0.29771401766459399</v>
      </c>
      <c r="E863">
        <v>151.83806000000001</v>
      </c>
      <c r="F863">
        <v>-2.67306173833274</v>
      </c>
      <c r="G863">
        <v>1.2350000000000001</v>
      </c>
      <c r="H863" t="s">
        <v>60</v>
      </c>
      <c r="I863">
        <v>10</v>
      </c>
    </row>
    <row r="864" spans="1:9" x14ac:dyDescent="0.25">
      <c r="A864" s="13">
        <v>44501</v>
      </c>
      <c r="B864">
        <v>-0.98</v>
      </c>
      <c r="C864">
        <v>92.825942084199994</v>
      </c>
      <c r="D864">
        <v>-1.6263690344258901</v>
      </c>
      <c r="E864">
        <v>123.13297</v>
      </c>
      <c r="F864">
        <v>-2.3373579460368901</v>
      </c>
      <c r="G864">
        <v>0.36299999999999999</v>
      </c>
      <c r="H864" t="s">
        <v>62</v>
      </c>
      <c r="I864">
        <v>11</v>
      </c>
    </row>
    <row r="865" spans="1:9" x14ac:dyDescent="0.25">
      <c r="A865" s="13">
        <v>44531</v>
      </c>
      <c r="B865">
        <v>-0.98</v>
      </c>
      <c r="C865">
        <v>22.914583582300001</v>
      </c>
      <c r="D865">
        <v>-1.74853056395634</v>
      </c>
      <c r="E865">
        <v>38.61627</v>
      </c>
      <c r="F865">
        <v>-2.3566554507896602</v>
      </c>
      <c r="G865">
        <v>0.157</v>
      </c>
      <c r="H865" t="s">
        <v>62</v>
      </c>
      <c r="I865">
        <v>12</v>
      </c>
    </row>
    <row r="866" spans="1:9" x14ac:dyDescent="0.25">
      <c r="A866" s="13">
        <v>44562</v>
      </c>
      <c r="B866">
        <v>-0.97</v>
      </c>
      <c r="C866">
        <v>14.4678202619</v>
      </c>
      <c r="D866">
        <v>-1.86897946720076</v>
      </c>
      <c r="E866">
        <v>20.230312000000001</v>
      </c>
      <c r="F866">
        <v>-1.9730713576324801</v>
      </c>
      <c r="H866" t="s">
        <v>62</v>
      </c>
      <c r="I866">
        <v>1</v>
      </c>
    </row>
    <row r="867" spans="1:9" x14ac:dyDescent="0.25">
      <c r="A867" s="13">
        <v>44593</v>
      </c>
      <c r="B867">
        <v>-0.93</v>
      </c>
      <c r="C867">
        <v>48.437397535300001</v>
      </c>
      <c r="D867">
        <v>-1.0172818948859501</v>
      </c>
      <c r="E867">
        <v>112.087845</v>
      </c>
      <c r="F867">
        <v>-0.60757596200387298</v>
      </c>
      <c r="H867" t="s">
        <v>60</v>
      </c>
      <c r="I867">
        <v>2</v>
      </c>
    </row>
    <row r="868" spans="1:9" x14ac:dyDescent="0.25">
      <c r="A868" s="13">
        <v>44621</v>
      </c>
      <c r="B868">
        <v>-0.99</v>
      </c>
      <c r="C868">
        <v>73.513040838500004</v>
      </c>
      <c r="D868">
        <v>-0.69879303209139099</v>
      </c>
      <c r="E868">
        <v>164.92865</v>
      </c>
      <c r="F868">
        <v>0.64972538049498496</v>
      </c>
      <c r="H868" t="s">
        <v>61</v>
      </c>
      <c r="I868">
        <v>3</v>
      </c>
    </row>
    <row r="869" spans="1:9" x14ac:dyDescent="0.25">
      <c r="A869" s="13">
        <v>44652</v>
      </c>
      <c r="B869">
        <v>-1.06</v>
      </c>
      <c r="C869">
        <v>298.26628399399999</v>
      </c>
      <c r="D869">
        <v>0.106281278655053</v>
      </c>
      <c r="E869">
        <v>345.93698000000001</v>
      </c>
      <c r="F869">
        <v>1.4128376098602999</v>
      </c>
      <c r="H869" t="s">
        <v>61</v>
      </c>
      <c r="I869">
        <v>4</v>
      </c>
    </row>
    <row r="870" spans="1:9" x14ac:dyDescent="0.25">
      <c r="A870" s="13">
        <v>44682</v>
      </c>
      <c r="B870">
        <v>-0.99</v>
      </c>
      <c r="C870">
        <v>394.232396421499</v>
      </c>
      <c r="D870">
        <v>0.42365396925908499</v>
      </c>
      <c r="E870">
        <v>455.65987999999999</v>
      </c>
      <c r="F870">
        <v>1.51094699716667</v>
      </c>
      <c r="H870" t="s">
        <v>61</v>
      </c>
      <c r="I870">
        <v>5</v>
      </c>
    </row>
    <row r="871" spans="1:9" x14ac:dyDescent="0.25">
      <c r="A871" s="13">
        <v>44713</v>
      </c>
      <c r="B871">
        <v>-0.85</v>
      </c>
      <c r="C871">
        <v>315.29799374179998</v>
      </c>
      <c r="D871">
        <v>0.30663306473551399</v>
      </c>
      <c r="E871">
        <v>335.77228000000002</v>
      </c>
      <c r="F871">
        <v>1.38470181840156</v>
      </c>
      <c r="H871" t="s">
        <v>61</v>
      </c>
      <c r="I871">
        <v>6</v>
      </c>
    </row>
    <row r="872" spans="1:9" x14ac:dyDescent="0.25">
      <c r="A872" s="13">
        <v>44743</v>
      </c>
      <c r="B872">
        <v>-0.81</v>
      </c>
      <c r="C872">
        <v>324.69131293300001</v>
      </c>
      <c r="D872">
        <v>-0.46558548898310897</v>
      </c>
      <c r="E872">
        <v>335.77210000000002</v>
      </c>
      <c r="F872">
        <v>0.98475157458399598</v>
      </c>
      <c r="H872" t="s">
        <v>61</v>
      </c>
      <c r="I872">
        <v>7</v>
      </c>
    </row>
    <row r="873" spans="1:9" x14ac:dyDescent="0.25">
      <c r="A873" s="13">
        <v>44774</v>
      </c>
      <c r="B873">
        <v>-0.91</v>
      </c>
      <c r="C873">
        <v>283.59662616649899</v>
      </c>
      <c r="D873">
        <v>-1.17916995341132</v>
      </c>
      <c r="E873">
        <v>344.62256000000002</v>
      </c>
      <c r="F873">
        <v>0.88021182238775297</v>
      </c>
      <c r="H873" t="s">
        <v>60</v>
      </c>
      <c r="I873">
        <v>8</v>
      </c>
    </row>
    <row r="874" spans="1:9" x14ac:dyDescent="0.25">
      <c r="A874" s="13">
        <v>44805</v>
      </c>
      <c r="B874">
        <v>-1.01</v>
      </c>
      <c r="C874">
        <v>262.4455463466</v>
      </c>
      <c r="D874">
        <v>-0.142372343305392</v>
      </c>
      <c r="E874">
        <v>274.02524</v>
      </c>
      <c r="F874">
        <v>1.3350189818389799</v>
      </c>
      <c r="H874" t="s">
        <v>61</v>
      </c>
      <c r="I874">
        <v>9</v>
      </c>
    </row>
    <row r="875" spans="1:9" x14ac:dyDescent="0.25">
      <c r="A875" s="13">
        <v>44835</v>
      </c>
      <c r="B875">
        <v>-0.99</v>
      </c>
      <c r="C875">
        <v>201.1872779784</v>
      </c>
      <c r="D875">
        <v>7.3361798336850303E-2</v>
      </c>
      <c r="E875">
        <v>294.62036000000001</v>
      </c>
      <c r="F875">
        <v>1.7836023952806099</v>
      </c>
      <c r="H875" t="s">
        <v>61</v>
      </c>
      <c r="I875">
        <v>10</v>
      </c>
    </row>
    <row r="876" spans="1:9" x14ac:dyDescent="0.25">
      <c r="A876" s="13">
        <v>44866</v>
      </c>
      <c r="B876">
        <v>-0.92</v>
      </c>
      <c r="C876">
        <v>203.5554826849</v>
      </c>
      <c r="D876">
        <v>0.34430208811145502</v>
      </c>
      <c r="E876">
        <v>201.54759000000001</v>
      </c>
      <c r="F876">
        <v>0.93189767487495001</v>
      </c>
      <c r="H876" t="s">
        <v>61</v>
      </c>
      <c r="I876">
        <v>11</v>
      </c>
    </row>
    <row r="877" spans="1:9" x14ac:dyDescent="0.25">
      <c r="A877" s="13">
        <v>44896</v>
      </c>
      <c r="B877">
        <v>-0.82</v>
      </c>
      <c r="C877">
        <v>19.1198966099</v>
      </c>
      <c r="D877">
        <v>-0.65407652665772997</v>
      </c>
      <c r="E877">
        <v>23.455027000000001</v>
      </c>
      <c r="F877">
        <v>-0.123515177309462</v>
      </c>
      <c r="H877" t="s">
        <v>61</v>
      </c>
      <c r="I877">
        <v>12</v>
      </c>
    </row>
    <row r="878" spans="1:9" hidden="1" x14ac:dyDescent="0.25">
      <c r="A878" s="13">
        <v>44927</v>
      </c>
      <c r="B878">
        <v>-0.67</v>
      </c>
      <c r="I878">
        <v>1</v>
      </c>
    </row>
    <row r="879" spans="1:9" hidden="1" x14ac:dyDescent="0.25">
      <c r="A879" s="13">
        <v>44958</v>
      </c>
      <c r="B879">
        <v>-0.43</v>
      </c>
      <c r="I879">
        <v>2</v>
      </c>
    </row>
    <row r="880" spans="1:9" hidden="1" x14ac:dyDescent="0.25">
      <c r="A880" s="13">
        <v>44986</v>
      </c>
      <c r="B880">
        <v>-0.14000000000000001</v>
      </c>
      <c r="I880">
        <v>3</v>
      </c>
    </row>
    <row r="881" spans="1:9" hidden="1" x14ac:dyDescent="0.25">
      <c r="A881" s="13">
        <v>45017</v>
      </c>
      <c r="B881">
        <v>0.14000000000000001</v>
      </c>
      <c r="I881">
        <v>4</v>
      </c>
    </row>
  </sheetData>
  <autoFilter ref="A1:I881" xr:uid="{E3190817-1505-40A6-B5F9-3ADEA23C76B8}">
    <filterColumn colId="0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dateTimeGrouping="year"/>
        <dateGroupItem year="2001" dateTimeGrouping="year"/>
        <dateGroupItem year="2000" dateTimeGrouping="year"/>
        <dateGroupItem year="1999" dateTimeGrouping="year"/>
        <dateGroupItem year="1998" dateTimeGrouping="year"/>
        <dateGroupItem year="1997" dateTimeGrouping="year"/>
        <dateGroupItem year="1996" dateTimeGrouping="year"/>
        <dateGroupItem year="1995" dateTimeGrouping="year"/>
        <dateGroupItem year="1994" dateTimeGrouping="year"/>
        <dateGroupItem year="1993" dateTimeGrouping="year"/>
        <dateGroupItem year="1992" dateTimeGrouping="year"/>
        <dateGroupItem year="1991" dateTimeGrouping="year"/>
        <dateGroupItem year="1990" dateTimeGrouping="year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BBED-F5A0-4785-8CEC-033C54B612E3}">
  <dimension ref="A1:C26"/>
  <sheetViews>
    <sheetView topLeftCell="A6" workbookViewId="0">
      <selection sqref="A1:C26"/>
    </sheetView>
  </sheetViews>
  <sheetFormatPr baseColWidth="10" defaultRowHeight="15" x14ac:dyDescent="0.25"/>
  <sheetData>
    <row r="1" spans="1:3" x14ac:dyDescent="0.25">
      <c r="A1" t="s">
        <v>67</v>
      </c>
      <c r="B1" t="s">
        <v>68</v>
      </c>
      <c r="C1" t="s">
        <v>69</v>
      </c>
    </row>
    <row r="2" spans="1:3" x14ac:dyDescent="0.25">
      <c r="A2">
        <v>0</v>
      </c>
      <c r="B2">
        <v>-5.6839999999999998E-3</v>
      </c>
      <c r="C2">
        <v>-3.3866E-2</v>
      </c>
    </row>
    <row r="3" spans="1:3" x14ac:dyDescent="0.25">
      <c r="A3">
        <v>1</v>
      </c>
      <c r="B3">
        <v>-1.8723E-2</v>
      </c>
      <c r="C3">
        <v>-2.7726000000000001E-2</v>
      </c>
    </row>
    <row r="4" spans="1:3" x14ac:dyDescent="0.25">
      <c r="A4">
        <v>2</v>
      </c>
      <c r="B4">
        <v>-3.0006999999999999E-2</v>
      </c>
      <c r="C4">
        <v>-1.5845000000000001E-2</v>
      </c>
    </row>
    <row r="5" spans="1:3" x14ac:dyDescent="0.25">
      <c r="A5">
        <v>3</v>
      </c>
      <c r="B5">
        <v>-4.2599999999999999E-2</v>
      </c>
      <c r="C5">
        <v>-3.444E-3</v>
      </c>
    </row>
    <row r="6" spans="1:3" x14ac:dyDescent="0.25">
      <c r="A6">
        <v>4</v>
      </c>
      <c r="B6">
        <v>-4.6686999999999999E-2</v>
      </c>
      <c r="C6">
        <v>5.2940000000000001E-3</v>
      </c>
    </row>
    <row r="7" spans="1:3" x14ac:dyDescent="0.25">
      <c r="A7">
        <v>5</v>
      </c>
      <c r="B7">
        <v>-4.0746999999999998E-2</v>
      </c>
      <c r="C7">
        <v>9.3740000000000004E-3</v>
      </c>
    </row>
    <row r="8" spans="1:3" x14ac:dyDescent="0.25">
      <c r="A8">
        <v>6</v>
      </c>
      <c r="B8">
        <v>-2.7740999999999998E-2</v>
      </c>
      <c r="C8">
        <v>9.2259999999999998E-3</v>
      </c>
    </row>
    <row r="9" spans="1:3" x14ac:dyDescent="0.25">
      <c r="A9">
        <v>7</v>
      </c>
      <c r="B9">
        <v>-1.2534E-2</v>
      </c>
      <c r="C9">
        <v>9.6489999999999996E-3</v>
      </c>
    </row>
    <row r="10" spans="1:3" x14ac:dyDescent="0.25">
      <c r="A10">
        <v>8</v>
      </c>
      <c r="B10">
        <v>3.2750000000000001E-3</v>
      </c>
      <c r="C10">
        <v>1.7881999999999999E-2</v>
      </c>
    </row>
    <row r="11" spans="1:3" x14ac:dyDescent="0.25">
      <c r="A11">
        <v>9</v>
      </c>
      <c r="B11">
        <v>1.7846000000000001E-2</v>
      </c>
      <c r="C11">
        <v>2.6124999999999999E-2</v>
      </c>
    </row>
    <row r="12" spans="1:3" x14ac:dyDescent="0.25">
      <c r="A12">
        <v>10</v>
      </c>
      <c r="B12">
        <v>2.5687999999999999E-2</v>
      </c>
      <c r="C12">
        <v>3.3460999999999998E-2</v>
      </c>
    </row>
    <row r="13" spans="1:3" x14ac:dyDescent="0.25">
      <c r="A13">
        <v>11</v>
      </c>
      <c r="B13">
        <v>3.2023999999999997E-2</v>
      </c>
      <c r="C13">
        <v>4.3728999999999997E-2</v>
      </c>
    </row>
    <row r="14" spans="1:3" x14ac:dyDescent="0.25">
      <c r="A14">
        <v>12</v>
      </c>
      <c r="B14">
        <v>3.3099999999999997E-2</v>
      </c>
      <c r="C14">
        <v>5.2234999999999997E-2</v>
      </c>
    </row>
    <row r="15" spans="1:3" x14ac:dyDescent="0.25">
      <c r="A15">
        <v>13</v>
      </c>
      <c r="B15">
        <v>2.7085000000000001E-2</v>
      </c>
      <c r="C15">
        <v>5.7688999999999997E-2</v>
      </c>
    </row>
    <row r="16" spans="1:3" x14ac:dyDescent="0.25">
      <c r="A16">
        <v>14</v>
      </c>
      <c r="B16">
        <v>1.2703000000000001E-2</v>
      </c>
      <c r="C16">
        <v>5.8654999999999999E-2</v>
      </c>
    </row>
    <row r="17" spans="1:3" x14ac:dyDescent="0.25">
      <c r="A17">
        <v>15</v>
      </c>
      <c r="B17">
        <v>-4.9410000000000001E-3</v>
      </c>
      <c r="C17">
        <v>5.2810000000000003E-2</v>
      </c>
    </row>
    <row r="18" spans="1:3" x14ac:dyDescent="0.25">
      <c r="A18">
        <v>16</v>
      </c>
      <c r="B18">
        <v>-1.7774999999999999E-2</v>
      </c>
      <c r="C18">
        <v>4.4028999999999999E-2</v>
      </c>
    </row>
    <row r="19" spans="1:3" x14ac:dyDescent="0.25">
      <c r="A19">
        <v>17</v>
      </c>
      <c r="B19">
        <v>-2.1059999999999999E-2</v>
      </c>
      <c r="C19">
        <v>3.5200000000000002E-2</v>
      </c>
    </row>
    <row r="20" spans="1:3" x14ac:dyDescent="0.25">
      <c r="A20">
        <v>18</v>
      </c>
      <c r="B20">
        <v>-1.4501E-2</v>
      </c>
      <c r="C20">
        <v>2.7989E-2</v>
      </c>
    </row>
    <row r="21" spans="1:3" x14ac:dyDescent="0.25">
      <c r="A21">
        <v>19</v>
      </c>
      <c r="B21">
        <v>-4.8900000000000002E-3</v>
      </c>
      <c r="C21">
        <v>1.6855999999999999E-2</v>
      </c>
    </row>
    <row r="22" spans="1:3" x14ac:dyDescent="0.25">
      <c r="A22">
        <v>20</v>
      </c>
      <c r="B22">
        <v>7.5760000000000003E-3</v>
      </c>
      <c r="C22">
        <v>9.0989999999999994E-3</v>
      </c>
    </row>
    <row r="23" spans="1:3" x14ac:dyDescent="0.25">
      <c r="A23">
        <v>21</v>
      </c>
      <c r="B23">
        <v>1.7817E-2</v>
      </c>
      <c r="C23">
        <v>5.5999999999999999E-3</v>
      </c>
    </row>
    <row r="24" spans="1:3" x14ac:dyDescent="0.25">
      <c r="A24">
        <v>22</v>
      </c>
      <c r="B24">
        <v>2.5294000000000001E-2</v>
      </c>
      <c r="C24">
        <v>1.4038E-2</v>
      </c>
    </row>
    <row r="25" spans="1:3" x14ac:dyDescent="0.25">
      <c r="A25">
        <v>23</v>
      </c>
      <c r="B25">
        <v>2.7713999999999999E-2</v>
      </c>
      <c r="C25">
        <v>2.8528999999999999E-2</v>
      </c>
    </row>
    <row r="26" spans="1:3" x14ac:dyDescent="0.25">
      <c r="A26">
        <v>24</v>
      </c>
      <c r="B26">
        <v>2.4239E-2</v>
      </c>
      <c r="C26">
        <v>4.6339999999999999E-2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Summary LC</vt:lpstr>
      <vt:lpstr>Data Summary</vt:lpstr>
      <vt:lpstr>Introduction</vt:lpstr>
      <vt:lpstr>LandCover Sumarry Ext</vt:lpstr>
      <vt:lpstr>TS Definition</vt:lpstr>
      <vt:lpstr>Rainfalls_ONI_status</vt:lpstr>
      <vt:lpstr>CrossCorrelations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Montalvo Molina</dc:creator>
  <cp:lastModifiedBy>Alexander Montalvo Molina</cp:lastModifiedBy>
  <dcterms:created xsi:type="dcterms:W3CDTF">2023-07-30T13:17:18Z</dcterms:created>
  <dcterms:modified xsi:type="dcterms:W3CDTF">2023-08-20T19:27:49Z</dcterms:modified>
</cp:coreProperties>
</file>