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 lagi\laporan kp\"/>
    </mc:Choice>
  </mc:AlternateContent>
  <xr:revisionPtr revIDLastSave="0" documentId="13_ncr:1_{30E668F4-2925-46EB-BA60-21B8E6DA49F2}" xr6:coauthVersionLast="47" xr6:coauthVersionMax="47" xr10:uidLastSave="{00000000-0000-0000-0000-000000000000}"/>
  <bookViews>
    <workbookView xWindow="-90" yWindow="0" windowWidth="9780" windowHeight="10170" tabRatio="814" activeTab="2" xr2:uid="{C3C2FD78-DB64-478D-BDA6-48CAFA85D481}"/>
  </bookViews>
  <sheets>
    <sheet name="pendidikan 2022" sheetId="4" r:id="rId1"/>
    <sheet name="pendidikan fix" sheetId="7" r:id="rId2"/>
    <sheet name="Gabungan Data" sheetId="10" r:id="rId3"/>
    <sheet name="Hasil Baru" sheetId="6" r:id="rId4"/>
    <sheet name="Hasil R" sheetId="8" r:id="rId5"/>
    <sheet name="Hasil R Baru Gabungan" sheetId="9" r:id="rId6"/>
    <sheet name="2022" sheetId="1" r:id="rId7"/>
    <sheet name="Sheet2" sheetId="2" r:id="rId8"/>
    <sheet name="sheet3" sheetId="3" r:id="rId9"/>
  </sheets>
  <definedNames>
    <definedName name="_xlnm._FilterDatabase" localSheetId="4" hidden="1">'Hasil R'!$A$27:$F$27</definedName>
    <definedName name="_xlnm._FilterDatabase" localSheetId="5" hidden="1">'Hasil R Baru Gabungan'!$A$27:$F$27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" i="10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</calcChain>
</file>

<file path=xl/sharedStrings.xml><?xml version="1.0" encoding="utf-8"?>
<sst xmlns="http://schemas.openxmlformats.org/spreadsheetml/2006/main" count="492" uniqueCount="123">
  <si>
    <t>Kecamatan</t>
  </si>
  <si>
    <t>Teluk Betung Barat</t>
  </si>
  <si>
    <t>Teluk Betung Timur</t>
  </si>
  <si>
    <t>Teluk Betung Selatan</t>
  </si>
  <si>
    <t>Bumi Waras</t>
  </si>
  <si>
    <t>Panjang</t>
  </si>
  <si>
    <t>Tanjung Karang Timur</t>
  </si>
  <si>
    <t>Kedamaian</t>
  </si>
  <si>
    <t>Teluk Betung Utara</t>
  </si>
  <si>
    <t>Tanjung Karang Pusat</t>
  </si>
  <si>
    <t>Enggal</t>
  </si>
  <si>
    <t>Tanjung Karang Barat</t>
  </si>
  <si>
    <t>Kemiling</t>
  </si>
  <si>
    <t>Langkapura</t>
  </si>
  <si>
    <t>Kedaton</t>
  </si>
  <si>
    <t>Rajabasa</t>
  </si>
  <si>
    <t>Tanjung Senang</t>
  </si>
  <si>
    <t>Labuhan Ratu</t>
  </si>
  <si>
    <t>Sukabumi</t>
  </si>
  <si>
    <t>Way Halim</t>
  </si>
  <si>
    <t>Sukarame</t>
  </si>
  <si>
    <t>Luas Daerah (km^2)</t>
  </si>
  <si>
    <t>Banyak Kelurahan</t>
  </si>
  <si>
    <t>Banyak RT</t>
  </si>
  <si>
    <t>Penduduk</t>
  </si>
  <si>
    <t>Kepadatan Penduduk per km^2</t>
  </si>
  <si>
    <t>Sex Ratio</t>
  </si>
  <si>
    <t>Laki-laki</t>
  </si>
  <si>
    <t>Perempuan</t>
  </si>
  <si>
    <t>Jumlah TK</t>
  </si>
  <si>
    <t>Jumlah SD</t>
  </si>
  <si>
    <t>Jumlah MI</t>
  </si>
  <si>
    <t>Jumlah SMP</t>
  </si>
  <si>
    <t>Jumlah MTs</t>
  </si>
  <si>
    <t>Jumlah SMA</t>
  </si>
  <si>
    <t>Jumlah SMK</t>
  </si>
  <si>
    <t>Jumlah MA</t>
  </si>
  <si>
    <t>Rumah Sakit</t>
  </si>
  <si>
    <t>RS Bersalin</t>
  </si>
  <si>
    <t>Puskesmas</t>
  </si>
  <si>
    <t>Pus.Pembantu</t>
  </si>
  <si>
    <t>Klinik Bersalin</t>
  </si>
  <si>
    <t>Klinik</t>
  </si>
  <si>
    <t>Posyandu</t>
  </si>
  <si>
    <t>Kasus DBD</t>
  </si>
  <si>
    <t>Kasus Diare</t>
  </si>
  <si>
    <t>Kasus Malaria</t>
  </si>
  <si>
    <t>Produksi Mangga (ton)</t>
  </si>
  <si>
    <t>Produksi Pisang (ton)</t>
  </si>
  <si>
    <t>Produksi Pepaya (ton)</t>
  </si>
  <si>
    <t>Produksi Alpukat (ton)</t>
  </si>
  <si>
    <t>Produksi Nangka (ton)</t>
  </si>
  <si>
    <t>Sapi (ekor)</t>
  </si>
  <si>
    <t>Kambing (ekor)</t>
  </si>
  <si>
    <t>Ayam Buras (ekor)</t>
  </si>
  <si>
    <t>Itik (ekor)</t>
  </si>
  <si>
    <t>Restoran/Rumah Makan</t>
  </si>
  <si>
    <t>Hotel</t>
  </si>
  <si>
    <t>Koperasi unit desa</t>
  </si>
  <si>
    <t>koperasi serba usaha</t>
  </si>
  <si>
    <t>koperasi pegawai negeri</t>
  </si>
  <si>
    <t>koperasi angkutan</t>
  </si>
  <si>
    <t>koperasi simpan pinjam</t>
  </si>
  <si>
    <t>koperasi produksi</t>
  </si>
  <si>
    <t>koperasi karyawan</t>
  </si>
  <si>
    <t>koperasi pasar</t>
  </si>
  <si>
    <t>koperasi wanita</t>
  </si>
  <si>
    <t>Koperasi (semua jenis)</t>
  </si>
  <si>
    <t>Fasilitas Kesehatan</t>
  </si>
  <si>
    <t>Guru TK</t>
  </si>
  <si>
    <t>Murid TK</t>
  </si>
  <si>
    <t>Guru SD</t>
  </si>
  <si>
    <t>Murid SD</t>
  </si>
  <si>
    <t>Jumlah RA</t>
  </si>
  <si>
    <t>Guru RA</t>
  </si>
  <si>
    <t>Murid RA</t>
  </si>
  <si>
    <t>Guru MI</t>
  </si>
  <si>
    <t>Murid MI</t>
  </si>
  <si>
    <t>Guru SMP</t>
  </si>
  <si>
    <t>Murid SMP</t>
  </si>
  <si>
    <t>Guru MTs</t>
  </si>
  <si>
    <t>Murid MTs</t>
  </si>
  <si>
    <t>Guru SMA</t>
  </si>
  <si>
    <t>Murid SMA</t>
  </si>
  <si>
    <t>Guru SMK</t>
  </si>
  <si>
    <t>Murid SMK</t>
  </si>
  <si>
    <t>Guru MA</t>
  </si>
  <si>
    <t>Murid MA</t>
  </si>
  <si>
    <t>Kmean</t>
  </si>
  <si>
    <t>Silhouette Score</t>
  </si>
  <si>
    <t>Time Taken</t>
  </si>
  <si>
    <t>Cluster</t>
  </si>
  <si>
    <t>Method</t>
  </si>
  <si>
    <t>Average</t>
  </si>
  <si>
    <t>Complete</t>
  </si>
  <si>
    <t>Ward</t>
  </si>
  <si>
    <t>Davies Bouldin Score</t>
  </si>
  <si>
    <t>Calinski Harabasz Score</t>
  </si>
  <si>
    <t>TBB</t>
  </si>
  <si>
    <t>TBT</t>
  </si>
  <si>
    <t>TBS</t>
  </si>
  <si>
    <t>TKT</t>
  </si>
  <si>
    <t>TBU</t>
  </si>
  <si>
    <t>TKP</t>
  </si>
  <si>
    <t>TKB</t>
  </si>
  <si>
    <t>LKPR</t>
  </si>
  <si>
    <t>TS</t>
  </si>
  <si>
    <t>Lbhn Ratu</t>
  </si>
  <si>
    <t>Dunn Index</t>
  </si>
  <si>
    <t>Tingkat TK/RA</t>
  </si>
  <si>
    <t>Tingkat SD/MI</t>
  </si>
  <si>
    <t>Tingkat SMP/MTs</t>
  </si>
  <si>
    <t>Murid Tingkat TK/RA</t>
  </si>
  <si>
    <t>Murid Tingkat SD/MI</t>
  </si>
  <si>
    <t>Murid Tingkat SMP/MTs</t>
  </si>
  <si>
    <t>Guru Tingkat TK/RA</t>
  </si>
  <si>
    <t>Guru Tingkat SMP/MTs</t>
  </si>
  <si>
    <t>Guru Tingkat SD/MI</t>
  </si>
  <si>
    <t>Kesimpulan: Average dan Complete dengan 3 kluster</t>
  </si>
  <si>
    <t>Kesimpulan: Average dengan 2 kluster</t>
  </si>
  <si>
    <t>Tingkat SMA/SMK/MA</t>
  </si>
  <si>
    <t>Murid Tingkat SMA/SMK/MA</t>
  </si>
  <si>
    <t>Guru Tingkat SMA/SMK/MA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</si>
</sst>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/>
    <xf numFmtId="0" fontId="0" fillId="2" borderId="0" xfId="0" applyFill="1"/>
    <xf numFmtId="164" fontId="0" fillId="2" borderId="1" xfId="0" applyNumberFormat="1" applyFill="1" applyBorder="1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165" fontId="0" fillId="2" borderId="1" xfId="0" applyNumberFormat="1" applyFill="1" applyBorder="1"/>
    <xf numFmtId="165" fontId="0" fillId="7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4338-7313-4ACA-9DDC-B1A7B44142E2}">
  <dimension ref="A1:AD21"/>
  <sheetViews>
    <sheetView topLeftCell="I1" zoomScale="40" zoomScaleNormal="40" workbookViewId="0">
      <selection sqref="A1:AD21"/>
    </sheetView>
  </sheetViews>
  <sheetFormatPr defaultRowHeight="14.5" x14ac:dyDescent="0.35"/>
  <cols>
    <col min="1" max="1" width="19.1796875" bestFit="1" customWidth="1"/>
    <col min="2" max="2" width="17.54296875" bestFit="1" customWidth="1"/>
    <col min="3" max="3" width="27.1796875" bestFit="1" customWidth="1"/>
  </cols>
  <sheetData>
    <row r="1" spans="1:30" x14ac:dyDescent="0.35">
      <c r="A1" t="s">
        <v>0</v>
      </c>
      <c r="B1" t="s">
        <v>21</v>
      </c>
      <c r="C1" t="s">
        <v>25</v>
      </c>
      <c r="D1" t="s">
        <v>29</v>
      </c>
      <c r="E1" t="s">
        <v>69</v>
      </c>
      <c r="F1" t="s">
        <v>70</v>
      </c>
      <c r="G1" t="s">
        <v>73</v>
      </c>
      <c r="H1" t="s">
        <v>74</v>
      </c>
      <c r="I1" t="s">
        <v>75</v>
      </c>
      <c r="J1" t="s">
        <v>30</v>
      </c>
      <c r="K1" t="s">
        <v>71</v>
      </c>
      <c r="L1" t="s">
        <v>72</v>
      </c>
      <c r="M1" t="s">
        <v>31</v>
      </c>
      <c r="N1" t="s">
        <v>76</v>
      </c>
      <c r="O1" t="s">
        <v>77</v>
      </c>
      <c r="P1" t="s">
        <v>32</v>
      </c>
      <c r="Q1" t="s">
        <v>78</v>
      </c>
      <c r="R1" t="s">
        <v>79</v>
      </c>
      <c r="S1" t="s">
        <v>33</v>
      </c>
      <c r="T1" t="s">
        <v>80</v>
      </c>
      <c r="U1" t="s">
        <v>81</v>
      </c>
      <c r="V1" t="s">
        <v>34</v>
      </c>
      <c r="W1" t="s">
        <v>82</v>
      </c>
      <c r="X1" t="s">
        <v>83</v>
      </c>
      <c r="Y1" t="s">
        <v>35</v>
      </c>
      <c r="Z1" t="s">
        <v>84</v>
      </c>
      <c r="AA1" t="s">
        <v>85</v>
      </c>
      <c r="AB1" t="s">
        <v>36</v>
      </c>
      <c r="AC1" t="s">
        <v>86</v>
      </c>
      <c r="AD1" t="s">
        <v>87</v>
      </c>
    </row>
    <row r="2" spans="1:30" x14ac:dyDescent="0.35">
      <c r="A2" t="s">
        <v>1</v>
      </c>
      <c r="B2">
        <v>11.02</v>
      </c>
      <c r="C2">
        <v>3870</v>
      </c>
      <c r="D2">
        <v>8</v>
      </c>
      <c r="E2">
        <v>36</v>
      </c>
      <c r="F2">
        <v>340</v>
      </c>
      <c r="G2">
        <v>0</v>
      </c>
      <c r="H2">
        <v>0</v>
      </c>
      <c r="I2">
        <v>0</v>
      </c>
      <c r="J2">
        <v>5</v>
      </c>
      <c r="K2">
        <v>82</v>
      </c>
      <c r="L2">
        <v>1625</v>
      </c>
      <c r="M2">
        <v>8</v>
      </c>
      <c r="N2">
        <v>70</v>
      </c>
      <c r="O2">
        <v>923</v>
      </c>
      <c r="P2">
        <v>6</v>
      </c>
      <c r="Q2">
        <v>106</v>
      </c>
      <c r="R2">
        <v>1525</v>
      </c>
      <c r="S2">
        <v>4</v>
      </c>
      <c r="T2">
        <v>30</v>
      </c>
      <c r="U2">
        <v>413</v>
      </c>
      <c r="V2">
        <v>2</v>
      </c>
      <c r="W2">
        <v>19</v>
      </c>
      <c r="X2">
        <v>126</v>
      </c>
      <c r="Y2">
        <v>0</v>
      </c>
      <c r="Z2">
        <v>0</v>
      </c>
      <c r="AA2">
        <v>0</v>
      </c>
      <c r="AB2">
        <v>2</v>
      </c>
      <c r="AC2">
        <v>21</v>
      </c>
      <c r="AD2">
        <v>189</v>
      </c>
    </row>
    <row r="3" spans="1:30" x14ac:dyDescent="0.35">
      <c r="A3" t="s">
        <v>2</v>
      </c>
      <c r="B3">
        <v>14.83</v>
      </c>
      <c r="C3">
        <v>3769</v>
      </c>
      <c r="D3">
        <v>11</v>
      </c>
      <c r="E3">
        <v>50</v>
      </c>
      <c r="F3">
        <v>423</v>
      </c>
      <c r="G3">
        <v>0</v>
      </c>
      <c r="H3">
        <v>0</v>
      </c>
      <c r="I3">
        <v>0</v>
      </c>
      <c r="J3">
        <v>10</v>
      </c>
      <c r="K3">
        <v>187</v>
      </c>
      <c r="L3">
        <v>4038</v>
      </c>
      <c r="M3">
        <v>3</v>
      </c>
      <c r="N3">
        <v>34</v>
      </c>
      <c r="O3">
        <v>529</v>
      </c>
      <c r="P3">
        <v>4</v>
      </c>
      <c r="Q3">
        <v>70</v>
      </c>
      <c r="R3">
        <v>1185</v>
      </c>
      <c r="S3">
        <v>1</v>
      </c>
      <c r="T3">
        <v>11</v>
      </c>
      <c r="U3">
        <v>78</v>
      </c>
      <c r="V3">
        <v>2</v>
      </c>
      <c r="W3">
        <v>47</v>
      </c>
      <c r="X3">
        <v>600</v>
      </c>
      <c r="Y3">
        <v>2</v>
      </c>
      <c r="Z3">
        <v>59</v>
      </c>
      <c r="AA3">
        <v>1052</v>
      </c>
      <c r="AB3">
        <v>1</v>
      </c>
      <c r="AC3">
        <v>7</v>
      </c>
      <c r="AD3">
        <v>58</v>
      </c>
    </row>
    <row r="4" spans="1:30" x14ac:dyDescent="0.35">
      <c r="A4" t="s">
        <v>3</v>
      </c>
      <c r="B4">
        <v>3.79</v>
      </c>
      <c r="C4">
        <v>11737</v>
      </c>
      <c r="D4">
        <v>13</v>
      </c>
      <c r="E4">
        <v>85</v>
      </c>
      <c r="F4">
        <v>761</v>
      </c>
      <c r="G4">
        <v>0</v>
      </c>
      <c r="H4">
        <v>0</v>
      </c>
      <c r="I4">
        <v>0</v>
      </c>
      <c r="J4">
        <v>18</v>
      </c>
      <c r="K4">
        <v>321</v>
      </c>
      <c r="L4">
        <v>5620</v>
      </c>
      <c r="M4">
        <v>4</v>
      </c>
      <c r="N4">
        <v>35</v>
      </c>
      <c r="O4">
        <v>447</v>
      </c>
      <c r="P4">
        <v>6</v>
      </c>
      <c r="Q4">
        <v>165</v>
      </c>
      <c r="R4">
        <v>2236</v>
      </c>
      <c r="S4">
        <v>1</v>
      </c>
      <c r="T4">
        <v>5</v>
      </c>
      <c r="U4">
        <v>32</v>
      </c>
      <c r="V4">
        <v>3</v>
      </c>
      <c r="W4">
        <v>104</v>
      </c>
      <c r="X4">
        <v>1744</v>
      </c>
      <c r="Y4">
        <v>1</v>
      </c>
      <c r="Z4">
        <v>8</v>
      </c>
      <c r="AA4">
        <v>37</v>
      </c>
      <c r="AB4">
        <v>1</v>
      </c>
      <c r="AC4">
        <v>8</v>
      </c>
      <c r="AD4">
        <v>82</v>
      </c>
    </row>
    <row r="5" spans="1:30" x14ac:dyDescent="0.35">
      <c r="A5" t="s">
        <v>4</v>
      </c>
      <c r="B5">
        <v>3.75</v>
      </c>
      <c r="C5">
        <v>17478</v>
      </c>
      <c r="D5">
        <v>7</v>
      </c>
      <c r="E5">
        <v>26</v>
      </c>
      <c r="F5">
        <v>193</v>
      </c>
      <c r="G5">
        <v>4</v>
      </c>
      <c r="H5">
        <v>29</v>
      </c>
      <c r="I5">
        <v>279</v>
      </c>
      <c r="J5">
        <v>11</v>
      </c>
      <c r="K5">
        <v>190</v>
      </c>
      <c r="L5">
        <v>3323</v>
      </c>
      <c r="M5">
        <v>5</v>
      </c>
      <c r="N5">
        <v>81</v>
      </c>
      <c r="O5">
        <v>1181</v>
      </c>
      <c r="P5">
        <v>3</v>
      </c>
      <c r="Q5">
        <v>38</v>
      </c>
      <c r="R5">
        <v>463</v>
      </c>
      <c r="S5">
        <v>1</v>
      </c>
      <c r="T5">
        <v>13</v>
      </c>
      <c r="U5">
        <v>68</v>
      </c>
      <c r="V5">
        <v>1</v>
      </c>
      <c r="W5">
        <v>3</v>
      </c>
      <c r="X5">
        <v>50</v>
      </c>
      <c r="Y5">
        <v>0</v>
      </c>
      <c r="Z5">
        <v>0</v>
      </c>
      <c r="AA5">
        <v>0</v>
      </c>
      <c r="AB5">
        <v>1</v>
      </c>
      <c r="AC5">
        <v>84</v>
      </c>
      <c r="AD5">
        <v>960</v>
      </c>
    </row>
    <row r="6" spans="1:30" x14ac:dyDescent="0.35">
      <c r="A6" t="s">
        <v>5</v>
      </c>
      <c r="B6">
        <v>15.75</v>
      </c>
      <c r="C6">
        <v>5324</v>
      </c>
      <c r="D6">
        <v>17</v>
      </c>
      <c r="E6">
        <v>77</v>
      </c>
      <c r="F6">
        <v>868</v>
      </c>
      <c r="G6">
        <v>1</v>
      </c>
      <c r="H6">
        <v>6</v>
      </c>
      <c r="I6">
        <v>45</v>
      </c>
      <c r="J6">
        <v>14</v>
      </c>
      <c r="K6">
        <v>251</v>
      </c>
      <c r="L6">
        <v>5156</v>
      </c>
      <c r="M6">
        <v>6</v>
      </c>
      <c r="N6">
        <v>99</v>
      </c>
      <c r="O6">
        <v>2074</v>
      </c>
      <c r="P6">
        <v>9</v>
      </c>
      <c r="Q6">
        <v>190</v>
      </c>
      <c r="R6">
        <v>3096</v>
      </c>
      <c r="S6">
        <v>3</v>
      </c>
      <c r="T6">
        <v>50</v>
      </c>
      <c r="U6">
        <v>463</v>
      </c>
      <c r="V6">
        <v>2</v>
      </c>
      <c r="W6">
        <v>33</v>
      </c>
      <c r="X6">
        <v>506</v>
      </c>
      <c r="Y6">
        <v>3</v>
      </c>
      <c r="Z6">
        <v>44</v>
      </c>
      <c r="AA6">
        <v>1284</v>
      </c>
      <c r="AB6">
        <v>1</v>
      </c>
      <c r="AC6">
        <v>8</v>
      </c>
      <c r="AD6">
        <v>89</v>
      </c>
    </row>
    <row r="7" spans="1:30" x14ac:dyDescent="0.35">
      <c r="A7" t="s">
        <v>6</v>
      </c>
      <c r="B7">
        <v>2.0299999999999998</v>
      </c>
      <c r="C7">
        <v>22018</v>
      </c>
      <c r="D7">
        <v>10</v>
      </c>
      <c r="E7">
        <v>40</v>
      </c>
      <c r="F7">
        <v>308</v>
      </c>
      <c r="G7">
        <v>0</v>
      </c>
      <c r="H7">
        <v>0</v>
      </c>
      <c r="I7">
        <v>0</v>
      </c>
      <c r="J7">
        <v>6</v>
      </c>
      <c r="K7">
        <v>177</v>
      </c>
      <c r="L7">
        <v>2969</v>
      </c>
      <c r="M7">
        <v>4</v>
      </c>
      <c r="N7">
        <v>63</v>
      </c>
      <c r="O7">
        <v>982</v>
      </c>
      <c r="P7">
        <v>3</v>
      </c>
      <c r="Q7">
        <v>30</v>
      </c>
      <c r="R7">
        <v>271</v>
      </c>
      <c r="S7">
        <v>1</v>
      </c>
      <c r="T7">
        <v>15</v>
      </c>
      <c r="U7">
        <v>74</v>
      </c>
      <c r="V7">
        <v>3</v>
      </c>
      <c r="W7">
        <v>51</v>
      </c>
      <c r="X7">
        <v>499</v>
      </c>
      <c r="Y7">
        <v>4</v>
      </c>
      <c r="Z7">
        <v>39</v>
      </c>
      <c r="AA7">
        <v>312</v>
      </c>
      <c r="AB7">
        <v>0</v>
      </c>
      <c r="AC7">
        <v>0</v>
      </c>
      <c r="AD7">
        <v>0</v>
      </c>
    </row>
    <row r="8" spans="1:30" x14ac:dyDescent="0.35">
      <c r="A8" t="s">
        <v>7</v>
      </c>
      <c r="B8">
        <v>8.2100000000000009</v>
      </c>
      <c r="C8">
        <v>7318</v>
      </c>
      <c r="D8">
        <v>23</v>
      </c>
      <c r="E8">
        <v>117</v>
      </c>
      <c r="F8">
        <v>1056</v>
      </c>
      <c r="G8">
        <v>1</v>
      </c>
      <c r="H8">
        <v>4</v>
      </c>
      <c r="I8">
        <v>49</v>
      </c>
      <c r="J8">
        <v>11</v>
      </c>
      <c r="K8">
        <v>231</v>
      </c>
      <c r="L8">
        <v>3286</v>
      </c>
      <c r="M8">
        <v>5</v>
      </c>
      <c r="N8">
        <v>75</v>
      </c>
      <c r="O8">
        <v>1287</v>
      </c>
      <c r="P8">
        <v>9</v>
      </c>
      <c r="Q8">
        <v>136</v>
      </c>
      <c r="R8">
        <v>1534</v>
      </c>
      <c r="S8">
        <v>1</v>
      </c>
      <c r="T8">
        <v>7</v>
      </c>
      <c r="U8">
        <v>0</v>
      </c>
      <c r="V8">
        <v>2</v>
      </c>
      <c r="W8">
        <v>74</v>
      </c>
      <c r="X8">
        <v>1111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8</v>
      </c>
      <c r="B9">
        <v>4.33</v>
      </c>
      <c r="C9">
        <v>12833</v>
      </c>
      <c r="D9">
        <v>16</v>
      </c>
      <c r="E9">
        <v>87</v>
      </c>
      <c r="F9">
        <v>749</v>
      </c>
      <c r="G9">
        <v>2</v>
      </c>
      <c r="H9">
        <v>10</v>
      </c>
      <c r="I9">
        <v>92</v>
      </c>
      <c r="J9">
        <v>13</v>
      </c>
      <c r="K9">
        <v>226</v>
      </c>
      <c r="L9">
        <v>3975</v>
      </c>
      <c r="M9">
        <v>2</v>
      </c>
      <c r="N9">
        <v>56</v>
      </c>
      <c r="O9">
        <v>847</v>
      </c>
      <c r="P9">
        <v>8</v>
      </c>
      <c r="Q9">
        <v>225</v>
      </c>
      <c r="R9">
        <v>3193</v>
      </c>
      <c r="S9">
        <v>1</v>
      </c>
      <c r="T9">
        <v>13</v>
      </c>
      <c r="U9">
        <v>137</v>
      </c>
      <c r="V9">
        <v>4</v>
      </c>
      <c r="W9">
        <v>95</v>
      </c>
      <c r="X9">
        <v>1423</v>
      </c>
      <c r="Y9">
        <v>7</v>
      </c>
      <c r="Z9">
        <v>158</v>
      </c>
      <c r="AA9">
        <v>2477</v>
      </c>
      <c r="AB9">
        <v>1</v>
      </c>
      <c r="AC9">
        <v>8</v>
      </c>
      <c r="AD9">
        <v>87</v>
      </c>
    </row>
    <row r="10" spans="1:30" x14ac:dyDescent="0.35">
      <c r="A10" t="s">
        <v>9</v>
      </c>
      <c r="B10">
        <v>4.05</v>
      </c>
      <c r="C10">
        <v>14328</v>
      </c>
      <c r="D10">
        <v>18</v>
      </c>
      <c r="E10">
        <v>118</v>
      </c>
      <c r="F10">
        <v>967</v>
      </c>
      <c r="G10">
        <v>1</v>
      </c>
      <c r="H10">
        <v>6</v>
      </c>
      <c r="I10">
        <v>19</v>
      </c>
      <c r="J10">
        <v>13</v>
      </c>
      <c r="K10">
        <v>333</v>
      </c>
      <c r="L10">
        <v>5739</v>
      </c>
      <c r="M10">
        <v>4</v>
      </c>
      <c r="N10">
        <v>50</v>
      </c>
      <c r="O10">
        <v>566</v>
      </c>
      <c r="P10">
        <v>11</v>
      </c>
      <c r="Q10">
        <v>204</v>
      </c>
      <c r="R10">
        <v>2948</v>
      </c>
      <c r="S10">
        <v>3</v>
      </c>
      <c r="T10">
        <v>41</v>
      </c>
      <c r="U10">
        <v>401</v>
      </c>
      <c r="V10">
        <v>7</v>
      </c>
      <c r="W10">
        <v>231</v>
      </c>
      <c r="X10">
        <v>3865</v>
      </c>
      <c r="Y10">
        <v>3</v>
      </c>
      <c r="Z10">
        <v>87</v>
      </c>
      <c r="AA10">
        <v>1119</v>
      </c>
      <c r="AB10">
        <v>2</v>
      </c>
      <c r="AC10">
        <v>27</v>
      </c>
      <c r="AD10">
        <v>221</v>
      </c>
    </row>
    <row r="11" spans="1:30" x14ac:dyDescent="0.35">
      <c r="A11" t="s">
        <v>10</v>
      </c>
      <c r="B11">
        <v>3.49</v>
      </c>
      <c r="C11">
        <v>8518</v>
      </c>
      <c r="D11">
        <v>8</v>
      </c>
      <c r="E11">
        <v>55</v>
      </c>
      <c r="F11">
        <v>454</v>
      </c>
      <c r="G11">
        <v>0</v>
      </c>
      <c r="H11">
        <v>0</v>
      </c>
      <c r="I11">
        <v>0</v>
      </c>
      <c r="J11">
        <v>7</v>
      </c>
      <c r="K11">
        <v>182</v>
      </c>
      <c r="L11">
        <v>3708</v>
      </c>
      <c r="M11">
        <v>0</v>
      </c>
      <c r="N11">
        <v>0</v>
      </c>
      <c r="O11">
        <v>0</v>
      </c>
      <c r="P11">
        <v>10</v>
      </c>
      <c r="Q11">
        <v>303</v>
      </c>
      <c r="R11">
        <v>4574</v>
      </c>
      <c r="S11">
        <v>1</v>
      </c>
      <c r="T11">
        <v>91</v>
      </c>
      <c r="U11">
        <v>970</v>
      </c>
      <c r="V11">
        <v>6</v>
      </c>
      <c r="W11">
        <v>180</v>
      </c>
      <c r="X11">
        <v>3018</v>
      </c>
      <c r="Y11">
        <v>5</v>
      </c>
      <c r="Z11">
        <v>238</v>
      </c>
      <c r="AA11">
        <v>3450</v>
      </c>
      <c r="AB11">
        <v>0</v>
      </c>
      <c r="AC11">
        <v>0</v>
      </c>
      <c r="AD11">
        <v>0</v>
      </c>
    </row>
    <row r="12" spans="1:30" x14ac:dyDescent="0.35">
      <c r="A12" t="s">
        <v>11</v>
      </c>
      <c r="B12">
        <v>14.99</v>
      </c>
      <c r="C12">
        <v>4538</v>
      </c>
      <c r="D12">
        <v>24</v>
      </c>
      <c r="E12">
        <v>130</v>
      </c>
      <c r="F12">
        <v>1047</v>
      </c>
      <c r="G12">
        <v>1</v>
      </c>
      <c r="H12">
        <v>4</v>
      </c>
      <c r="I12">
        <v>40</v>
      </c>
      <c r="J12">
        <v>17</v>
      </c>
      <c r="K12">
        <v>326</v>
      </c>
      <c r="L12">
        <v>5639</v>
      </c>
      <c r="M12">
        <v>2</v>
      </c>
      <c r="N12">
        <v>44</v>
      </c>
      <c r="O12">
        <v>606</v>
      </c>
      <c r="P12">
        <v>4</v>
      </c>
      <c r="Q12">
        <v>140</v>
      </c>
      <c r="R12">
        <v>1973</v>
      </c>
      <c r="S12">
        <v>0</v>
      </c>
      <c r="T12">
        <v>0</v>
      </c>
      <c r="U12">
        <v>0</v>
      </c>
      <c r="V12">
        <v>4</v>
      </c>
      <c r="W12">
        <v>129</v>
      </c>
      <c r="X12">
        <v>2087</v>
      </c>
      <c r="Y12">
        <v>4</v>
      </c>
      <c r="Z12">
        <v>78</v>
      </c>
      <c r="AA12">
        <v>973</v>
      </c>
      <c r="AB12">
        <v>0</v>
      </c>
      <c r="AC12">
        <v>0</v>
      </c>
      <c r="AD12">
        <v>0</v>
      </c>
    </row>
    <row r="13" spans="1:30" x14ac:dyDescent="0.35">
      <c r="A13" t="s">
        <v>12</v>
      </c>
      <c r="B13">
        <v>24.24</v>
      </c>
      <c r="C13">
        <v>3792</v>
      </c>
      <c r="D13">
        <v>46</v>
      </c>
      <c r="E13">
        <v>256</v>
      </c>
      <c r="F13">
        <v>1888</v>
      </c>
      <c r="G13">
        <v>1</v>
      </c>
      <c r="H13">
        <v>5</v>
      </c>
      <c r="I13">
        <v>27</v>
      </c>
      <c r="J13">
        <v>19</v>
      </c>
      <c r="K13">
        <v>414</v>
      </c>
      <c r="L13">
        <v>7596</v>
      </c>
      <c r="M13">
        <v>2</v>
      </c>
      <c r="N13">
        <v>38</v>
      </c>
      <c r="O13">
        <v>602</v>
      </c>
      <c r="P13">
        <v>13</v>
      </c>
      <c r="Q13">
        <v>308</v>
      </c>
      <c r="R13">
        <v>4126</v>
      </c>
      <c r="S13">
        <v>1</v>
      </c>
      <c r="T13">
        <v>16</v>
      </c>
      <c r="U13">
        <v>191</v>
      </c>
      <c r="V13">
        <v>9</v>
      </c>
      <c r="W13">
        <v>205</v>
      </c>
      <c r="X13">
        <v>26000</v>
      </c>
      <c r="Y13">
        <v>4</v>
      </c>
      <c r="Z13">
        <v>127</v>
      </c>
      <c r="AA13">
        <v>1686</v>
      </c>
      <c r="AB13">
        <v>1</v>
      </c>
      <c r="AC13">
        <v>13</v>
      </c>
      <c r="AD13">
        <v>91</v>
      </c>
    </row>
    <row r="14" spans="1:30" x14ac:dyDescent="0.35">
      <c r="A14" t="s">
        <v>13</v>
      </c>
      <c r="B14">
        <v>6.12</v>
      </c>
      <c r="C14">
        <v>7387</v>
      </c>
      <c r="D14">
        <v>19</v>
      </c>
      <c r="E14">
        <v>129</v>
      </c>
      <c r="F14">
        <v>857</v>
      </c>
      <c r="G14">
        <v>0</v>
      </c>
      <c r="H14">
        <v>0</v>
      </c>
      <c r="I14">
        <v>0</v>
      </c>
      <c r="J14">
        <v>12</v>
      </c>
      <c r="K14">
        <v>247</v>
      </c>
      <c r="L14">
        <v>4283</v>
      </c>
      <c r="M14">
        <v>1</v>
      </c>
      <c r="N14">
        <v>14</v>
      </c>
      <c r="O14">
        <v>218</v>
      </c>
      <c r="P14">
        <v>4</v>
      </c>
      <c r="Q14">
        <v>109</v>
      </c>
      <c r="R14">
        <v>1388</v>
      </c>
      <c r="S14">
        <v>0</v>
      </c>
      <c r="T14">
        <v>0</v>
      </c>
      <c r="U14">
        <v>0</v>
      </c>
      <c r="V14">
        <v>2</v>
      </c>
      <c r="W14">
        <v>33</v>
      </c>
      <c r="X14">
        <v>331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14</v>
      </c>
      <c r="B15">
        <v>4.79</v>
      </c>
      <c r="C15">
        <v>12420</v>
      </c>
      <c r="D15">
        <v>18</v>
      </c>
      <c r="E15">
        <v>94</v>
      </c>
      <c r="F15">
        <v>674</v>
      </c>
      <c r="G15">
        <v>3</v>
      </c>
      <c r="H15">
        <v>10</v>
      </c>
      <c r="I15">
        <v>94</v>
      </c>
      <c r="J15">
        <v>10</v>
      </c>
      <c r="K15">
        <v>165</v>
      </c>
      <c r="L15">
        <v>2571</v>
      </c>
      <c r="M15">
        <v>2</v>
      </c>
      <c r="N15">
        <v>52</v>
      </c>
      <c r="O15">
        <v>982</v>
      </c>
      <c r="P15">
        <v>8</v>
      </c>
      <c r="Q15">
        <v>99</v>
      </c>
      <c r="R15">
        <v>1188</v>
      </c>
      <c r="S15">
        <v>1</v>
      </c>
      <c r="T15">
        <v>30</v>
      </c>
      <c r="U15">
        <v>449</v>
      </c>
      <c r="V15">
        <v>3</v>
      </c>
      <c r="W15">
        <v>18</v>
      </c>
      <c r="X15">
        <v>135</v>
      </c>
      <c r="Y15">
        <v>5</v>
      </c>
      <c r="Z15">
        <v>58</v>
      </c>
      <c r="AA15">
        <v>418</v>
      </c>
      <c r="AB15">
        <v>1</v>
      </c>
      <c r="AC15">
        <v>16</v>
      </c>
      <c r="AD15">
        <v>350</v>
      </c>
    </row>
    <row r="16" spans="1:30" x14ac:dyDescent="0.35">
      <c r="A16" t="s">
        <v>15</v>
      </c>
      <c r="B16">
        <v>13.53</v>
      </c>
      <c r="C16">
        <v>4417</v>
      </c>
      <c r="D16">
        <v>25</v>
      </c>
      <c r="E16">
        <v>164</v>
      </c>
      <c r="F16">
        <v>1393</v>
      </c>
      <c r="G16">
        <v>4</v>
      </c>
      <c r="H16">
        <v>28</v>
      </c>
      <c r="I16">
        <v>288</v>
      </c>
      <c r="J16">
        <v>15</v>
      </c>
      <c r="K16">
        <v>364</v>
      </c>
      <c r="L16">
        <v>5550</v>
      </c>
      <c r="M16">
        <v>1</v>
      </c>
      <c r="N16">
        <v>49</v>
      </c>
      <c r="O16">
        <v>1231</v>
      </c>
      <c r="P16">
        <v>12</v>
      </c>
      <c r="Q16">
        <v>325</v>
      </c>
      <c r="R16">
        <v>4651</v>
      </c>
      <c r="S16">
        <v>2</v>
      </c>
      <c r="T16">
        <v>21</v>
      </c>
      <c r="U16">
        <v>319</v>
      </c>
      <c r="V16">
        <v>7</v>
      </c>
      <c r="W16">
        <v>219</v>
      </c>
      <c r="X16">
        <v>3175</v>
      </c>
      <c r="Y16">
        <v>3</v>
      </c>
      <c r="Z16">
        <v>172</v>
      </c>
      <c r="AA16">
        <v>2752</v>
      </c>
      <c r="AB16">
        <v>0</v>
      </c>
      <c r="AC16">
        <v>0</v>
      </c>
      <c r="AD16">
        <v>0</v>
      </c>
    </row>
    <row r="17" spans="1:30" x14ac:dyDescent="0.35">
      <c r="A17" t="s">
        <v>16</v>
      </c>
      <c r="B17">
        <v>10.63</v>
      </c>
      <c r="C17">
        <v>6068</v>
      </c>
      <c r="D17">
        <v>19</v>
      </c>
      <c r="E17">
        <v>111</v>
      </c>
      <c r="F17">
        <v>982</v>
      </c>
      <c r="G17">
        <v>1</v>
      </c>
      <c r="H17">
        <v>5</v>
      </c>
      <c r="I17">
        <v>84</v>
      </c>
      <c r="J17">
        <v>12</v>
      </c>
      <c r="K17">
        <v>277</v>
      </c>
      <c r="L17">
        <v>4929</v>
      </c>
      <c r="M17">
        <v>1</v>
      </c>
      <c r="N17">
        <v>36</v>
      </c>
      <c r="O17">
        <v>620</v>
      </c>
      <c r="P17">
        <v>7</v>
      </c>
      <c r="Q17">
        <v>176</v>
      </c>
      <c r="R17">
        <v>2416</v>
      </c>
      <c r="S17">
        <v>1</v>
      </c>
      <c r="T17">
        <v>16</v>
      </c>
      <c r="U17">
        <v>142</v>
      </c>
      <c r="V17">
        <v>4</v>
      </c>
      <c r="W17">
        <v>125</v>
      </c>
      <c r="X17">
        <v>1722</v>
      </c>
      <c r="Y17">
        <v>4</v>
      </c>
      <c r="Z17">
        <v>72</v>
      </c>
      <c r="AA17">
        <v>781</v>
      </c>
      <c r="AB17">
        <v>0</v>
      </c>
      <c r="AC17">
        <v>0</v>
      </c>
      <c r="AD17">
        <v>0</v>
      </c>
    </row>
    <row r="18" spans="1:30" x14ac:dyDescent="0.35">
      <c r="A18" t="s">
        <v>17</v>
      </c>
      <c r="B18">
        <v>7.97</v>
      </c>
      <c r="C18">
        <v>6821</v>
      </c>
      <c r="D18">
        <v>20</v>
      </c>
      <c r="E18">
        <v>120</v>
      </c>
      <c r="F18">
        <v>724</v>
      </c>
      <c r="G18">
        <v>0</v>
      </c>
      <c r="H18">
        <v>0</v>
      </c>
      <c r="I18">
        <v>0</v>
      </c>
      <c r="J18">
        <v>10</v>
      </c>
      <c r="K18">
        <v>175</v>
      </c>
      <c r="L18">
        <v>3029</v>
      </c>
      <c r="M18">
        <v>3</v>
      </c>
      <c r="N18">
        <v>32</v>
      </c>
      <c r="O18">
        <v>483</v>
      </c>
      <c r="P18">
        <v>5</v>
      </c>
      <c r="Q18">
        <v>154</v>
      </c>
      <c r="R18">
        <v>1945</v>
      </c>
      <c r="S18">
        <v>1</v>
      </c>
      <c r="T18">
        <v>8</v>
      </c>
      <c r="U18">
        <v>45</v>
      </c>
      <c r="V18">
        <v>3</v>
      </c>
      <c r="W18">
        <v>122</v>
      </c>
      <c r="X18">
        <v>2000</v>
      </c>
      <c r="Y18">
        <v>2</v>
      </c>
      <c r="Z18">
        <v>21</v>
      </c>
      <c r="AA18">
        <v>272</v>
      </c>
      <c r="AB18">
        <v>1</v>
      </c>
      <c r="AC18">
        <v>3</v>
      </c>
      <c r="AD18">
        <v>168</v>
      </c>
    </row>
    <row r="19" spans="1:30" x14ac:dyDescent="0.35">
      <c r="A19" t="s">
        <v>20</v>
      </c>
      <c r="B19">
        <v>14.75</v>
      </c>
      <c r="C19">
        <v>4764</v>
      </c>
      <c r="D19">
        <v>31</v>
      </c>
      <c r="E19">
        <v>154</v>
      </c>
      <c r="F19">
        <v>1363</v>
      </c>
      <c r="G19">
        <v>3</v>
      </c>
      <c r="H19">
        <v>15</v>
      </c>
      <c r="I19">
        <v>140</v>
      </c>
      <c r="J19">
        <v>12</v>
      </c>
      <c r="K19">
        <v>307</v>
      </c>
      <c r="L19">
        <v>5033</v>
      </c>
      <c r="M19">
        <v>2</v>
      </c>
      <c r="N19">
        <v>72</v>
      </c>
      <c r="O19">
        <v>1353</v>
      </c>
      <c r="P19">
        <v>7</v>
      </c>
      <c r="Q19">
        <v>238</v>
      </c>
      <c r="R19">
        <v>3523</v>
      </c>
      <c r="S19">
        <v>2</v>
      </c>
      <c r="T19">
        <v>129</v>
      </c>
      <c r="U19">
        <v>1450</v>
      </c>
      <c r="V19">
        <v>3</v>
      </c>
      <c r="W19">
        <v>133</v>
      </c>
      <c r="X19">
        <v>2281</v>
      </c>
      <c r="Y19">
        <v>9</v>
      </c>
      <c r="Z19">
        <v>222</v>
      </c>
      <c r="AA19">
        <v>2944</v>
      </c>
      <c r="AB19">
        <v>2</v>
      </c>
      <c r="AC19">
        <v>139</v>
      </c>
      <c r="AD19">
        <v>1554</v>
      </c>
    </row>
    <row r="20" spans="1:30" x14ac:dyDescent="0.35">
      <c r="A20" t="s">
        <v>18</v>
      </c>
      <c r="B20">
        <v>23.6</v>
      </c>
      <c r="C20">
        <v>3336</v>
      </c>
      <c r="D20">
        <v>25</v>
      </c>
      <c r="E20">
        <v>128</v>
      </c>
      <c r="F20">
        <v>1067</v>
      </c>
      <c r="G20">
        <v>0</v>
      </c>
      <c r="H20">
        <v>0</v>
      </c>
      <c r="I20">
        <v>0</v>
      </c>
      <c r="J20">
        <v>121</v>
      </c>
      <c r="K20">
        <v>263</v>
      </c>
      <c r="L20">
        <v>5519</v>
      </c>
      <c r="M20">
        <v>4</v>
      </c>
      <c r="N20">
        <v>55</v>
      </c>
      <c r="O20">
        <v>1143</v>
      </c>
      <c r="P20">
        <v>6</v>
      </c>
      <c r="Q20">
        <v>133</v>
      </c>
      <c r="R20">
        <v>2097</v>
      </c>
      <c r="S20">
        <v>4</v>
      </c>
      <c r="T20">
        <v>67</v>
      </c>
      <c r="U20">
        <v>813</v>
      </c>
      <c r="V20">
        <v>0</v>
      </c>
      <c r="W20">
        <v>0</v>
      </c>
      <c r="X20">
        <v>0</v>
      </c>
      <c r="Y20">
        <v>5</v>
      </c>
      <c r="Z20">
        <v>139</v>
      </c>
      <c r="AA20">
        <v>1701</v>
      </c>
      <c r="AB20">
        <v>1</v>
      </c>
      <c r="AC20">
        <v>13</v>
      </c>
      <c r="AD20">
        <v>116</v>
      </c>
    </row>
    <row r="21" spans="1:30" x14ac:dyDescent="0.35">
      <c r="A21" t="s">
        <v>19</v>
      </c>
      <c r="B21">
        <v>5.35</v>
      </c>
      <c r="C21">
        <v>14423</v>
      </c>
      <c r="D21">
        <v>19</v>
      </c>
      <c r="E21">
        <v>110</v>
      </c>
      <c r="F21">
        <v>1138</v>
      </c>
      <c r="G21">
        <v>2</v>
      </c>
      <c r="H21">
        <v>7</v>
      </c>
      <c r="I21">
        <v>62</v>
      </c>
      <c r="J21">
        <v>14</v>
      </c>
      <c r="K21">
        <v>351</v>
      </c>
      <c r="L21">
        <v>5337</v>
      </c>
      <c r="M21">
        <v>3</v>
      </c>
      <c r="N21">
        <v>81</v>
      </c>
      <c r="O21">
        <v>1276</v>
      </c>
      <c r="P21">
        <v>3</v>
      </c>
      <c r="Q21">
        <v>56</v>
      </c>
      <c r="R21">
        <v>1169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92</v>
      </c>
      <c r="AA21">
        <v>1613</v>
      </c>
      <c r="AB21">
        <v>0</v>
      </c>
      <c r="AC21">
        <v>0</v>
      </c>
      <c r="AD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6403-E79B-4914-8936-580B2B3F67E5}">
  <dimension ref="A1:AD21"/>
  <sheetViews>
    <sheetView topLeftCell="L1" zoomScale="85" zoomScaleNormal="85" workbookViewId="0">
      <selection activeCell="S6" sqref="S6"/>
    </sheetView>
  </sheetViews>
  <sheetFormatPr defaultRowHeight="14.5" x14ac:dyDescent="0.35"/>
  <cols>
    <col min="1" max="1" width="10.54296875" customWidth="1"/>
    <col min="2" max="2" width="17.54296875" bestFit="1" customWidth="1"/>
    <col min="3" max="3" width="27.1796875" bestFit="1" customWidth="1"/>
    <col min="4" max="4" width="9.1796875" bestFit="1" customWidth="1"/>
    <col min="5" max="5" width="7.453125" bestFit="1" customWidth="1"/>
    <col min="6" max="6" width="8.36328125" bestFit="1" customWidth="1"/>
    <col min="7" max="7" width="9.453125" bestFit="1" customWidth="1"/>
    <col min="8" max="8" width="7.7265625" bestFit="1" customWidth="1"/>
    <col min="9" max="9" width="8.6328125" bestFit="1" customWidth="1"/>
    <col min="10" max="10" width="9.36328125" bestFit="1" customWidth="1"/>
    <col min="11" max="11" width="7.6328125" bestFit="1" customWidth="1"/>
    <col min="12" max="12" width="8.54296875" bestFit="1" customWidth="1"/>
    <col min="13" max="13" width="9.453125" bestFit="1" customWidth="1"/>
    <col min="14" max="14" width="7.7265625" bestFit="1" customWidth="1"/>
    <col min="15" max="15" width="8.6328125" bestFit="1" customWidth="1"/>
    <col min="16" max="16" width="10.81640625" bestFit="1" customWidth="1"/>
    <col min="17" max="17" width="9.08984375" bestFit="1" customWidth="1"/>
    <col min="18" max="18" width="10" bestFit="1" customWidth="1"/>
    <col min="19" max="19" width="10.7265625" bestFit="1" customWidth="1"/>
    <col min="20" max="20" width="9" bestFit="1" customWidth="1"/>
    <col min="21" max="21" width="9.90625" bestFit="1" customWidth="1"/>
    <col min="22" max="22" width="11" bestFit="1" customWidth="1"/>
    <col min="23" max="23" width="9.26953125" bestFit="1" customWidth="1"/>
    <col min="24" max="24" width="10.1796875" bestFit="1" customWidth="1"/>
    <col min="25" max="25" width="10.81640625" bestFit="1" customWidth="1"/>
    <col min="26" max="26" width="9.08984375" bestFit="1" customWidth="1"/>
    <col min="27" max="27" width="10" bestFit="1" customWidth="1"/>
    <col min="28" max="28" width="10.08984375" bestFit="1" customWidth="1"/>
    <col min="29" max="29" width="8.36328125" bestFit="1" customWidth="1"/>
    <col min="30" max="30" width="9.26953125" bestFit="1" customWidth="1"/>
  </cols>
  <sheetData>
    <row r="1" spans="1:30" x14ac:dyDescent="0.35">
      <c r="A1" t="s">
        <v>0</v>
      </c>
      <c r="B1" t="s">
        <v>21</v>
      </c>
      <c r="C1" t="s">
        <v>25</v>
      </c>
      <c r="D1" t="s">
        <v>29</v>
      </c>
      <c r="E1" t="s">
        <v>69</v>
      </c>
      <c r="F1" t="s">
        <v>70</v>
      </c>
      <c r="G1" t="s">
        <v>73</v>
      </c>
      <c r="H1" t="s">
        <v>74</v>
      </c>
      <c r="I1" t="s">
        <v>75</v>
      </c>
      <c r="J1" t="s">
        <v>30</v>
      </c>
      <c r="K1" t="s">
        <v>71</v>
      </c>
      <c r="L1" t="s">
        <v>72</v>
      </c>
      <c r="M1" t="s">
        <v>31</v>
      </c>
      <c r="N1" t="s">
        <v>76</v>
      </c>
      <c r="O1" t="s">
        <v>77</v>
      </c>
      <c r="P1" t="s">
        <v>32</v>
      </c>
      <c r="Q1" t="s">
        <v>78</v>
      </c>
      <c r="R1" t="s">
        <v>79</v>
      </c>
      <c r="S1" t="s">
        <v>33</v>
      </c>
      <c r="T1" t="s">
        <v>80</v>
      </c>
      <c r="U1" t="s">
        <v>81</v>
      </c>
      <c r="V1" t="s">
        <v>34</v>
      </c>
      <c r="W1" t="s">
        <v>82</v>
      </c>
      <c r="X1" t="s">
        <v>83</v>
      </c>
      <c r="Y1" t="s">
        <v>35</v>
      </c>
      <c r="Z1" t="s">
        <v>84</v>
      </c>
      <c r="AA1" t="s">
        <v>85</v>
      </c>
      <c r="AB1" t="s">
        <v>36</v>
      </c>
      <c r="AC1" t="s">
        <v>86</v>
      </c>
      <c r="AD1" t="s">
        <v>87</v>
      </c>
    </row>
    <row r="2" spans="1:30" x14ac:dyDescent="0.35">
      <c r="A2" t="s">
        <v>98</v>
      </c>
      <c r="B2">
        <v>11.02</v>
      </c>
      <c r="C2">
        <v>3870</v>
      </c>
      <c r="D2">
        <v>8</v>
      </c>
      <c r="E2">
        <v>36</v>
      </c>
      <c r="F2">
        <v>340</v>
      </c>
      <c r="G2">
        <v>0</v>
      </c>
      <c r="H2">
        <v>0</v>
      </c>
      <c r="I2">
        <v>0</v>
      </c>
      <c r="J2">
        <v>5</v>
      </c>
      <c r="K2">
        <v>82</v>
      </c>
      <c r="L2">
        <v>1625</v>
      </c>
      <c r="M2">
        <v>8</v>
      </c>
      <c r="N2">
        <v>70</v>
      </c>
      <c r="O2">
        <v>923</v>
      </c>
      <c r="P2">
        <v>6</v>
      </c>
      <c r="Q2">
        <v>106</v>
      </c>
      <c r="R2">
        <v>1525</v>
      </c>
      <c r="S2">
        <v>4</v>
      </c>
      <c r="T2">
        <v>30</v>
      </c>
      <c r="U2">
        <v>413</v>
      </c>
      <c r="V2">
        <v>2</v>
      </c>
      <c r="W2">
        <v>19</v>
      </c>
      <c r="X2">
        <v>126</v>
      </c>
      <c r="Y2">
        <v>0</v>
      </c>
      <c r="Z2">
        <v>0</v>
      </c>
      <c r="AA2">
        <v>0</v>
      </c>
      <c r="AB2">
        <v>2</v>
      </c>
      <c r="AC2">
        <v>21</v>
      </c>
      <c r="AD2">
        <v>189</v>
      </c>
    </row>
    <row r="3" spans="1:30" x14ac:dyDescent="0.35">
      <c r="A3" t="s">
        <v>99</v>
      </c>
      <c r="B3">
        <v>14.83</v>
      </c>
      <c r="C3">
        <v>3769</v>
      </c>
      <c r="D3">
        <v>11</v>
      </c>
      <c r="E3">
        <v>50</v>
      </c>
      <c r="F3">
        <v>423</v>
      </c>
      <c r="G3">
        <v>0</v>
      </c>
      <c r="H3">
        <v>0</v>
      </c>
      <c r="I3">
        <v>0</v>
      </c>
      <c r="J3">
        <v>10</v>
      </c>
      <c r="K3">
        <v>187</v>
      </c>
      <c r="L3">
        <v>4038</v>
      </c>
      <c r="M3">
        <v>3</v>
      </c>
      <c r="N3">
        <v>34</v>
      </c>
      <c r="O3">
        <v>529</v>
      </c>
      <c r="P3">
        <v>4</v>
      </c>
      <c r="Q3">
        <v>70</v>
      </c>
      <c r="R3">
        <v>1185</v>
      </c>
      <c r="S3">
        <v>1</v>
      </c>
      <c r="T3">
        <v>11</v>
      </c>
      <c r="U3">
        <v>78</v>
      </c>
      <c r="V3">
        <v>2</v>
      </c>
      <c r="W3">
        <v>47</v>
      </c>
      <c r="X3">
        <v>600</v>
      </c>
      <c r="Y3">
        <v>2</v>
      </c>
      <c r="Z3">
        <v>59</v>
      </c>
      <c r="AA3">
        <v>1052</v>
      </c>
      <c r="AB3">
        <v>1</v>
      </c>
      <c r="AC3">
        <v>7</v>
      </c>
      <c r="AD3">
        <v>58</v>
      </c>
    </row>
    <row r="4" spans="1:30" x14ac:dyDescent="0.35">
      <c r="A4" t="s">
        <v>100</v>
      </c>
      <c r="B4">
        <v>3.79</v>
      </c>
      <c r="C4">
        <v>11737</v>
      </c>
      <c r="D4">
        <v>13</v>
      </c>
      <c r="E4">
        <v>85</v>
      </c>
      <c r="F4">
        <v>761</v>
      </c>
      <c r="G4">
        <v>0</v>
      </c>
      <c r="H4">
        <v>0</v>
      </c>
      <c r="I4">
        <v>0</v>
      </c>
      <c r="J4">
        <v>18</v>
      </c>
      <c r="K4">
        <v>321</v>
      </c>
      <c r="L4">
        <v>5620</v>
      </c>
      <c r="M4">
        <v>4</v>
      </c>
      <c r="N4">
        <v>35</v>
      </c>
      <c r="O4">
        <v>447</v>
      </c>
      <c r="P4">
        <v>6</v>
      </c>
      <c r="Q4">
        <v>165</v>
      </c>
      <c r="R4">
        <v>2236</v>
      </c>
      <c r="S4">
        <v>1</v>
      </c>
      <c r="T4">
        <v>5</v>
      </c>
      <c r="U4">
        <v>32</v>
      </c>
      <c r="V4">
        <v>3</v>
      </c>
      <c r="W4">
        <v>104</v>
      </c>
      <c r="X4">
        <v>1744</v>
      </c>
      <c r="Y4">
        <v>1</v>
      </c>
      <c r="Z4">
        <v>8</v>
      </c>
      <c r="AA4">
        <v>37</v>
      </c>
      <c r="AB4">
        <v>1</v>
      </c>
      <c r="AC4">
        <v>8</v>
      </c>
      <c r="AD4">
        <v>82</v>
      </c>
    </row>
    <row r="5" spans="1:30" x14ac:dyDescent="0.35">
      <c r="A5" t="s">
        <v>4</v>
      </c>
      <c r="B5">
        <v>3.75</v>
      </c>
      <c r="C5">
        <v>17478</v>
      </c>
      <c r="D5">
        <v>7</v>
      </c>
      <c r="E5">
        <v>26</v>
      </c>
      <c r="F5">
        <v>193</v>
      </c>
      <c r="G5">
        <v>4</v>
      </c>
      <c r="H5">
        <v>29</v>
      </c>
      <c r="I5">
        <v>279</v>
      </c>
      <c r="J5">
        <v>11</v>
      </c>
      <c r="K5">
        <v>190</v>
      </c>
      <c r="L5">
        <v>3323</v>
      </c>
      <c r="M5">
        <v>5</v>
      </c>
      <c r="N5">
        <v>81</v>
      </c>
      <c r="O5">
        <v>1181</v>
      </c>
      <c r="P5">
        <v>3</v>
      </c>
      <c r="Q5">
        <v>38</v>
      </c>
      <c r="R5">
        <v>463</v>
      </c>
      <c r="S5">
        <v>1</v>
      </c>
      <c r="T5">
        <v>13</v>
      </c>
      <c r="U5">
        <v>68</v>
      </c>
      <c r="V5">
        <v>1</v>
      </c>
      <c r="W5">
        <v>3</v>
      </c>
      <c r="X5">
        <v>50</v>
      </c>
      <c r="Y5">
        <v>0</v>
      </c>
      <c r="Z5">
        <v>0</v>
      </c>
      <c r="AA5">
        <v>0</v>
      </c>
      <c r="AB5">
        <v>1</v>
      </c>
      <c r="AC5">
        <v>84</v>
      </c>
      <c r="AD5">
        <v>960</v>
      </c>
    </row>
    <row r="6" spans="1:30" x14ac:dyDescent="0.35">
      <c r="A6" t="s">
        <v>5</v>
      </c>
      <c r="B6">
        <v>15.75</v>
      </c>
      <c r="C6">
        <v>5324</v>
      </c>
      <c r="D6">
        <v>17</v>
      </c>
      <c r="E6">
        <v>77</v>
      </c>
      <c r="F6">
        <v>868</v>
      </c>
      <c r="G6">
        <v>1</v>
      </c>
      <c r="H6">
        <v>6</v>
      </c>
      <c r="I6">
        <v>45</v>
      </c>
      <c r="J6">
        <v>14</v>
      </c>
      <c r="K6">
        <v>251</v>
      </c>
      <c r="L6">
        <v>5156</v>
      </c>
      <c r="M6">
        <v>6</v>
      </c>
      <c r="N6">
        <v>99</v>
      </c>
      <c r="O6">
        <v>2074</v>
      </c>
      <c r="P6">
        <v>9</v>
      </c>
      <c r="Q6">
        <v>190</v>
      </c>
      <c r="R6">
        <v>3096</v>
      </c>
      <c r="S6">
        <v>3</v>
      </c>
      <c r="T6">
        <v>50</v>
      </c>
      <c r="U6">
        <v>463</v>
      </c>
      <c r="V6">
        <v>2</v>
      </c>
      <c r="W6">
        <v>33</v>
      </c>
      <c r="X6">
        <v>506</v>
      </c>
      <c r="Y6">
        <v>3</v>
      </c>
      <c r="Z6">
        <v>44</v>
      </c>
      <c r="AA6">
        <v>1284</v>
      </c>
      <c r="AB6">
        <v>1</v>
      </c>
      <c r="AC6">
        <v>8</v>
      </c>
      <c r="AD6">
        <v>89</v>
      </c>
    </row>
    <row r="7" spans="1:30" x14ac:dyDescent="0.35">
      <c r="A7" t="s">
        <v>101</v>
      </c>
      <c r="B7">
        <v>2.0299999999999998</v>
      </c>
      <c r="C7">
        <v>22018</v>
      </c>
      <c r="D7">
        <v>10</v>
      </c>
      <c r="E7">
        <v>40</v>
      </c>
      <c r="F7">
        <v>308</v>
      </c>
      <c r="G7">
        <v>0</v>
      </c>
      <c r="H7">
        <v>0</v>
      </c>
      <c r="I7">
        <v>0</v>
      </c>
      <c r="J7">
        <v>6</v>
      </c>
      <c r="K7">
        <v>177</v>
      </c>
      <c r="L7">
        <v>2969</v>
      </c>
      <c r="M7">
        <v>4</v>
      </c>
      <c r="N7">
        <v>63</v>
      </c>
      <c r="O7">
        <v>982</v>
      </c>
      <c r="P7">
        <v>3</v>
      </c>
      <c r="Q7">
        <v>30</v>
      </c>
      <c r="R7">
        <v>271</v>
      </c>
      <c r="S7">
        <v>1</v>
      </c>
      <c r="T7">
        <v>15</v>
      </c>
      <c r="U7">
        <v>74</v>
      </c>
      <c r="V7">
        <v>3</v>
      </c>
      <c r="W7">
        <v>51</v>
      </c>
      <c r="X7">
        <v>499</v>
      </c>
      <c r="Y7">
        <v>4</v>
      </c>
      <c r="Z7">
        <v>39</v>
      </c>
      <c r="AA7">
        <v>312</v>
      </c>
      <c r="AB7">
        <v>0</v>
      </c>
      <c r="AC7">
        <v>0</v>
      </c>
      <c r="AD7">
        <v>0</v>
      </c>
    </row>
    <row r="8" spans="1:30" x14ac:dyDescent="0.35">
      <c r="A8" t="s">
        <v>7</v>
      </c>
      <c r="B8">
        <v>8.2100000000000009</v>
      </c>
      <c r="C8">
        <v>7318</v>
      </c>
      <c r="D8">
        <v>23</v>
      </c>
      <c r="E8">
        <v>117</v>
      </c>
      <c r="F8">
        <v>1056</v>
      </c>
      <c r="G8">
        <v>1</v>
      </c>
      <c r="H8">
        <v>4</v>
      </c>
      <c r="I8">
        <v>49</v>
      </c>
      <c r="J8">
        <v>11</v>
      </c>
      <c r="K8">
        <v>231</v>
      </c>
      <c r="L8">
        <v>3286</v>
      </c>
      <c r="M8">
        <v>5</v>
      </c>
      <c r="N8">
        <v>75</v>
      </c>
      <c r="O8">
        <v>1287</v>
      </c>
      <c r="P8">
        <v>9</v>
      </c>
      <c r="Q8">
        <v>136</v>
      </c>
      <c r="R8">
        <v>1534</v>
      </c>
      <c r="S8">
        <v>1</v>
      </c>
      <c r="T8">
        <v>7</v>
      </c>
      <c r="U8">
        <v>0</v>
      </c>
      <c r="V8">
        <v>2</v>
      </c>
      <c r="W8">
        <v>74</v>
      </c>
      <c r="X8">
        <v>1111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102</v>
      </c>
      <c r="B9">
        <v>4.33</v>
      </c>
      <c r="C9">
        <v>12833</v>
      </c>
      <c r="D9">
        <v>16</v>
      </c>
      <c r="E9">
        <v>87</v>
      </c>
      <c r="F9">
        <v>749</v>
      </c>
      <c r="G9">
        <v>2</v>
      </c>
      <c r="H9">
        <v>10</v>
      </c>
      <c r="I9">
        <v>92</v>
      </c>
      <c r="J9">
        <v>13</v>
      </c>
      <c r="K9">
        <v>226</v>
      </c>
      <c r="L9">
        <v>3975</v>
      </c>
      <c r="M9">
        <v>2</v>
      </c>
      <c r="N9">
        <v>56</v>
      </c>
      <c r="O9">
        <v>847</v>
      </c>
      <c r="P9">
        <v>8</v>
      </c>
      <c r="Q9">
        <v>225</v>
      </c>
      <c r="R9">
        <v>3193</v>
      </c>
      <c r="S9">
        <v>1</v>
      </c>
      <c r="T9">
        <v>13</v>
      </c>
      <c r="U9">
        <v>137</v>
      </c>
      <c r="V9">
        <v>4</v>
      </c>
      <c r="W9">
        <v>95</v>
      </c>
      <c r="X9">
        <v>1423</v>
      </c>
      <c r="Y9">
        <v>7</v>
      </c>
      <c r="Z9">
        <v>158</v>
      </c>
      <c r="AA9">
        <v>2477</v>
      </c>
      <c r="AB9">
        <v>1</v>
      </c>
      <c r="AC9">
        <v>8</v>
      </c>
      <c r="AD9">
        <v>87</v>
      </c>
    </row>
    <row r="10" spans="1:30" x14ac:dyDescent="0.35">
      <c r="A10" t="s">
        <v>103</v>
      </c>
      <c r="B10">
        <v>4.05</v>
      </c>
      <c r="C10">
        <v>14328</v>
      </c>
      <c r="D10">
        <v>18</v>
      </c>
      <c r="E10">
        <v>118</v>
      </c>
      <c r="F10">
        <v>967</v>
      </c>
      <c r="G10">
        <v>1</v>
      </c>
      <c r="H10">
        <v>6</v>
      </c>
      <c r="I10">
        <v>19</v>
      </c>
      <c r="J10">
        <v>13</v>
      </c>
      <c r="K10">
        <v>333</v>
      </c>
      <c r="L10">
        <v>5739</v>
      </c>
      <c r="M10">
        <v>4</v>
      </c>
      <c r="N10">
        <v>50</v>
      </c>
      <c r="O10">
        <v>566</v>
      </c>
      <c r="P10">
        <v>11</v>
      </c>
      <c r="Q10">
        <v>204</v>
      </c>
      <c r="R10">
        <v>2948</v>
      </c>
      <c r="S10">
        <v>3</v>
      </c>
      <c r="T10">
        <v>41</v>
      </c>
      <c r="U10">
        <v>401</v>
      </c>
      <c r="V10">
        <v>7</v>
      </c>
      <c r="W10">
        <v>231</v>
      </c>
      <c r="X10">
        <v>3865</v>
      </c>
      <c r="Y10">
        <v>3</v>
      </c>
      <c r="Z10">
        <v>87</v>
      </c>
      <c r="AA10">
        <v>1119</v>
      </c>
      <c r="AB10">
        <v>2</v>
      </c>
      <c r="AC10">
        <v>27</v>
      </c>
      <c r="AD10">
        <v>221</v>
      </c>
    </row>
    <row r="11" spans="1:30" x14ac:dyDescent="0.35">
      <c r="A11" t="s">
        <v>10</v>
      </c>
      <c r="B11">
        <v>3.49</v>
      </c>
      <c r="C11">
        <v>8518</v>
      </c>
      <c r="D11">
        <v>8</v>
      </c>
      <c r="E11">
        <v>55</v>
      </c>
      <c r="F11">
        <v>454</v>
      </c>
      <c r="G11">
        <v>0</v>
      </c>
      <c r="H11">
        <v>0</v>
      </c>
      <c r="I11">
        <v>0</v>
      </c>
      <c r="J11">
        <v>7</v>
      </c>
      <c r="K11">
        <v>182</v>
      </c>
      <c r="L11">
        <v>3708</v>
      </c>
      <c r="M11">
        <v>0</v>
      </c>
      <c r="N11">
        <v>0</v>
      </c>
      <c r="O11">
        <v>0</v>
      </c>
      <c r="P11">
        <v>10</v>
      </c>
      <c r="Q11">
        <v>303</v>
      </c>
      <c r="R11">
        <v>4574</v>
      </c>
      <c r="S11">
        <v>1</v>
      </c>
      <c r="T11">
        <v>91</v>
      </c>
      <c r="U11">
        <v>970</v>
      </c>
      <c r="V11">
        <v>6</v>
      </c>
      <c r="W11">
        <v>180</v>
      </c>
      <c r="X11">
        <v>3018</v>
      </c>
      <c r="Y11">
        <v>5</v>
      </c>
      <c r="Z11">
        <v>238</v>
      </c>
      <c r="AA11">
        <v>3450</v>
      </c>
      <c r="AB11">
        <v>0</v>
      </c>
      <c r="AC11">
        <v>0</v>
      </c>
      <c r="AD11">
        <v>0</v>
      </c>
    </row>
    <row r="12" spans="1:30" x14ac:dyDescent="0.35">
      <c r="A12" t="s">
        <v>104</v>
      </c>
      <c r="B12">
        <v>14.99</v>
      </c>
      <c r="C12">
        <v>4538</v>
      </c>
      <c r="D12">
        <v>24</v>
      </c>
      <c r="E12">
        <v>130</v>
      </c>
      <c r="F12">
        <v>1047</v>
      </c>
      <c r="G12">
        <v>1</v>
      </c>
      <c r="H12">
        <v>4</v>
      </c>
      <c r="I12">
        <v>40</v>
      </c>
      <c r="J12">
        <v>17</v>
      </c>
      <c r="K12">
        <v>326</v>
      </c>
      <c r="L12">
        <v>5639</v>
      </c>
      <c r="M12">
        <v>2</v>
      </c>
      <c r="N12">
        <v>44</v>
      </c>
      <c r="O12">
        <v>606</v>
      </c>
      <c r="P12">
        <v>4</v>
      </c>
      <c r="Q12">
        <v>140</v>
      </c>
      <c r="R12">
        <v>1973</v>
      </c>
      <c r="S12">
        <v>0</v>
      </c>
      <c r="T12">
        <v>0</v>
      </c>
      <c r="U12">
        <v>0</v>
      </c>
      <c r="V12">
        <v>4</v>
      </c>
      <c r="W12">
        <v>129</v>
      </c>
      <c r="X12">
        <v>2087</v>
      </c>
      <c r="Y12">
        <v>4</v>
      </c>
      <c r="Z12">
        <v>78</v>
      </c>
      <c r="AA12">
        <v>973</v>
      </c>
      <c r="AB12">
        <v>0</v>
      </c>
      <c r="AC12">
        <v>0</v>
      </c>
      <c r="AD12">
        <v>0</v>
      </c>
    </row>
    <row r="13" spans="1:30" x14ac:dyDescent="0.35">
      <c r="A13" t="s">
        <v>12</v>
      </c>
      <c r="B13">
        <v>24.24</v>
      </c>
      <c r="C13">
        <v>3792</v>
      </c>
      <c r="D13">
        <v>46</v>
      </c>
      <c r="E13">
        <v>256</v>
      </c>
      <c r="F13">
        <v>1888</v>
      </c>
      <c r="G13">
        <v>1</v>
      </c>
      <c r="H13">
        <v>5</v>
      </c>
      <c r="I13">
        <v>27</v>
      </c>
      <c r="J13">
        <v>19</v>
      </c>
      <c r="K13">
        <v>414</v>
      </c>
      <c r="L13">
        <v>7596</v>
      </c>
      <c r="M13">
        <v>2</v>
      </c>
      <c r="N13">
        <v>38</v>
      </c>
      <c r="O13">
        <v>602</v>
      </c>
      <c r="P13">
        <v>13</v>
      </c>
      <c r="Q13">
        <v>308</v>
      </c>
      <c r="R13">
        <v>4126</v>
      </c>
      <c r="S13">
        <v>1</v>
      </c>
      <c r="T13">
        <v>16</v>
      </c>
      <c r="U13">
        <v>191</v>
      </c>
      <c r="V13">
        <v>9</v>
      </c>
      <c r="W13">
        <v>205</v>
      </c>
      <c r="X13">
        <v>2600</v>
      </c>
      <c r="Y13">
        <v>4</v>
      </c>
      <c r="Z13">
        <v>127</v>
      </c>
      <c r="AA13">
        <v>1686</v>
      </c>
      <c r="AB13">
        <v>1</v>
      </c>
      <c r="AC13">
        <v>13</v>
      </c>
      <c r="AD13">
        <v>91</v>
      </c>
    </row>
    <row r="14" spans="1:30" x14ac:dyDescent="0.35">
      <c r="A14" t="s">
        <v>105</v>
      </c>
      <c r="B14">
        <v>6.12</v>
      </c>
      <c r="C14">
        <v>7387</v>
      </c>
      <c r="D14">
        <v>19</v>
      </c>
      <c r="E14">
        <v>129</v>
      </c>
      <c r="F14">
        <v>857</v>
      </c>
      <c r="G14">
        <v>0</v>
      </c>
      <c r="H14">
        <v>0</v>
      </c>
      <c r="I14">
        <v>0</v>
      </c>
      <c r="J14">
        <v>12</v>
      </c>
      <c r="K14">
        <v>247</v>
      </c>
      <c r="L14">
        <v>4283</v>
      </c>
      <c r="M14">
        <v>1</v>
      </c>
      <c r="N14">
        <v>14</v>
      </c>
      <c r="O14">
        <v>218</v>
      </c>
      <c r="P14">
        <v>4</v>
      </c>
      <c r="Q14">
        <v>109</v>
      </c>
      <c r="R14">
        <v>1388</v>
      </c>
      <c r="S14">
        <v>0</v>
      </c>
      <c r="T14">
        <v>0</v>
      </c>
      <c r="U14">
        <v>0</v>
      </c>
      <c r="V14">
        <v>2</v>
      </c>
      <c r="W14">
        <v>33</v>
      </c>
      <c r="X14">
        <v>331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14</v>
      </c>
      <c r="B15">
        <v>4.79</v>
      </c>
      <c r="C15">
        <v>12420</v>
      </c>
      <c r="D15">
        <v>18</v>
      </c>
      <c r="E15">
        <v>94</v>
      </c>
      <c r="F15">
        <v>674</v>
      </c>
      <c r="G15">
        <v>3</v>
      </c>
      <c r="H15">
        <v>10</v>
      </c>
      <c r="I15">
        <v>94</v>
      </c>
      <c r="J15">
        <v>10</v>
      </c>
      <c r="K15">
        <v>165</v>
      </c>
      <c r="L15">
        <v>2571</v>
      </c>
      <c r="M15">
        <v>2</v>
      </c>
      <c r="N15">
        <v>52</v>
      </c>
      <c r="O15">
        <v>982</v>
      </c>
      <c r="P15">
        <v>8</v>
      </c>
      <c r="Q15">
        <v>99</v>
      </c>
      <c r="R15">
        <v>1188</v>
      </c>
      <c r="S15">
        <v>1</v>
      </c>
      <c r="T15">
        <v>30</v>
      </c>
      <c r="U15">
        <v>449</v>
      </c>
      <c r="V15">
        <v>3</v>
      </c>
      <c r="W15">
        <v>18</v>
      </c>
      <c r="X15">
        <v>135</v>
      </c>
      <c r="Y15">
        <v>5</v>
      </c>
      <c r="Z15">
        <v>58</v>
      </c>
      <c r="AA15">
        <v>418</v>
      </c>
      <c r="AB15">
        <v>1</v>
      </c>
      <c r="AC15">
        <v>16</v>
      </c>
      <c r="AD15">
        <v>350</v>
      </c>
    </row>
    <row r="16" spans="1:30" x14ac:dyDescent="0.35">
      <c r="A16" t="s">
        <v>15</v>
      </c>
      <c r="B16">
        <v>13.53</v>
      </c>
      <c r="C16">
        <v>4417</v>
      </c>
      <c r="D16">
        <v>25</v>
      </c>
      <c r="E16">
        <v>164</v>
      </c>
      <c r="F16">
        <v>1393</v>
      </c>
      <c r="G16">
        <v>4</v>
      </c>
      <c r="H16">
        <v>28</v>
      </c>
      <c r="I16">
        <v>288</v>
      </c>
      <c r="J16">
        <v>15</v>
      </c>
      <c r="K16">
        <v>364</v>
      </c>
      <c r="L16">
        <v>5550</v>
      </c>
      <c r="M16">
        <v>1</v>
      </c>
      <c r="N16">
        <v>49</v>
      </c>
      <c r="O16">
        <v>1231</v>
      </c>
      <c r="P16">
        <v>12</v>
      </c>
      <c r="Q16">
        <v>325</v>
      </c>
      <c r="R16">
        <v>4651</v>
      </c>
      <c r="S16">
        <v>2</v>
      </c>
      <c r="T16">
        <v>21</v>
      </c>
      <c r="U16">
        <v>319</v>
      </c>
      <c r="V16">
        <v>7</v>
      </c>
      <c r="W16">
        <v>219</v>
      </c>
      <c r="X16">
        <v>3175</v>
      </c>
      <c r="Y16">
        <v>3</v>
      </c>
      <c r="Z16">
        <v>172</v>
      </c>
      <c r="AA16">
        <v>2752</v>
      </c>
      <c r="AB16">
        <v>0</v>
      </c>
      <c r="AC16">
        <v>0</v>
      </c>
      <c r="AD16">
        <v>0</v>
      </c>
    </row>
    <row r="17" spans="1:30" x14ac:dyDescent="0.35">
      <c r="A17" t="s">
        <v>106</v>
      </c>
      <c r="B17">
        <v>10.63</v>
      </c>
      <c r="C17">
        <v>6068</v>
      </c>
      <c r="D17">
        <v>19</v>
      </c>
      <c r="E17">
        <v>111</v>
      </c>
      <c r="F17">
        <v>982</v>
      </c>
      <c r="G17">
        <v>1</v>
      </c>
      <c r="H17">
        <v>5</v>
      </c>
      <c r="I17">
        <v>84</v>
      </c>
      <c r="J17">
        <v>12</v>
      </c>
      <c r="K17">
        <v>277</v>
      </c>
      <c r="L17">
        <v>4929</v>
      </c>
      <c r="M17">
        <v>1</v>
      </c>
      <c r="N17">
        <v>36</v>
      </c>
      <c r="O17">
        <v>620</v>
      </c>
      <c r="P17">
        <v>7</v>
      </c>
      <c r="Q17">
        <v>176</v>
      </c>
      <c r="R17">
        <v>2416</v>
      </c>
      <c r="S17">
        <v>1</v>
      </c>
      <c r="T17">
        <v>16</v>
      </c>
      <c r="U17">
        <v>142</v>
      </c>
      <c r="V17">
        <v>4</v>
      </c>
      <c r="W17">
        <v>125</v>
      </c>
      <c r="X17">
        <v>1722</v>
      </c>
      <c r="Y17">
        <v>4</v>
      </c>
      <c r="Z17">
        <v>72</v>
      </c>
      <c r="AA17">
        <v>781</v>
      </c>
      <c r="AB17">
        <v>0</v>
      </c>
      <c r="AC17">
        <v>0</v>
      </c>
      <c r="AD17">
        <v>0</v>
      </c>
    </row>
    <row r="18" spans="1:30" x14ac:dyDescent="0.35">
      <c r="A18" t="s">
        <v>107</v>
      </c>
      <c r="B18">
        <v>7.97</v>
      </c>
      <c r="C18">
        <v>6821</v>
      </c>
      <c r="D18">
        <v>20</v>
      </c>
      <c r="E18">
        <v>120</v>
      </c>
      <c r="F18">
        <v>724</v>
      </c>
      <c r="G18">
        <v>0</v>
      </c>
      <c r="H18">
        <v>0</v>
      </c>
      <c r="I18">
        <v>0</v>
      </c>
      <c r="J18">
        <v>10</v>
      </c>
      <c r="K18">
        <v>175</v>
      </c>
      <c r="L18">
        <v>3029</v>
      </c>
      <c r="M18">
        <v>3</v>
      </c>
      <c r="N18">
        <v>32</v>
      </c>
      <c r="O18">
        <v>483</v>
      </c>
      <c r="P18">
        <v>5</v>
      </c>
      <c r="Q18">
        <v>154</v>
      </c>
      <c r="R18">
        <v>1945</v>
      </c>
      <c r="S18">
        <v>1</v>
      </c>
      <c r="T18">
        <v>8</v>
      </c>
      <c r="U18">
        <v>45</v>
      </c>
      <c r="V18">
        <v>3</v>
      </c>
      <c r="W18">
        <v>122</v>
      </c>
      <c r="X18">
        <v>2000</v>
      </c>
      <c r="Y18">
        <v>2</v>
      </c>
      <c r="Z18">
        <v>21</v>
      </c>
      <c r="AA18">
        <v>272</v>
      </c>
      <c r="AB18">
        <v>1</v>
      </c>
      <c r="AC18">
        <v>3</v>
      </c>
      <c r="AD18">
        <v>168</v>
      </c>
    </row>
    <row r="19" spans="1:30" x14ac:dyDescent="0.35">
      <c r="A19" t="s">
        <v>20</v>
      </c>
      <c r="B19">
        <v>14.75</v>
      </c>
      <c r="C19">
        <v>4764</v>
      </c>
      <c r="D19">
        <v>31</v>
      </c>
      <c r="E19">
        <v>154</v>
      </c>
      <c r="F19">
        <v>1363</v>
      </c>
      <c r="G19">
        <v>3</v>
      </c>
      <c r="H19">
        <v>15</v>
      </c>
      <c r="I19">
        <v>140</v>
      </c>
      <c r="J19">
        <v>12</v>
      </c>
      <c r="K19">
        <v>307</v>
      </c>
      <c r="L19">
        <v>5033</v>
      </c>
      <c r="M19">
        <v>2</v>
      </c>
      <c r="N19">
        <v>72</v>
      </c>
      <c r="O19">
        <v>1353</v>
      </c>
      <c r="P19">
        <v>7</v>
      </c>
      <c r="Q19">
        <v>238</v>
      </c>
      <c r="R19">
        <v>3523</v>
      </c>
      <c r="S19">
        <v>2</v>
      </c>
      <c r="T19">
        <v>129</v>
      </c>
      <c r="U19">
        <v>1450</v>
      </c>
      <c r="V19">
        <v>3</v>
      </c>
      <c r="W19">
        <v>133</v>
      </c>
      <c r="X19">
        <v>2281</v>
      </c>
      <c r="Y19">
        <v>9</v>
      </c>
      <c r="Z19">
        <v>222</v>
      </c>
      <c r="AA19">
        <v>2944</v>
      </c>
      <c r="AB19">
        <v>2</v>
      </c>
      <c r="AC19">
        <v>139</v>
      </c>
      <c r="AD19">
        <v>1554</v>
      </c>
    </row>
    <row r="20" spans="1:30" x14ac:dyDescent="0.35">
      <c r="A20" t="s">
        <v>18</v>
      </c>
      <c r="B20">
        <v>23.6</v>
      </c>
      <c r="C20">
        <v>3336</v>
      </c>
      <c r="D20">
        <v>25</v>
      </c>
      <c r="E20">
        <v>128</v>
      </c>
      <c r="F20">
        <v>1067</v>
      </c>
      <c r="G20">
        <v>0</v>
      </c>
      <c r="H20">
        <v>0</v>
      </c>
      <c r="I20">
        <v>0</v>
      </c>
      <c r="J20">
        <v>12</v>
      </c>
      <c r="K20">
        <v>263</v>
      </c>
      <c r="L20">
        <v>5519</v>
      </c>
      <c r="M20">
        <v>4</v>
      </c>
      <c r="N20">
        <v>55</v>
      </c>
      <c r="O20">
        <v>1143</v>
      </c>
      <c r="P20">
        <v>6</v>
      </c>
      <c r="Q20">
        <v>133</v>
      </c>
      <c r="R20">
        <v>2097</v>
      </c>
      <c r="S20">
        <v>4</v>
      </c>
      <c r="T20">
        <v>67</v>
      </c>
      <c r="U20">
        <v>813</v>
      </c>
      <c r="V20">
        <v>0</v>
      </c>
      <c r="W20">
        <v>0</v>
      </c>
      <c r="X20">
        <v>0</v>
      </c>
      <c r="Y20">
        <v>5</v>
      </c>
      <c r="Z20">
        <v>139</v>
      </c>
      <c r="AA20">
        <v>1701</v>
      </c>
      <c r="AB20">
        <v>1</v>
      </c>
      <c r="AC20">
        <v>13</v>
      </c>
      <c r="AD20">
        <v>116</v>
      </c>
    </row>
    <row r="21" spans="1:30" x14ac:dyDescent="0.35">
      <c r="A21" t="s">
        <v>19</v>
      </c>
      <c r="B21">
        <v>5.35</v>
      </c>
      <c r="C21">
        <v>14423</v>
      </c>
      <c r="D21">
        <v>19</v>
      </c>
      <c r="E21">
        <v>110</v>
      </c>
      <c r="F21">
        <v>1138</v>
      </c>
      <c r="G21">
        <v>2</v>
      </c>
      <c r="H21">
        <v>7</v>
      </c>
      <c r="I21">
        <v>62</v>
      </c>
      <c r="J21">
        <v>14</v>
      </c>
      <c r="K21">
        <v>351</v>
      </c>
      <c r="L21">
        <v>5337</v>
      </c>
      <c r="M21">
        <v>3</v>
      </c>
      <c r="N21">
        <v>81</v>
      </c>
      <c r="O21">
        <v>1276</v>
      </c>
      <c r="P21">
        <v>3</v>
      </c>
      <c r="Q21">
        <v>56</v>
      </c>
      <c r="R21">
        <v>1169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92</v>
      </c>
      <c r="AA21">
        <v>1613</v>
      </c>
      <c r="AB21">
        <v>0</v>
      </c>
      <c r="AC21">
        <v>0</v>
      </c>
      <c r="A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FC16-BD51-43F8-89ED-32E6706BEDFF}">
  <dimension ref="A1:O21"/>
  <sheetViews>
    <sheetView tabSelected="1" topLeftCell="J1" zoomScale="55" zoomScaleNormal="55" workbookViewId="0">
      <selection activeCell="N31" sqref="N31"/>
    </sheetView>
  </sheetViews>
  <sheetFormatPr defaultRowHeight="14.5" x14ac:dyDescent="0.35"/>
  <cols>
    <col min="1" max="1" width="10.54296875" customWidth="1"/>
    <col min="2" max="2" width="17.54296875" bestFit="1" customWidth="1"/>
    <col min="3" max="3" width="27.1796875" bestFit="1" customWidth="1"/>
    <col min="4" max="4" width="12.36328125" bestFit="1" customWidth="1"/>
    <col min="5" max="5" width="21.453125" bestFit="1" customWidth="1"/>
    <col min="6" max="6" width="24.1796875" bestFit="1" customWidth="1"/>
    <col min="7" max="7" width="28.26953125" bestFit="1" customWidth="1"/>
    <col min="8" max="8" width="19.453125" bestFit="1" customWidth="1"/>
    <col min="9" max="9" width="19.7265625" bestFit="1" customWidth="1"/>
    <col min="10" max="10" width="22.54296875" bestFit="1" customWidth="1"/>
    <col min="11" max="11" width="26.54296875" bestFit="1" customWidth="1"/>
    <col min="12" max="12" width="18.453125" bestFit="1" customWidth="1"/>
    <col min="13" max="13" width="18.7265625" bestFit="1" customWidth="1"/>
    <col min="14" max="14" width="21.54296875" bestFit="1" customWidth="1"/>
    <col min="15" max="15" width="25.54296875" bestFit="1" customWidth="1"/>
  </cols>
  <sheetData>
    <row r="1" spans="1:15" x14ac:dyDescent="0.35">
      <c r="A1" t="s">
        <v>0</v>
      </c>
      <c r="B1" t="s">
        <v>21</v>
      </c>
      <c r="C1" t="s">
        <v>25</v>
      </c>
      <c r="D1" t="s">
        <v>109</v>
      </c>
      <c r="E1" t="s">
        <v>110</v>
      </c>
      <c r="F1" t="s">
        <v>111</v>
      </c>
      <c r="G1" t="s">
        <v>120</v>
      </c>
      <c r="H1" t="s">
        <v>112</v>
      </c>
      <c r="I1" t="s">
        <v>113</v>
      </c>
      <c r="J1" t="s">
        <v>114</v>
      </c>
      <c r="K1" t="s">
        <v>121</v>
      </c>
      <c r="L1" t="s">
        <v>115</v>
      </c>
      <c r="M1" t="s">
        <v>117</v>
      </c>
      <c r="N1" t="s">
        <v>116</v>
      </c>
      <c r="O1" t="s">
        <v>122</v>
      </c>
    </row>
    <row r="2" spans="1:15" x14ac:dyDescent="0.35">
      <c r="A2" t="s">
        <v>98</v>
      </c>
      <c r="B2">
        <v>11.02</v>
      </c>
      <c r="C2">
        <v>3870</v>
      </c>
      <c r="D2">
        <f>'pendidikan fix'!D2+'pendidikan fix'!G2</f>
        <v>8</v>
      </c>
      <c r="E2">
        <f>'pendidikan fix'!J2+'pendidikan fix'!M2</f>
        <v>13</v>
      </c>
      <c r="F2">
        <f>'pendidikan fix'!P2+'pendidikan fix'!S2</f>
        <v>10</v>
      </c>
      <c r="G2">
        <f>'pendidikan fix'!V2+'pendidikan fix'!Y2+'pendidikan fix'!AB2</f>
        <v>4</v>
      </c>
      <c r="H2">
        <f>'pendidikan fix'!F2+'pendidikan fix'!I2</f>
        <v>340</v>
      </c>
      <c r="I2">
        <f>'pendidikan fix'!L2+'pendidikan fix'!O2</f>
        <v>2548</v>
      </c>
      <c r="J2">
        <f>'pendidikan fix'!R2+'pendidikan fix'!U2</f>
        <v>1938</v>
      </c>
      <c r="K2">
        <f>'pendidikan fix'!X2+'pendidikan fix'!AA2+'pendidikan fix'!AD2</f>
        <v>315</v>
      </c>
      <c r="L2">
        <f>'pendidikan fix'!E2+'pendidikan fix'!H2</f>
        <v>36</v>
      </c>
      <c r="M2">
        <f>'pendidikan fix'!K2+'pendidikan fix'!N2</f>
        <v>152</v>
      </c>
      <c r="N2">
        <f>'pendidikan fix'!Q2+'pendidikan fix'!T2</f>
        <v>136</v>
      </c>
      <c r="O2">
        <f>'pendidikan fix'!W2+'pendidikan fix'!Z2+'pendidikan fix'!AC2</f>
        <v>40</v>
      </c>
    </row>
    <row r="3" spans="1:15" x14ac:dyDescent="0.35">
      <c r="A3" t="s">
        <v>99</v>
      </c>
      <c r="B3">
        <v>14.83</v>
      </c>
      <c r="C3">
        <v>3769</v>
      </c>
      <c r="D3">
        <f>'pendidikan fix'!D3+'pendidikan fix'!G3</f>
        <v>11</v>
      </c>
      <c r="E3">
        <f>'pendidikan fix'!J3+'pendidikan fix'!M3</f>
        <v>13</v>
      </c>
      <c r="F3">
        <f>'pendidikan fix'!P3+'pendidikan fix'!S3</f>
        <v>5</v>
      </c>
      <c r="G3">
        <f>'pendidikan fix'!V3+'pendidikan fix'!Y3+'pendidikan fix'!AB3</f>
        <v>5</v>
      </c>
      <c r="H3">
        <f>'pendidikan fix'!F3+'pendidikan fix'!I3</f>
        <v>423</v>
      </c>
      <c r="I3">
        <f>'pendidikan fix'!L3+'pendidikan fix'!O3</f>
        <v>4567</v>
      </c>
      <c r="J3">
        <f>'pendidikan fix'!R3+'pendidikan fix'!U3</f>
        <v>1263</v>
      </c>
      <c r="K3">
        <f>'pendidikan fix'!X3+'pendidikan fix'!AA3+'pendidikan fix'!AD3</f>
        <v>1710</v>
      </c>
      <c r="L3">
        <f>'pendidikan fix'!E3+'pendidikan fix'!H3</f>
        <v>50</v>
      </c>
      <c r="M3">
        <f>'pendidikan fix'!K3+'pendidikan fix'!N3</f>
        <v>221</v>
      </c>
      <c r="N3">
        <f>'pendidikan fix'!Q3+'pendidikan fix'!T3</f>
        <v>81</v>
      </c>
      <c r="O3">
        <f>'pendidikan fix'!W3+'pendidikan fix'!Z3+'pendidikan fix'!AC3</f>
        <v>113</v>
      </c>
    </row>
    <row r="4" spans="1:15" x14ac:dyDescent="0.35">
      <c r="A4" t="s">
        <v>100</v>
      </c>
      <c r="B4">
        <v>3.79</v>
      </c>
      <c r="C4">
        <v>11737</v>
      </c>
      <c r="D4">
        <f>'pendidikan fix'!D4+'pendidikan fix'!G4</f>
        <v>13</v>
      </c>
      <c r="E4">
        <f>'pendidikan fix'!J4+'pendidikan fix'!M4</f>
        <v>22</v>
      </c>
      <c r="F4">
        <f>'pendidikan fix'!P4+'pendidikan fix'!S4</f>
        <v>7</v>
      </c>
      <c r="G4">
        <f>'pendidikan fix'!V4+'pendidikan fix'!Y4+'pendidikan fix'!AB4</f>
        <v>5</v>
      </c>
      <c r="H4">
        <f>'pendidikan fix'!F4+'pendidikan fix'!I4</f>
        <v>761</v>
      </c>
      <c r="I4">
        <f>'pendidikan fix'!L4+'pendidikan fix'!O4</f>
        <v>6067</v>
      </c>
      <c r="J4">
        <f>'pendidikan fix'!R4+'pendidikan fix'!U4</f>
        <v>2268</v>
      </c>
      <c r="K4">
        <f>'pendidikan fix'!X4+'pendidikan fix'!AA4+'pendidikan fix'!AD4</f>
        <v>1863</v>
      </c>
      <c r="L4">
        <f>'pendidikan fix'!E4+'pendidikan fix'!H4</f>
        <v>85</v>
      </c>
      <c r="M4">
        <f>'pendidikan fix'!K4+'pendidikan fix'!N4</f>
        <v>356</v>
      </c>
      <c r="N4">
        <f>'pendidikan fix'!Q4+'pendidikan fix'!T4</f>
        <v>170</v>
      </c>
      <c r="O4">
        <f>'pendidikan fix'!W4+'pendidikan fix'!Z4+'pendidikan fix'!AC4</f>
        <v>120</v>
      </c>
    </row>
    <row r="5" spans="1:15" x14ac:dyDescent="0.35">
      <c r="A5" t="s">
        <v>4</v>
      </c>
      <c r="B5">
        <v>3.75</v>
      </c>
      <c r="C5">
        <v>17478</v>
      </c>
      <c r="D5">
        <f>'pendidikan fix'!D5+'pendidikan fix'!G5</f>
        <v>11</v>
      </c>
      <c r="E5">
        <f>'pendidikan fix'!J5+'pendidikan fix'!M5</f>
        <v>16</v>
      </c>
      <c r="F5">
        <f>'pendidikan fix'!P5+'pendidikan fix'!S5</f>
        <v>4</v>
      </c>
      <c r="G5">
        <f>'pendidikan fix'!V5+'pendidikan fix'!Y5+'pendidikan fix'!AB5</f>
        <v>2</v>
      </c>
      <c r="H5">
        <f>'pendidikan fix'!F5+'pendidikan fix'!I5</f>
        <v>472</v>
      </c>
      <c r="I5">
        <f>'pendidikan fix'!L5+'pendidikan fix'!O5</f>
        <v>4504</v>
      </c>
      <c r="J5">
        <f>'pendidikan fix'!R5+'pendidikan fix'!U5</f>
        <v>531</v>
      </c>
      <c r="K5">
        <f>'pendidikan fix'!X5+'pendidikan fix'!AA5+'pendidikan fix'!AD5</f>
        <v>1010</v>
      </c>
      <c r="L5">
        <f>'pendidikan fix'!E5+'pendidikan fix'!H5</f>
        <v>55</v>
      </c>
      <c r="M5">
        <f>'pendidikan fix'!K5+'pendidikan fix'!N5</f>
        <v>271</v>
      </c>
      <c r="N5">
        <f>'pendidikan fix'!Q5+'pendidikan fix'!T5</f>
        <v>51</v>
      </c>
      <c r="O5">
        <f>'pendidikan fix'!W5+'pendidikan fix'!Z5+'pendidikan fix'!AC5</f>
        <v>87</v>
      </c>
    </row>
    <row r="6" spans="1:15" x14ac:dyDescent="0.35">
      <c r="A6" t="s">
        <v>5</v>
      </c>
      <c r="B6">
        <v>15.75</v>
      </c>
      <c r="C6">
        <v>5324</v>
      </c>
      <c r="D6">
        <f>'pendidikan fix'!D6+'pendidikan fix'!G6</f>
        <v>18</v>
      </c>
      <c r="E6">
        <f>'pendidikan fix'!J6+'pendidikan fix'!M6</f>
        <v>20</v>
      </c>
      <c r="F6">
        <f>'pendidikan fix'!P6+'pendidikan fix'!S6</f>
        <v>12</v>
      </c>
      <c r="G6">
        <f>'pendidikan fix'!V6+'pendidikan fix'!Y6+'pendidikan fix'!AB6</f>
        <v>6</v>
      </c>
      <c r="H6">
        <f>'pendidikan fix'!F6+'pendidikan fix'!I6</f>
        <v>913</v>
      </c>
      <c r="I6">
        <f>'pendidikan fix'!L6+'pendidikan fix'!O6</f>
        <v>7230</v>
      </c>
      <c r="J6">
        <f>'pendidikan fix'!R6+'pendidikan fix'!U6</f>
        <v>3559</v>
      </c>
      <c r="K6">
        <f>'pendidikan fix'!X6+'pendidikan fix'!AA6+'pendidikan fix'!AD6</f>
        <v>1879</v>
      </c>
      <c r="L6">
        <f>'pendidikan fix'!E6+'pendidikan fix'!H6</f>
        <v>83</v>
      </c>
      <c r="M6">
        <f>'pendidikan fix'!K6+'pendidikan fix'!N6</f>
        <v>350</v>
      </c>
      <c r="N6">
        <f>'pendidikan fix'!Q6+'pendidikan fix'!T6</f>
        <v>240</v>
      </c>
      <c r="O6">
        <f>'pendidikan fix'!W6+'pendidikan fix'!Z6+'pendidikan fix'!AC6</f>
        <v>85</v>
      </c>
    </row>
    <row r="7" spans="1:15" x14ac:dyDescent="0.35">
      <c r="A7" t="s">
        <v>101</v>
      </c>
      <c r="B7">
        <v>2.0299999999999998</v>
      </c>
      <c r="C7">
        <v>22018</v>
      </c>
      <c r="D7">
        <f>'pendidikan fix'!D7+'pendidikan fix'!G7</f>
        <v>10</v>
      </c>
      <c r="E7">
        <f>'pendidikan fix'!J7+'pendidikan fix'!M7</f>
        <v>10</v>
      </c>
      <c r="F7">
        <f>'pendidikan fix'!P7+'pendidikan fix'!S7</f>
        <v>4</v>
      </c>
      <c r="G7">
        <f>'pendidikan fix'!V7+'pendidikan fix'!Y7+'pendidikan fix'!AB7</f>
        <v>7</v>
      </c>
      <c r="H7">
        <f>'pendidikan fix'!F7+'pendidikan fix'!I7</f>
        <v>308</v>
      </c>
      <c r="I7">
        <f>'pendidikan fix'!L7+'pendidikan fix'!O7</f>
        <v>3951</v>
      </c>
      <c r="J7">
        <f>'pendidikan fix'!R7+'pendidikan fix'!U7</f>
        <v>345</v>
      </c>
      <c r="K7">
        <f>'pendidikan fix'!X7+'pendidikan fix'!AA7+'pendidikan fix'!AD7</f>
        <v>811</v>
      </c>
      <c r="L7">
        <f>'pendidikan fix'!E7+'pendidikan fix'!H7</f>
        <v>40</v>
      </c>
      <c r="M7">
        <f>'pendidikan fix'!K7+'pendidikan fix'!N7</f>
        <v>240</v>
      </c>
      <c r="N7">
        <f>'pendidikan fix'!Q7+'pendidikan fix'!T7</f>
        <v>45</v>
      </c>
      <c r="O7">
        <f>'pendidikan fix'!W7+'pendidikan fix'!Z7+'pendidikan fix'!AC7</f>
        <v>90</v>
      </c>
    </row>
    <row r="8" spans="1:15" x14ac:dyDescent="0.35">
      <c r="A8" t="s">
        <v>7</v>
      </c>
      <c r="B8">
        <v>8.2100000000000009</v>
      </c>
      <c r="C8">
        <v>7318</v>
      </c>
      <c r="D8">
        <f>'pendidikan fix'!D8+'pendidikan fix'!G8</f>
        <v>24</v>
      </c>
      <c r="E8">
        <f>'pendidikan fix'!J8+'pendidikan fix'!M8</f>
        <v>16</v>
      </c>
      <c r="F8">
        <f>'pendidikan fix'!P8+'pendidikan fix'!S8</f>
        <v>10</v>
      </c>
      <c r="G8">
        <f>'pendidikan fix'!V8+'pendidikan fix'!Y8+'pendidikan fix'!AB8</f>
        <v>2</v>
      </c>
      <c r="H8">
        <f>'pendidikan fix'!F8+'pendidikan fix'!I8</f>
        <v>1105</v>
      </c>
      <c r="I8">
        <f>'pendidikan fix'!L8+'pendidikan fix'!O8</f>
        <v>4573</v>
      </c>
      <c r="J8">
        <f>'pendidikan fix'!R8+'pendidikan fix'!U8</f>
        <v>1534</v>
      </c>
      <c r="K8">
        <f>'pendidikan fix'!X8+'pendidikan fix'!AA8+'pendidikan fix'!AD8</f>
        <v>1111</v>
      </c>
      <c r="L8">
        <f>'pendidikan fix'!E8+'pendidikan fix'!H8</f>
        <v>121</v>
      </c>
      <c r="M8">
        <f>'pendidikan fix'!K8+'pendidikan fix'!N8</f>
        <v>306</v>
      </c>
      <c r="N8">
        <f>'pendidikan fix'!Q8+'pendidikan fix'!T8</f>
        <v>143</v>
      </c>
      <c r="O8">
        <f>'pendidikan fix'!W8+'pendidikan fix'!Z8+'pendidikan fix'!AC8</f>
        <v>74</v>
      </c>
    </row>
    <row r="9" spans="1:15" x14ac:dyDescent="0.35">
      <c r="A9" t="s">
        <v>102</v>
      </c>
      <c r="B9">
        <v>4.33</v>
      </c>
      <c r="C9">
        <v>12833</v>
      </c>
      <c r="D9">
        <f>'pendidikan fix'!D9+'pendidikan fix'!G9</f>
        <v>18</v>
      </c>
      <c r="E9">
        <f>'pendidikan fix'!J9+'pendidikan fix'!M9</f>
        <v>15</v>
      </c>
      <c r="F9">
        <f>'pendidikan fix'!P9+'pendidikan fix'!S9</f>
        <v>9</v>
      </c>
      <c r="G9">
        <f>'pendidikan fix'!V9+'pendidikan fix'!Y9+'pendidikan fix'!AB9</f>
        <v>12</v>
      </c>
      <c r="H9">
        <f>'pendidikan fix'!F9+'pendidikan fix'!I9</f>
        <v>841</v>
      </c>
      <c r="I9">
        <f>'pendidikan fix'!L9+'pendidikan fix'!O9</f>
        <v>4822</v>
      </c>
      <c r="J9">
        <f>'pendidikan fix'!R9+'pendidikan fix'!U9</f>
        <v>3330</v>
      </c>
      <c r="K9">
        <f>'pendidikan fix'!X9+'pendidikan fix'!AA9+'pendidikan fix'!AD9</f>
        <v>3987</v>
      </c>
      <c r="L9">
        <f>'pendidikan fix'!E9+'pendidikan fix'!H9</f>
        <v>97</v>
      </c>
      <c r="M9">
        <f>'pendidikan fix'!K9+'pendidikan fix'!N9</f>
        <v>282</v>
      </c>
      <c r="N9">
        <f>'pendidikan fix'!Q9+'pendidikan fix'!T9</f>
        <v>238</v>
      </c>
      <c r="O9">
        <f>'pendidikan fix'!W9+'pendidikan fix'!Z9+'pendidikan fix'!AC9</f>
        <v>261</v>
      </c>
    </row>
    <row r="10" spans="1:15" x14ac:dyDescent="0.35">
      <c r="A10" t="s">
        <v>103</v>
      </c>
      <c r="B10">
        <v>4.05</v>
      </c>
      <c r="C10">
        <v>14328</v>
      </c>
      <c r="D10">
        <f>'pendidikan fix'!D10+'pendidikan fix'!G10</f>
        <v>19</v>
      </c>
      <c r="E10">
        <f>'pendidikan fix'!J10+'pendidikan fix'!M10</f>
        <v>17</v>
      </c>
      <c r="F10">
        <f>'pendidikan fix'!P10+'pendidikan fix'!S10</f>
        <v>14</v>
      </c>
      <c r="G10">
        <f>'pendidikan fix'!V10+'pendidikan fix'!Y10+'pendidikan fix'!AB10</f>
        <v>12</v>
      </c>
      <c r="H10">
        <f>'pendidikan fix'!F10+'pendidikan fix'!I10</f>
        <v>986</v>
      </c>
      <c r="I10">
        <f>'pendidikan fix'!L10+'pendidikan fix'!O10</f>
        <v>6305</v>
      </c>
      <c r="J10">
        <f>'pendidikan fix'!R10+'pendidikan fix'!U10</f>
        <v>3349</v>
      </c>
      <c r="K10">
        <f>'pendidikan fix'!X10+'pendidikan fix'!AA10+'pendidikan fix'!AD10</f>
        <v>5205</v>
      </c>
      <c r="L10">
        <f>'pendidikan fix'!E10+'pendidikan fix'!H10</f>
        <v>124</v>
      </c>
      <c r="M10">
        <f>'pendidikan fix'!K10+'pendidikan fix'!N10</f>
        <v>383</v>
      </c>
      <c r="N10">
        <f>'pendidikan fix'!Q10+'pendidikan fix'!T10</f>
        <v>245</v>
      </c>
      <c r="O10">
        <f>'pendidikan fix'!W10+'pendidikan fix'!Z10+'pendidikan fix'!AC10</f>
        <v>345</v>
      </c>
    </row>
    <row r="11" spans="1:15" x14ac:dyDescent="0.35">
      <c r="A11" t="s">
        <v>10</v>
      </c>
      <c r="B11">
        <v>3.49</v>
      </c>
      <c r="C11">
        <v>8518</v>
      </c>
      <c r="D11">
        <f>'pendidikan fix'!D11+'pendidikan fix'!G11</f>
        <v>8</v>
      </c>
      <c r="E11">
        <f>'pendidikan fix'!J11+'pendidikan fix'!M11</f>
        <v>7</v>
      </c>
      <c r="F11">
        <f>'pendidikan fix'!P11+'pendidikan fix'!S11</f>
        <v>11</v>
      </c>
      <c r="G11">
        <f>'pendidikan fix'!V11+'pendidikan fix'!Y11+'pendidikan fix'!AB11</f>
        <v>11</v>
      </c>
      <c r="H11">
        <f>'pendidikan fix'!F11+'pendidikan fix'!I11</f>
        <v>454</v>
      </c>
      <c r="I11">
        <f>'pendidikan fix'!L11+'pendidikan fix'!O11</f>
        <v>3708</v>
      </c>
      <c r="J11">
        <f>'pendidikan fix'!R11+'pendidikan fix'!U11</f>
        <v>5544</v>
      </c>
      <c r="K11">
        <f>'pendidikan fix'!X11+'pendidikan fix'!AA11+'pendidikan fix'!AD11</f>
        <v>6468</v>
      </c>
      <c r="L11">
        <f>'pendidikan fix'!E11+'pendidikan fix'!H11</f>
        <v>55</v>
      </c>
      <c r="M11">
        <f>'pendidikan fix'!K11+'pendidikan fix'!N11</f>
        <v>182</v>
      </c>
      <c r="N11">
        <f>'pendidikan fix'!Q11+'pendidikan fix'!T11</f>
        <v>394</v>
      </c>
      <c r="O11">
        <f>'pendidikan fix'!W11+'pendidikan fix'!Z11+'pendidikan fix'!AC11</f>
        <v>418</v>
      </c>
    </row>
    <row r="12" spans="1:15" x14ac:dyDescent="0.35">
      <c r="A12" t="s">
        <v>104</v>
      </c>
      <c r="B12">
        <v>14.99</v>
      </c>
      <c r="C12">
        <v>4538</v>
      </c>
      <c r="D12">
        <f>'pendidikan fix'!D12+'pendidikan fix'!G12</f>
        <v>25</v>
      </c>
      <c r="E12">
        <f>'pendidikan fix'!J12+'pendidikan fix'!M12</f>
        <v>19</v>
      </c>
      <c r="F12">
        <f>'pendidikan fix'!P12+'pendidikan fix'!S12</f>
        <v>4</v>
      </c>
      <c r="G12">
        <f>'pendidikan fix'!V12+'pendidikan fix'!Y12+'pendidikan fix'!AB12</f>
        <v>8</v>
      </c>
      <c r="H12">
        <f>'pendidikan fix'!F12+'pendidikan fix'!I12</f>
        <v>1087</v>
      </c>
      <c r="I12">
        <f>'pendidikan fix'!L12+'pendidikan fix'!O12</f>
        <v>6245</v>
      </c>
      <c r="J12">
        <f>'pendidikan fix'!R12+'pendidikan fix'!U12</f>
        <v>1973</v>
      </c>
      <c r="K12">
        <f>'pendidikan fix'!X12+'pendidikan fix'!AA12+'pendidikan fix'!AD12</f>
        <v>3060</v>
      </c>
      <c r="L12">
        <f>'pendidikan fix'!E12+'pendidikan fix'!H12</f>
        <v>134</v>
      </c>
      <c r="M12">
        <f>'pendidikan fix'!K12+'pendidikan fix'!N12</f>
        <v>370</v>
      </c>
      <c r="N12">
        <f>'pendidikan fix'!Q12+'pendidikan fix'!T12</f>
        <v>140</v>
      </c>
      <c r="O12">
        <f>'pendidikan fix'!W12+'pendidikan fix'!Z12+'pendidikan fix'!AC12</f>
        <v>207</v>
      </c>
    </row>
    <row r="13" spans="1:15" x14ac:dyDescent="0.35">
      <c r="A13" t="s">
        <v>12</v>
      </c>
      <c r="B13">
        <v>24.24</v>
      </c>
      <c r="C13">
        <v>3792</v>
      </c>
      <c r="D13">
        <f>'pendidikan fix'!D13+'pendidikan fix'!G13</f>
        <v>47</v>
      </c>
      <c r="E13">
        <f>'pendidikan fix'!J13+'pendidikan fix'!M13</f>
        <v>21</v>
      </c>
      <c r="F13">
        <f>'pendidikan fix'!P13+'pendidikan fix'!S13</f>
        <v>14</v>
      </c>
      <c r="G13">
        <f>'pendidikan fix'!V13+'pendidikan fix'!Y13+'pendidikan fix'!AB13</f>
        <v>14</v>
      </c>
      <c r="H13">
        <f>'pendidikan fix'!F13+'pendidikan fix'!I13</f>
        <v>1915</v>
      </c>
      <c r="I13">
        <f>'pendidikan fix'!L13+'pendidikan fix'!O13</f>
        <v>8198</v>
      </c>
      <c r="J13">
        <f>'pendidikan fix'!R13+'pendidikan fix'!U13</f>
        <v>4317</v>
      </c>
      <c r="K13">
        <f>'pendidikan fix'!X13+'pendidikan fix'!AA13+'pendidikan fix'!AD13</f>
        <v>4377</v>
      </c>
      <c r="L13">
        <f>'pendidikan fix'!E13+'pendidikan fix'!H13</f>
        <v>261</v>
      </c>
      <c r="M13">
        <f>'pendidikan fix'!K13+'pendidikan fix'!N13</f>
        <v>452</v>
      </c>
      <c r="N13">
        <f>'pendidikan fix'!Q13+'pendidikan fix'!T13</f>
        <v>324</v>
      </c>
      <c r="O13">
        <f>'pendidikan fix'!W13+'pendidikan fix'!Z13+'pendidikan fix'!AC13</f>
        <v>345</v>
      </c>
    </row>
    <row r="14" spans="1:15" x14ac:dyDescent="0.35">
      <c r="A14" t="s">
        <v>105</v>
      </c>
      <c r="B14">
        <v>6.12</v>
      </c>
      <c r="C14">
        <v>7387</v>
      </c>
      <c r="D14">
        <f>'pendidikan fix'!D14+'pendidikan fix'!G14</f>
        <v>19</v>
      </c>
      <c r="E14">
        <f>'pendidikan fix'!J14+'pendidikan fix'!M14</f>
        <v>13</v>
      </c>
      <c r="F14">
        <f>'pendidikan fix'!P14+'pendidikan fix'!S14</f>
        <v>4</v>
      </c>
      <c r="G14">
        <f>'pendidikan fix'!V14+'pendidikan fix'!Y14+'pendidikan fix'!AB14</f>
        <v>2</v>
      </c>
      <c r="H14">
        <f>'pendidikan fix'!F14+'pendidikan fix'!I14</f>
        <v>857</v>
      </c>
      <c r="I14">
        <f>'pendidikan fix'!L14+'pendidikan fix'!O14</f>
        <v>4501</v>
      </c>
      <c r="J14">
        <f>'pendidikan fix'!R14+'pendidikan fix'!U14</f>
        <v>1388</v>
      </c>
      <c r="K14">
        <f>'pendidikan fix'!X14+'pendidikan fix'!AA14+'pendidikan fix'!AD14</f>
        <v>331</v>
      </c>
      <c r="L14">
        <f>'pendidikan fix'!E14+'pendidikan fix'!H14</f>
        <v>129</v>
      </c>
      <c r="M14">
        <f>'pendidikan fix'!K14+'pendidikan fix'!N14</f>
        <v>261</v>
      </c>
      <c r="N14">
        <f>'pendidikan fix'!Q14+'pendidikan fix'!T14</f>
        <v>109</v>
      </c>
      <c r="O14">
        <f>'pendidikan fix'!W14+'pendidikan fix'!Z14+'pendidikan fix'!AC14</f>
        <v>33</v>
      </c>
    </row>
    <row r="15" spans="1:15" x14ac:dyDescent="0.35">
      <c r="A15" t="s">
        <v>14</v>
      </c>
      <c r="B15">
        <v>4.79</v>
      </c>
      <c r="C15">
        <v>12420</v>
      </c>
      <c r="D15">
        <f>'pendidikan fix'!D15+'pendidikan fix'!G15</f>
        <v>21</v>
      </c>
      <c r="E15">
        <f>'pendidikan fix'!J15+'pendidikan fix'!M15</f>
        <v>12</v>
      </c>
      <c r="F15">
        <f>'pendidikan fix'!P15+'pendidikan fix'!S15</f>
        <v>9</v>
      </c>
      <c r="G15">
        <f>'pendidikan fix'!V15+'pendidikan fix'!Y15+'pendidikan fix'!AB15</f>
        <v>9</v>
      </c>
      <c r="H15">
        <f>'pendidikan fix'!F15+'pendidikan fix'!I15</f>
        <v>768</v>
      </c>
      <c r="I15">
        <f>'pendidikan fix'!L15+'pendidikan fix'!O15</f>
        <v>3553</v>
      </c>
      <c r="J15">
        <f>'pendidikan fix'!R15+'pendidikan fix'!U15</f>
        <v>1637</v>
      </c>
      <c r="K15">
        <f>'pendidikan fix'!X15+'pendidikan fix'!AA15+'pendidikan fix'!AD15</f>
        <v>903</v>
      </c>
      <c r="L15">
        <f>'pendidikan fix'!E15+'pendidikan fix'!H15</f>
        <v>104</v>
      </c>
      <c r="M15">
        <f>'pendidikan fix'!K15+'pendidikan fix'!N15</f>
        <v>217</v>
      </c>
      <c r="N15">
        <f>'pendidikan fix'!Q15+'pendidikan fix'!T15</f>
        <v>129</v>
      </c>
      <c r="O15">
        <f>'pendidikan fix'!W15+'pendidikan fix'!Z15+'pendidikan fix'!AC15</f>
        <v>92</v>
      </c>
    </row>
    <row r="16" spans="1:15" x14ac:dyDescent="0.35">
      <c r="A16" t="s">
        <v>15</v>
      </c>
      <c r="B16">
        <v>13.53</v>
      </c>
      <c r="C16">
        <v>4417</v>
      </c>
      <c r="D16">
        <f>'pendidikan fix'!D16+'pendidikan fix'!G16</f>
        <v>29</v>
      </c>
      <c r="E16">
        <f>'pendidikan fix'!J16+'pendidikan fix'!M16</f>
        <v>16</v>
      </c>
      <c r="F16">
        <f>'pendidikan fix'!P16+'pendidikan fix'!S16</f>
        <v>14</v>
      </c>
      <c r="G16">
        <f>'pendidikan fix'!V16+'pendidikan fix'!Y16+'pendidikan fix'!AB16</f>
        <v>10</v>
      </c>
      <c r="H16">
        <f>'pendidikan fix'!F16+'pendidikan fix'!I16</f>
        <v>1681</v>
      </c>
      <c r="I16">
        <f>'pendidikan fix'!L16+'pendidikan fix'!O16</f>
        <v>6781</v>
      </c>
      <c r="J16">
        <f>'pendidikan fix'!R16+'pendidikan fix'!U16</f>
        <v>4970</v>
      </c>
      <c r="K16">
        <f>'pendidikan fix'!X16+'pendidikan fix'!AA16+'pendidikan fix'!AD16</f>
        <v>5927</v>
      </c>
      <c r="L16">
        <f>'pendidikan fix'!E16+'pendidikan fix'!H16</f>
        <v>192</v>
      </c>
      <c r="M16">
        <f>'pendidikan fix'!K16+'pendidikan fix'!N16</f>
        <v>413</v>
      </c>
      <c r="N16">
        <f>'pendidikan fix'!Q16+'pendidikan fix'!T16</f>
        <v>346</v>
      </c>
      <c r="O16">
        <f>'pendidikan fix'!W16+'pendidikan fix'!Z16+'pendidikan fix'!AC16</f>
        <v>391</v>
      </c>
    </row>
    <row r="17" spans="1:15" x14ac:dyDescent="0.35">
      <c r="A17" t="s">
        <v>106</v>
      </c>
      <c r="B17">
        <v>10.63</v>
      </c>
      <c r="C17">
        <v>6068</v>
      </c>
      <c r="D17">
        <f>'pendidikan fix'!D17+'pendidikan fix'!G17</f>
        <v>20</v>
      </c>
      <c r="E17">
        <f>'pendidikan fix'!J17+'pendidikan fix'!M17</f>
        <v>13</v>
      </c>
      <c r="F17">
        <f>'pendidikan fix'!P17+'pendidikan fix'!S17</f>
        <v>8</v>
      </c>
      <c r="G17">
        <f>'pendidikan fix'!V17+'pendidikan fix'!Y17+'pendidikan fix'!AB17</f>
        <v>8</v>
      </c>
      <c r="H17">
        <f>'pendidikan fix'!F17+'pendidikan fix'!I17</f>
        <v>1066</v>
      </c>
      <c r="I17">
        <f>'pendidikan fix'!L17+'pendidikan fix'!O17</f>
        <v>5549</v>
      </c>
      <c r="J17">
        <f>'pendidikan fix'!R17+'pendidikan fix'!U17</f>
        <v>2558</v>
      </c>
      <c r="K17">
        <f>'pendidikan fix'!X17+'pendidikan fix'!AA17+'pendidikan fix'!AD17</f>
        <v>2503</v>
      </c>
      <c r="L17">
        <f>'pendidikan fix'!E17+'pendidikan fix'!H17</f>
        <v>116</v>
      </c>
      <c r="M17">
        <f>'pendidikan fix'!K17+'pendidikan fix'!N17</f>
        <v>313</v>
      </c>
      <c r="N17">
        <f>'pendidikan fix'!Q17+'pendidikan fix'!T17</f>
        <v>192</v>
      </c>
      <c r="O17">
        <f>'pendidikan fix'!W17+'pendidikan fix'!Z17+'pendidikan fix'!AC17</f>
        <v>197</v>
      </c>
    </row>
    <row r="18" spans="1:15" x14ac:dyDescent="0.35">
      <c r="A18" t="s">
        <v>107</v>
      </c>
      <c r="B18">
        <v>7.97</v>
      </c>
      <c r="C18">
        <v>6821</v>
      </c>
      <c r="D18">
        <f>'pendidikan fix'!D18+'pendidikan fix'!G18</f>
        <v>20</v>
      </c>
      <c r="E18">
        <f>'pendidikan fix'!J18+'pendidikan fix'!M18</f>
        <v>13</v>
      </c>
      <c r="F18">
        <f>'pendidikan fix'!P18+'pendidikan fix'!S18</f>
        <v>6</v>
      </c>
      <c r="G18">
        <f>'pendidikan fix'!V18+'pendidikan fix'!Y18+'pendidikan fix'!AB18</f>
        <v>6</v>
      </c>
      <c r="H18">
        <f>'pendidikan fix'!F18+'pendidikan fix'!I18</f>
        <v>724</v>
      </c>
      <c r="I18">
        <f>'pendidikan fix'!L18+'pendidikan fix'!O18</f>
        <v>3512</v>
      </c>
      <c r="J18">
        <f>'pendidikan fix'!R18+'pendidikan fix'!U18</f>
        <v>1990</v>
      </c>
      <c r="K18">
        <f>'pendidikan fix'!X18+'pendidikan fix'!AA18+'pendidikan fix'!AD18</f>
        <v>2440</v>
      </c>
      <c r="L18">
        <f>'pendidikan fix'!E18+'pendidikan fix'!H18</f>
        <v>120</v>
      </c>
      <c r="M18">
        <f>'pendidikan fix'!K18+'pendidikan fix'!N18</f>
        <v>207</v>
      </c>
      <c r="N18">
        <f>'pendidikan fix'!Q18+'pendidikan fix'!T18</f>
        <v>162</v>
      </c>
      <c r="O18">
        <f>'pendidikan fix'!W18+'pendidikan fix'!Z18+'pendidikan fix'!AC18</f>
        <v>146</v>
      </c>
    </row>
    <row r="19" spans="1:15" x14ac:dyDescent="0.35">
      <c r="A19" t="s">
        <v>20</v>
      </c>
      <c r="B19">
        <v>14.75</v>
      </c>
      <c r="C19">
        <v>4764</v>
      </c>
      <c r="D19">
        <f>'pendidikan fix'!D19+'pendidikan fix'!G19</f>
        <v>34</v>
      </c>
      <c r="E19">
        <f>'pendidikan fix'!J19+'pendidikan fix'!M19</f>
        <v>14</v>
      </c>
      <c r="F19">
        <f>'pendidikan fix'!P19+'pendidikan fix'!S19</f>
        <v>9</v>
      </c>
      <c r="G19">
        <f>'pendidikan fix'!V19+'pendidikan fix'!Y19+'pendidikan fix'!AB19</f>
        <v>14</v>
      </c>
      <c r="H19">
        <f>'pendidikan fix'!F19+'pendidikan fix'!I19</f>
        <v>1503</v>
      </c>
      <c r="I19">
        <f>'pendidikan fix'!L19+'pendidikan fix'!O19</f>
        <v>6386</v>
      </c>
      <c r="J19">
        <f>'pendidikan fix'!R19+'pendidikan fix'!U19</f>
        <v>4973</v>
      </c>
      <c r="K19">
        <f>'pendidikan fix'!X19+'pendidikan fix'!AA19+'pendidikan fix'!AD19</f>
        <v>6779</v>
      </c>
      <c r="L19">
        <f>'pendidikan fix'!E19+'pendidikan fix'!H19</f>
        <v>169</v>
      </c>
      <c r="M19">
        <f>'pendidikan fix'!K19+'pendidikan fix'!N19</f>
        <v>379</v>
      </c>
      <c r="N19">
        <f>'pendidikan fix'!Q19+'pendidikan fix'!T19</f>
        <v>367</v>
      </c>
      <c r="O19">
        <f>'pendidikan fix'!W19+'pendidikan fix'!Z19+'pendidikan fix'!AC19</f>
        <v>494</v>
      </c>
    </row>
    <row r="20" spans="1:15" x14ac:dyDescent="0.35">
      <c r="A20" t="s">
        <v>18</v>
      </c>
      <c r="B20">
        <v>23.6</v>
      </c>
      <c r="C20">
        <v>3336</v>
      </c>
      <c r="D20">
        <f>'pendidikan fix'!D20+'pendidikan fix'!G20</f>
        <v>25</v>
      </c>
      <c r="E20">
        <f>'pendidikan fix'!J20+'pendidikan fix'!M20</f>
        <v>16</v>
      </c>
      <c r="F20">
        <f>'pendidikan fix'!P20+'pendidikan fix'!S20</f>
        <v>10</v>
      </c>
      <c r="G20">
        <f>'pendidikan fix'!V20+'pendidikan fix'!Y20+'pendidikan fix'!AB20</f>
        <v>6</v>
      </c>
      <c r="H20">
        <f>'pendidikan fix'!F20+'pendidikan fix'!I20</f>
        <v>1067</v>
      </c>
      <c r="I20">
        <f>'pendidikan fix'!L20+'pendidikan fix'!O20</f>
        <v>6662</v>
      </c>
      <c r="J20">
        <f>'pendidikan fix'!R20+'pendidikan fix'!U20</f>
        <v>2910</v>
      </c>
      <c r="K20">
        <f>'pendidikan fix'!X20+'pendidikan fix'!AA20+'pendidikan fix'!AD20</f>
        <v>1817</v>
      </c>
      <c r="L20">
        <f>'pendidikan fix'!E20+'pendidikan fix'!H20</f>
        <v>128</v>
      </c>
      <c r="M20">
        <f>'pendidikan fix'!K20+'pendidikan fix'!N20</f>
        <v>318</v>
      </c>
      <c r="N20">
        <f>'pendidikan fix'!Q20+'pendidikan fix'!T20</f>
        <v>200</v>
      </c>
      <c r="O20">
        <f>'pendidikan fix'!W20+'pendidikan fix'!Z20+'pendidikan fix'!AC20</f>
        <v>152</v>
      </c>
    </row>
    <row r="21" spans="1:15" x14ac:dyDescent="0.35">
      <c r="A21" t="s">
        <v>19</v>
      </c>
      <c r="B21">
        <v>5.35</v>
      </c>
      <c r="C21">
        <v>14423</v>
      </c>
      <c r="D21">
        <f>'pendidikan fix'!D21+'pendidikan fix'!G21</f>
        <v>21</v>
      </c>
      <c r="E21">
        <f>'pendidikan fix'!J21+'pendidikan fix'!M21</f>
        <v>17</v>
      </c>
      <c r="F21">
        <f>'pendidikan fix'!P21+'pendidikan fix'!S21</f>
        <v>3</v>
      </c>
      <c r="G21">
        <f>'pendidikan fix'!V21+'pendidikan fix'!Y21+'pendidikan fix'!AB21</f>
        <v>1</v>
      </c>
      <c r="H21">
        <f>'pendidikan fix'!F21+'pendidikan fix'!I21</f>
        <v>1200</v>
      </c>
      <c r="I21">
        <f>'pendidikan fix'!L21+'pendidikan fix'!O21</f>
        <v>6613</v>
      </c>
      <c r="J21">
        <f>'pendidikan fix'!R21+'pendidikan fix'!U21</f>
        <v>1169</v>
      </c>
      <c r="K21">
        <f>'pendidikan fix'!X21+'pendidikan fix'!AA21+'pendidikan fix'!AD21</f>
        <v>1613</v>
      </c>
      <c r="L21">
        <f>'pendidikan fix'!E21+'pendidikan fix'!H21</f>
        <v>117</v>
      </c>
      <c r="M21">
        <f>'pendidikan fix'!K21+'pendidikan fix'!N21</f>
        <v>432</v>
      </c>
      <c r="N21">
        <f>'pendidikan fix'!Q21+'pendidikan fix'!T21</f>
        <v>56</v>
      </c>
      <c r="O21">
        <f>'pendidikan fix'!W21+'pendidikan fix'!Z21+'pendidikan fix'!AC21</f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BA1F-4E9F-4EAE-8078-55EB63BB1F79}">
  <dimension ref="A1:S30"/>
  <sheetViews>
    <sheetView zoomScale="85" zoomScaleNormal="85" workbookViewId="0">
      <selection activeCell="A10" sqref="A10:F13"/>
    </sheetView>
  </sheetViews>
  <sheetFormatPr defaultRowHeight="14.5" x14ac:dyDescent="0.35"/>
  <cols>
    <col min="1" max="1" width="8.81640625" bestFit="1" customWidth="1"/>
    <col min="2" max="2" width="6.6328125" bestFit="1" customWidth="1"/>
    <col min="3" max="3" width="14.26953125" bestFit="1" customWidth="1"/>
    <col min="4" max="4" width="20.453125" bestFit="1" customWidth="1"/>
    <col min="5" max="5" width="18.26953125" bestFit="1" customWidth="1"/>
    <col min="6" max="6" width="21.6328125" bestFit="1" customWidth="1"/>
    <col min="7" max="7" width="23.08984375" bestFit="1" customWidth="1"/>
    <col min="8" max="8" width="6.6328125" bestFit="1" customWidth="1"/>
    <col min="9" max="9" width="9.6328125" bestFit="1" customWidth="1"/>
    <col min="11" max="11" width="23.08984375" bestFit="1" customWidth="1"/>
    <col min="13" max="13" width="9.6328125" bestFit="1" customWidth="1"/>
    <col min="15" max="15" width="25.08984375" bestFit="1" customWidth="1"/>
    <col min="16" max="16" width="20.54296875" customWidth="1"/>
    <col min="17" max="17" width="10.81640625" bestFit="1" customWidth="1"/>
    <col min="19" max="19" width="20.453125" bestFit="1" customWidth="1"/>
    <col min="22" max="22" width="8" bestFit="1" customWidth="1"/>
    <col min="23" max="23" width="7.36328125" bestFit="1" customWidth="1"/>
    <col min="24" max="24" width="16" bestFit="1" customWidth="1"/>
    <col min="26" max="26" width="8" bestFit="1" customWidth="1"/>
    <col min="27" max="27" width="7.36328125" bestFit="1" customWidth="1"/>
    <col min="28" max="28" width="23.08984375" bestFit="1" customWidth="1"/>
    <col min="30" max="30" width="8" bestFit="1" customWidth="1"/>
    <col min="31" max="31" width="7.36328125" bestFit="1" customWidth="1"/>
    <col min="32" max="32" width="20.453125" bestFit="1" customWidth="1"/>
  </cols>
  <sheetData>
    <row r="1" spans="1:19" x14ac:dyDescent="0.35">
      <c r="A1" s="1" t="s">
        <v>92</v>
      </c>
      <c r="B1" s="1" t="s">
        <v>91</v>
      </c>
      <c r="C1" s="1" t="s">
        <v>89</v>
      </c>
      <c r="D1" s="1" t="s">
        <v>97</v>
      </c>
      <c r="E1" s="1" t="s">
        <v>96</v>
      </c>
      <c r="F1" s="4" t="s">
        <v>90</v>
      </c>
      <c r="I1" s="1" t="s">
        <v>92</v>
      </c>
      <c r="J1" s="1" t="s">
        <v>91</v>
      </c>
      <c r="K1" s="1" t="s">
        <v>89</v>
      </c>
      <c r="M1" s="1" t="s">
        <v>92</v>
      </c>
      <c r="N1" s="1" t="s">
        <v>91</v>
      </c>
      <c r="O1" s="1" t="s">
        <v>97</v>
      </c>
      <c r="Q1" s="1" t="s">
        <v>92</v>
      </c>
      <c r="R1" s="1" t="s">
        <v>91</v>
      </c>
      <c r="S1" s="1" t="s">
        <v>96</v>
      </c>
    </row>
    <row r="2" spans="1:19" x14ac:dyDescent="0.35">
      <c r="A2" s="1" t="s">
        <v>88</v>
      </c>
      <c r="B2" s="1">
        <v>2</v>
      </c>
      <c r="C2" s="1">
        <v>0.26300000000000001</v>
      </c>
      <c r="D2" s="3">
        <v>6.0659999999999998</v>
      </c>
      <c r="E2" s="3">
        <v>1.552</v>
      </c>
      <c r="F2" s="4">
        <v>7.08355903625488E-2</v>
      </c>
      <c r="I2" s="1" t="s">
        <v>95</v>
      </c>
      <c r="J2" s="1">
        <v>2</v>
      </c>
      <c r="K2" s="1">
        <v>0.31</v>
      </c>
      <c r="M2" s="1" t="s">
        <v>95</v>
      </c>
      <c r="N2" s="1">
        <v>2</v>
      </c>
      <c r="O2" s="3">
        <v>5.34</v>
      </c>
      <c r="P2" s="5"/>
      <c r="Q2" s="1" t="s">
        <v>93</v>
      </c>
      <c r="R2" s="1">
        <v>2</v>
      </c>
      <c r="S2" s="3">
        <v>0.52300000000000002</v>
      </c>
    </row>
    <row r="3" spans="1:19" x14ac:dyDescent="0.35">
      <c r="A3" s="1" t="s">
        <v>88</v>
      </c>
      <c r="B3" s="1">
        <v>3</v>
      </c>
      <c r="C3" s="1">
        <v>0.12</v>
      </c>
      <c r="D3" s="3">
        <v>4.5890000000000004</v>
      </c>
      <c r="E3" s="3">
        <v>1.665</v>
      </c>
      <c r="F3" s="4">
        <v>1.88078880310058E-2</v>
      </c>
      <c r="I3" s="1" t="s">
        <v>93</v>
      </c>
      <c r="J3" s="1">
        <v>2</v>
      </c>
      <c r="K3" s="1">
        <v>0.29799999999999999</v>
      </c>
      <c r="M3" s="1" t="s">
        <v>94</v>
      </c>
      <c r="N3" s="1">
        <v>2</v>
      </c>
      <c r="O3" s="3">
        <v>5.2030000000000003</v>
      </c>
      <c r="P3" s="5"/>
      <c r="Q3" s="1" t="s">
        <v>93</v>
      </c>
      <c r="R3" s="1">
        <v>5</v>
      </c>
      <c r="S3" s="3">
        <v>0.69899999999999995</v>
      </c>
    </row>
    <row r="4" spans="1:19" x14ac:dyDescent="0.35">
      <c r="A4" s="1" t="s">
        <v>88</v>
      </c>
      <c r="B4" s="1">
        <v>4</v>
      </c>
      <c r="C4" s="1">
        <v>0.121</v>
      </c>
      <c r="D4" s="3">
        <v>4.3419999999999996</v>
      </c>
      <c r="E4" s="3">
        <v>1.389</v>
      </c>
      <c r="F4" s="4">
        <v>2.1475791931152299E-2</v>
      </c>
      <c r="I4" s="1" t="s">
        <v>93</v>
      </c>
      <c r="J4" s="1">
        <v>3</v>
      </c>
      <c r="K4" s="1">
        <v>0.29299999999999998</v>
      </c>
      <c r="M4" s="1" t="s">
        <v>95</v>
      </c>
      <c r="N4" s="1">
        <v>3</v>
      </c>
      <c r="O4" s="3">
        <v>4.2279999999999998</v>
      </c>
      <c r="P4" s="5"/>
      <c r="Q4" s="1" t="s">
        <v>93</v>
      </c>
      <c r="R4" s="1">
        <v>4</v>
      </c>
      <c r="S4" s="3">
        <v>0.751</v>
      </c>
    </row>
    <row r="5" spans="1:19" x14ac:dyDescent="0.35">
      <c r="A5" s="1" t="s">
        <v>88</v>
      </c>
      <c r="B5" s="1">
        <v>5</v>
      </c>
      <c r="C5" s="1">
        <v>0.14599999999999999</v>
      </c>
      <c r="D5" s="3">
        <v>4.2960000000000003</v>
      </c>
      <c r="E5" s="3">
        <v>1.07</v>
      </c>
      <c r="F5" s="4">
        <v>2.31897830963134E-2</v>
      </c>
      <c r="I5" s="1" t="s">
        <v>94</v>
      </c>
      <c r="J5" s="1">
        <v>2</v>
      </c>
      <c r="K5" s="1">
        <v>0.25800000000000001</v>
      </c>
      <c r="M5" s="1" t="s">
        <v>93</v>
      </c>
      <c r="N5" s="1">
        <v>3</v>
      </c>
      <c r="O5" s="3">
        <v>4.1840000000000002</v>
      </c>
      <c r="P5" s="5"/>
      <c r="Q5" s="1" t="s">
        <v>93</v>
      </c>
      <c r="R5" s="1">
        <v>3</v>
      </c>
      <c r="S5" s="3">
        <v>0.85499999999999998</v>
      </c>
    </row>
    <row r="6" spans="1:19" x14ac:dyDescent="0.35">
      <c r="A6" s="1" t="s">
        <v>93</v>
      </c>
      <c r="B6" s="1">
        <v>2</v>
      </c>
      <c r="C6" s="1">
        <v>0.29499999999999998</v>
      </c>
      <c r="D6" s="3">
        <v>2.891</v>
      </c>
      <c r="E6" s="3">
        <v>0.52600000000000002</v>
      </c>
      <c r="F6" s="4">
        <v>2.0151138305664002E-3</v>
      </c>
      <c r="I6" s="1" t="s">
        <v>93</v>
      </c>
      <c r="J6" s="1">
        <v>4</v>
      </c>
      <c r="K6" s="1">
        <v>0.23799999999999999</v>
      </c>
      <c r="M6" s="1" t="s">
        <v>95</v>
      </c>
      <c r="N6" s="1">
        <v>5</v>
      </c>
      <c r="O6" s="3">
        <v>4.1619999999999999</v>
      </c>
      <c r="P6" s="5"/>
      <c r="Q6" s="1" t="s">
        <v>95</v>
      </c>
      <c r="R6" s="1">
        <v>5</v>
      </c>
      <c r="S6" s="3">
        <v>1.0009999999999999</v>
      </c>
    </row>
    <row r="7" spans="1:19" x14ac:dyDescent="0.35">
      <c r="A7" s="1" t="s">
        <v>93</v>
      </c>
      <c r="B7" s="1">
        <v>3</v>
      </c>
      <c r="C7" s="1">
        <v>0.27600000000000002</v>
      </c>
      <c r="D7" s="3">
        <v>4.1260000000000003</v>
      </c>
      <c r="E7" s="3">
        <v>0.82699999999999996</v>
      </c>
      <c r="F7" s="4">
        <v>1.50537490844726E-3</v>
      </c>
      <c r="I7" s="1" t="s">
        <v>93</v>
      </c>
      <c r="J7" s="1">
        <v>5</v>
      </c>
      <c r="K7" s="1">
        <v>0.19400000000000001</v>
      </c>
      <c r="M7" s="1" t="s">
        <v>94</v>
      </c>
      <c r="N7" s="1">
        <v>5</v>
      </c>
      <c r="O7" s="3">
        <v>4.0839999999999996</v>
      </c>
      <c r="P7" s="5"/>
      <c r="Q7" s="1" t="s">
        <v>94</v>
      </c>
      <c r="R7" s="1">
        <v>5</v>
      </c>
      <c r="S7" s="3">
        <v>1.0669999999999999</v>
      </c>
    </row>
    <row r="8" spans="1:19" x14ac:dyDescent="0.35">
      <c r="A8" s="1" t="s">
        <v>93</v>
      </c>
      <c r="B8" s="1">
        <v>4</v>
      </c>
      <c r="C8" s="1">
        <v>0.24299999999999999</v>
      </c>
      <c r="D8" s="3">
        <v>3.9910000000000001</v>
      </c>
      <c r="E8" s="3">
        <v>0.72699999999999998</v>
      </c>
      <c r="F8" s="4">
        <v>2.5451183319091701E-3</v>
      </c>
      <c r="I8" s="1" t="s">
        <v>95</v>
      </c>
      <c r="J8" s="1">
        <v>4</v>
      </c>
      <c r="K8" s="1">
        <v>0.184</v>
      </c>
      <c r="M8" s="1" t="s">
        <v>95</v>
      </c>
      <c r="N8" s="1">
        <v>4</v>
      </c>
      <c r="O8" s="3">
        <v>4.077</v>
      </c>
      <c r="P8" s="5"/>
      <c r="Q8" s="1" t="s">
        <v>95</v>
      </c>
      <c r="R8" s="1">
        <v>2</v>
      </c>
      <c r="S8" s="3">
        <v>1.3560000000000001</v>
      </c>
    </row>
    <row r="9" spans="1:19" x14ac:dyDescent="0.35">
      <c r="A9" s="1" t="s">
        <v>93</v>
      </c>
      <c r="B9" s="1">
        <v>5</v>
      </c>
      <c r="C9" s="8">
        <v>0.19700000000000001</v>
      </c>
      <c r="D9" s="3">
        <v>4.0199999999999996</v>
      </c>
      <c r="E9" s="3">
        <v>0.67800000000000005</v>
      </c>
      <c r="F9" s="4">
        <v>1.1644363403320299E-3</v>
      </c>
      <c r="I9" s="1" t="s">
        <v>95</v>
      </c>
      <c r="J9" s="1">
        <v>5</v>
      </c>
      <c r="K9" s="1">
        <v>0.183</v>
      </c>
      <c r="M9" s="1" t="s">
        <v>94</v>
      </c>
      <c r="N9" s="1">
        <v>3</v>
      </c>
      <c r="O9" s="3">
        <v>3.9910000000000001</v>
      </c>
      <c r="P9" s="5"/>
      <c r="Q9" s="1" t="s">
        <v>95</v>
      </c>
      <c r="R9" s="1">
        <v>4</v>
      </c>
      <c r="S9" s="3">
        <v>1.357</v>
      </c>
    </row>
    <row r="10" spans="1:19" x14ac:dyDescent="0.35">
      <c r="A10" s="1" t="s">
        <v>94</v>
      </c>
      <c r="B10" s="1">
        <v>2</v>
      </c>
      <c r="C10" s="1">
        <v>0.26300000000000001</v>
      </c>
      <c r="D10" s="3">
        <v>6.0659999999999998</v>
      </c>
      <c r="E10" s="3">
        <v>1.552</v>
      </c>
      <c r="F10" s="4">
        <v>2.11977958679199E-3</v>
      </c>
      <c r="I10" s="1" t="s">
        <v>95</v>
      </c>
      <c r="J10" s="1">
        <v>3</v>
      </c>
      <c r="K10" s="1">
        <v>0.17599999999999999</v>
      </c>
      <c r="M10" s="1" t="s">
        <v>93</v>
      </c>
      <c r="N10" s="1">
        <v>5</v>
      </c>
      <c r="O10" s="3">
        <v>3.9390000000000001</v>
      </c>
      <c r="P10" s="5"/>
      <c r="Q10" s="1" t="s">
        <v>94</v>
      </c>
      <c r="R10" s="1">
        <v>2</v>
      </c>
      <c r="S10" s="3">
        <v>1.516</v>
      </c>
    </row>
    <row r="11" spans="1:19" x14ac:dyDescent="0.35">
      <c r="A11" s="1" t="s">
        <v>94</v>
      </c>
      <c r="B11" s="1">
        <v>3</v>
      </c>
      <c r="C11" s="1">
        <v>0.23799999999999999</v>
      </c>
      <c r="D11" s="3">
        <v>4.3620000000000001</v>
      </c>
      <c r="E11" s="3">
        <v>1.1359999999999999</v>
      </c>
      <c r="F11" s="4">
        <v>2.00128555297851E-3</v>
      </c>
      <c r="I11" s="1" t="s">
        <v>94</v>
      </c>
      <c r="J11" s="1">
        <v>5</v>
      </c>
      <c r="K11" s="1">
        <v>0.17499999999999999</v>
      </c>
      <c r="M11" s="1" t="s">
        <v>93</v>
      </c>
      <c r="N11" s="1">
        <v>4</v>
      </c>
      <c r="O11" s="3">
        <v>3.927</v>
      </c>
      <c r="P11" s="5"/>
      <c r="Q11" s="1" t="s">
        <v>94</v>
      </c>
      <c r="R11" s="1">
        <v>4</v>
      </c>
      <c r="S11" s="3">
        <v>1.5169999999999999</v>
      </c>
    </row>
    <row r="12" spans="1:19" x14ac:dyDescent="0.35">
      <c r="A12" s="1" t="s">
        <v>94</v>
      </c>
      <c r="B12" s="1">
        <v>4</v>
      </c>
      <c r="C12" s="1">
        <v>0.23100000000000001</v>
      </c>
      <c r="D12" s="3">
        <v>4.1150000000000002</v>
      </c>
      <c r="E12" s="3">
        <v>0.85699999999999998</v>
      </c>
      <c r="F12" s="4">
        <v>1.90472602844238E-3</v>
      </c>
      <c r="I12" s="1" t="s">
        <v>94</v>
      </c>
      <c r="J12" s="1">
        <v>4</v>
      </c>
      <c r="K12" s="1">
        <v>0.17299999999999999</v>
      </c>
      <c r="M12" s="1" t="s">
        <v>94</v>
      </c>
      <c r="N12" s="1">
        <v>4</v>
      </c>
      <c r="O12" s="3">
        <v>3.8140000000000001</v>
      </c>
      <c r="P12" s="5"/>
      <c r="Q12" s="1" t="s">
        <v>95</v>
      </c>
      <c r="R12" s="1">
        <v>3</v>
      </c>
      <c r="S12" s="3">
        <v>1.72</v>
      </c>
    </row>
    <row r="13" spans="1:19" x14ac:dyDescent="0.35">
      <c r="A13" s="1" t="s">
        <v>94</v>
      </c>
      <c r="B13" s="1">
        <v>5</v>
      </c>
      <c r="C13" s="1">
        <v>0.191</v>
      </c>
      <c r="D13" s="3">
        <v>4.1100000000000003</v>
      </c>
      <c r="E13" s="3">
        <v>0.78800000000000003</v>
      </c>
      <c r="F13" s="4">
        <v>9.95635986328125E-4</v>
      </c>
      <c r="I13" s="1" t="s">
        <v>94</v>
      </c>
      <c r="J13" s="1">
        <v>3</v>
      </c>
      <c r="K13" s="1">
        <v>0.16800000000000001</v>
      </c>
      <c r="M13" s="1" t="s">
        <v>93</v>
      </c>
      <c r="N13" s="1">
        <v>2</v>
      </c>
      <c r="O13" s="3">
        <v>2.867</v>
      </c>
      <c r="P13" s="5"/>
      <c r="Q13" s="1" t="s">
        <v>94</v>
      </c>
      <c r="R13" s="1">
        <v>3</v>
      </c>
      <c r="S13" s="3">
        <v>1.909</v>
      </c>
    </row>
    <row r="14" spans="1:19" x14ac:dyDescent="0.35">
      <c r="A14" s="1" t="s">
        <v>95</v>
      </c>
      <c r="B14" s="1">
        <v>2</v>
      </c>
      <c r="C14" s="1">
        <v>0.26300000000000001</v>
      </c>
      <c r="D14" s="3">
        <v>6.0659999999999998</v>
      </c>
      <c r="E14" s="3">
        <v>1.552</v>
      </c>
      <c r="F14" s="4">
        <v>3.9892196655273403E-3</v>
      </c>
    </row>
    <row r="15" spans="1:19" x14ac:dyDescent="0.35">
      <c r="A15" s="1" t="s">
        <v>95</v>
      </c>
      <c r="B15" s="1">
        <v>3</v>
      </c>
      <c r="C15" s="1">
        <v>0.24399999999999999</v>
      </c>
      <c r="D15" s="3">
        <v>4.5650000000000004</v>
      </c>
      <c r="E15" s="3">
        <v>1.1759999999999999</v>
      </c>
      <c r="F15" s="4">
        <v>1.00684165954589E-3</v>
      </c>
    </row>
    <row r="16" spans="1:19" x14ac:dyDescent="0.35">
      <c r="A16" s="1" t="s">
        <v>95</v>
      </c>
      <c r="B16" s="1">
        <v>4</v>
      </c>
      <c r="C16" s="1">
        <v>0.159</v>
      </c>
      <c r="D16" s="3">
        <v>4.29</v>
      </c>
      <c r="E16" s="3">
        <v>1.2529999999999999</v>
      </c>
      <c r="F16" s="4">
        <v>2.6209354400634701E-3</v>
      </c>
      <c r="I16" s="2" t="s">
        <v>92</v>
      </c>
      <c r="J16" s="2" t="s">
        <v>91</v>
      </c>
      <c r="K16" s="2" t="s">
        <v>89</v>
      </c>
    </row>
    <row r="17" spans="1:11" x14ac:dyDescent="0.35">
      <c r="A17" s="1" t="s">
        <v>95</v>
      </c>
      <c r="B17" s="1">
        <v>5</v>
      </c>
      <c r="C17" s="1">
        <v>0.16500000000000001</v>
      </c>
      <c r="D17" s="3">
        <v>4.28</v>
      </c>
      <c r="E17" s="3">
        <v>1.0589999999999999</v>
      </c>
      <c r="F17" s="4">
        <v>1.1608600616455E-3</v>
      </c>
      <c r="I17" s="2" t="s">
        <v>95</v>
      </c>
      <c r="J17" s="2">
        <v>2</v>
      </c>
      <c r="K17" s="2">
        <v>0.31</v>
      </c>
    </row>
    <row r="18" spans="1:11" x14ac:dyDescent="0.35">
      <c r="I18" s="2" t="s">
        <v>88</v>
      </c>
      <c r="J18" s="2">
        <v>2</v>
      </c>
      <c r="K18" s="2">
        <v>0.25700000000000001</v>
      </c>
    </row>
    <row r="19" spans="1:11" x14ac:dyDescent="0.35">
      <c r="I19" s="6"/>
      <c r="J19" s="6"/>
      <c r="K19" s="6"/>
    </row>
    <row r="20" spans="1:11" x14ac:dyDescent="0.35">
      <c r="A20" s="1" t="s">
        <v>92</v>
      </c>
      <c r="B20" s="1" t="s">
        <v>91</v>
      </c>
      <c r="C20" s="1" t="s">
        <v>89</v>
      </c>
      <c r="E20" s="1" t="s">
        <v>92</v>
      </c>
      <c r="F20" s="1" t="s">
        <v>91</v>
      </c>
      <c r="G20" s="1" t="s">
        <v>97</v>
      </c>
      <c r="I20" s="2" t="s">
        <v>92</v>
      </c>
      <c r="J20" s="2" t="s">
        <v>91</v>
      </c>
      <c r="K20" s="2" t="s">
        <v>97</v>
      </c>
    </row>
    <row r="21" spans="1:11" x14ac:dyDescent="0.35">
      <c r="A21" s="1" t="s">
        <v>88</v>
      </c>
      <c r="B21" s="1">
        <v>2</v>
      </c>
      <c r="C21" s="1">
        <v>0.25700000000000001</v>
      </c>
      <c r="E21" s="1" t="s">
        <v>88</v>
      </c>
      <c r="F21" s="1">
        <v>2</v>
      </c>
      <c r="G21" s="3">
        <v>5.66</v>
      </c>
      <c r="I21" s="2" t="s">
        <v>88</v>
      </c>
      <c r="J21" s="2">
        <v>2</v>
      </c>
      <c r="K21" s="7">
        <v>5.66</v>
      </c>
    </row>
    <row r="22" spans="1:11" x14ac:dyDescent="0.35">
      <c r="A22" s="1" t="s">
        <v>88</v>
      </c>
      <c r="B22" s="1">
        <v>5</v>
      </c>
      <c r="C22" s="1">
        <v>0.20899999999999999</v>
      </c>
      <c r="E22" s="1" t="s">
        <v>88</v>
      </c>
      <c r="F22" s="1">
        <v>3</v>
      </c>
      <c r="G22" s="3">
        <v>4.2279999999999998</v>
      </c>
      <c r="I22" s="2" t="s">
        <v>95</v>
      </c>
      <c r="J22" s="2">
        <v>2</v>
      </c>
      <c r="K22" s="7">
        <v>5.34</v>
      </c>
    </row>
    <row r="23" spans="1:11" x14ac:dyDescent="0.35">
      <c r="A23" s="1" t="s">
        <v>88</v>
      </c>
      <c r="B23" s="1">
        <v>3</v>
      </c>
      <c r="C23" s="1">
        <v>0.17599999999999999</v>
      </c>
      <c r="E23" s="1" t="s">
        <v>88</v>
      </c>
      <c r="F23" s="1">
        <v>4</v>
      </c>
      <c r="G23" s="3">
        <v>3.9740000000000002</v>
      </c>
      <c r="I23" s="6"/>
      <c r="J23" s="6"/>
      <c r="K23" s="6"/>
    </row>
    <row r="24" spans="1:11" x14ac:dyDescent="0.35">
      <c r="A24" s="1" t="s">
        <v>88</v>
      </c>
      <c r="B24" s="1">
        <v>4</v>
      </c>
      <c r="C24" s="1">
        <v>0.105</v>
      </c>
      <c r="E24" s="1" t="s">
        <v>88</v>
      </c>
      <c r="F24" s="1">
        <v>5</v>
      </c>
      <c r="G24" s="3">
        <v>3.8530000000000002</v>
      </c>
      <c r="I24" s="2" t="s">
        <v>92</v>
      </c>
      <c r="J24" s="2" t="s">
        <v>91</v>
      </c>
      <c r="K24" s="2" t="s">
        <v>96</v>
      </c>
    </row>
    <row r="25" spans="1:11" x14ac:dyDescent="0.35">
      <c r="I25" s="2" t="s">
        <v>95</v>
      </c>
      <c r="J25" s="2">
        <v>2</v>
      </c>
      <c r="K25" s="7">
        <v>1.3560000000000001</v>
      </c>
    </row>
    <row r="26" spans="1:11" x14ac:dyDescent="0.35">
      <c r="A26" s="1" t="s">
        <v>92</v>
      </c>
      <c r="B26" s="1" t="s">
        <v>91</v>
      </c>
      <c r="C26" s="1" t="s">
        <v>96</v>
      </c>
      <c r="I26" s="2" t="s">
        <v>88</v>
      </c>
      <c r="J26" s="2">
        <v>2</v>
      </c>
      <c r="K26" s="7">
        <v>1.605</v>
      </c>
    </row>
    <row r="27" spans="1:11" x14ac:dyDescent="0.35">
      <c r="A27" s="1" t="s">
        <v>88</v>
      </c>
      <c r="B27" s="1">
        <v>5</v>
      </c>
      <c r="C27" s="3">
        <v>0.69</v>
      </c>
    </row>
    <row r="28" spans="1:11" x14ac:dyDescent="0.35">
      <c r="A28" s="1" t="s">
        <v>88</v>
      </c>
      <c r="B28" s="1">
        <v>4</v>
      </c>
      <c r="C28" s="3">
        <v>1.57</v>
      </c>
    </row>
    <row r="29" spans="1:11" x14ac:dyDescent="0.35">
      <c r="A29" s="1" t="s">
        <v>88</v>
      </c>
      <c r="B29" s="1">
        <v>2</v>
      </c>
      <c r="C29" s="3">
        <v>1.605</v>
      </c>
    </row>
    <row r="30" spans="1:11" x14ac:dyDescent="0.35">
      <c r="A30" s="1" t="s">
        <v>88</v>
      </c>
      <c r="B30" s="1">
        <v>3</v>
      </c>
      <c r="C30" s="3">
        <v>1.72</v>
      </c>
    </row>
  </sheetData>
  <sortState xmlns:xlrd2="http://schemas.microsoft.com/office/spreadsheetml/2017/richdata2" ref="I25:K26">
    <sortCondition ref="K25:K2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E274-B92F-4B07-95D8-A820F61EFDE9}">
  <dimension ref="A1:AA45"/>
  <sheetViews>
    <sheetView topLeftCell="A13" zoomScale="55" zoomScaleNormal="55" workbookViewId="0">
      <selection activeCell="O38" sqref="O38"/>
    </sheetView>
  </sheetViews>
  <sheetFormatPr defaultRowHeight="14.5" x14ac:dyDescent="0.35"/>
  <cols>
    <col min="1" max="1" width="14.6328125" customWidth="1"/>
    <col min="2" max="2" width="6.6328125" bestFit="1" customWidth="1"/>
    <col min="3" max="3" width="14.26953125" bestFit="1" customWidth="1"/>
    <col min="4" max="4" width="20.453125" bestFit="1" customWidth="1"/>
    <col min="5" max="5" width="18.26953125" bestFit="1" customWidth="1"/>
    <col min="6" max="6" width="17.1796875" customWidth="1"/>
  </cols>
  <sheetData>
    <row r="1" spans="1:6" x14ac:dyDescent="0.35">
      <c r="A1" s="1" t="s">
        <v>92</v>
      </c>
      <c r="B1" s="1" t="s">
        <v>91</v>
      </c>
      <c r="C1" s="1" t="s">
        <v>89</v>
      </c>
      <c r="D1" s="1" t="s">
        <v>97</v>
      </c>
      <c r="E1" s="1" t="s">
        <v>96</v>
      </c>
      <c r="F1" s="1" t="s">
        <v>108</v>
      </c>
    </row>
    <row r="2" spans="1:6" x14ac:dyDescent="0.35">
      <c r="A2" s="1" t="s">
        <v>88</v>
      </c>
      <c r="B2" s="1">
        <v>2</v>
      </c>
      <c r="C2" s="1">
        <v>0.26</v>
      </c>
      <c r="D2" s="3">
        <v>6.0661209999999999</v>
      </c>
      <c r="E2" s="3">
        <v>1.5882270000000001</v>
      </c>
      <c r="F2" s="1">
        <v>0.50183390000000005</v>
      </c>
    </row>
    <row r="3" spans="1:6" x14ac:dyDescent="0.35">
      <c r="A3" s="1" t="s">
        <v>88</v>
      </c>
      <c r="B3" s="1">
        <v>3</v>
      </c>
      <c r="C3" s="1">
        <v>0.15</v>
      </c>
      <c r="D3" s="3">
        <v>4.5034419999999997</v>
      </c>
      <c r="E3" s="3">
        <v>1.610134</v>
      </c>
      <c r="F3" s="1">
        <v>0.33225070000000001</v>
      </c>
    </row>
    <row r="4" spans="1:6" x14ac:dyDescent="0.35">
      <c r="A4" s="1" t="s">
        <v>88</v>
      </c>
      <c r="B4" s="1">
        <v>4</v>
      </c>
      <c r="C4" s="1">
        <v>0.13</v>
      </c>
      <c r="D4" s="3">
        <v>4.2609500000000002</v>
      </c>
      <c r="E4" s="3">
        <v>1.585313</v>
      </c>
      <c r="F4" s="1">
        <v>0.37489030000000001</v>
      </c>
    </row>
    <row r="5" spans="1:6" x14ac:dyDescent="0.35">
      <c r="A5" s="1" t="s">
        <v>88</v>
      </c>
      <c r="B5" s="1">
        <v>5</v>
      </c>
      <c r="C5" s="1">
        <v>0.16</v>
      </c>
      <c r="D5" s="3">
        <v>4.1694170000000002</v>
      </c>
      <c r="E5" s="3">
        <v>1.237045</v>
      </c>
      <c r="F5" s="1">
        <v>0.37489030000000001</v>
      </c>
    </row>
    <row r="6" spans="1:6" x14ac:dyDescent="0.35">
      <c r="A6" s="1" t="s">
        <v>93</v>
      </c>
      <c r="B6" s="1">
        <v>2</v>
      </c>
      <c r="C6" s="1">
        <v>0.28999999999999998</v>
      </c>
      <c r="D6" s="3">
        <v>2.8911539999999998</v>
      </c>
      <c r="E6" s="3">
        <v>0.55793760000000003</v>
      </c>
      <c r="F6" s="1">
        <v>0.61031869999999999</v>
      </c>
    </row>
    <row r="7" spans="1:6" x14ac:dyDescent="0.35">
      <c r="A7" s="1" t="s">
        <v>93</v>
      </c>
      <c r="B7" s="1">
        <v>3</v>
      </c>
      <c r="C7" s="1">
        <v>0.28000000000000003</v>
      </c>
      <c r="D7" s="3">
        <v>4.1259449999999998</v>
      </c>
      <c r="E7" s="3">
        <v>0.85289479999999995</v>
      </c>
      <c r="F7" s="1">
        <v>0.53863570000000005</v>
      </c>
    </row>
    <row r="8" spans="1:6" x14ac:dyDescent="0.35">
      <c r="A8" s="1" t="s">
        <v>93</v>
      </c>
      <c r="B8" s="1">
        <v>4</v>
      </c>
      <c r="C8" s="1">
        <v>0.24</v>
      </c>
      <c r="D8" s="3">
        <v>3.9912529999999999</v>
      </c>
      <c r="E8" s="3">
        <v>0.74520560000000002</v>
      </c>
      <c r="F8" s="1">
        <v>0.63991949999999997</v>
      </c>
    </row>
    <row r="9" spans="1:6" x14ac:dyDescent="0.35">
      <c r="A9" s="1" t="s">
        <v>93</v>
      </c>
      <c r="B9" s="1">
        <v>5</v>
      </c>
      <c r="C9" s="9">
        <v>0.2</v>
      </c>
      <c r="D9" s="3">
        <v>4.0200519999999997</v>
      </c>
      <c r="E9" s="3">
        <v>0.69244260000000002</v>
      </c>
      <c r="F9" s="1">
        <v>0.67031450000000004</v>
      </c>
    </row>
    <row r="10" spans="1:6" x14ac:dyDescent="0.35">
      <c r="A10" s="1" t="s">
        <v>94</v>
      </c>
      <c r="B10" s="1">
        <v>2</v>
      </c>
      <c r="C10" s="3">
        <v>0.26</v>
      </c>
      <c r="D10" s="3">
        <v>6.0661209999999999</v>
      </c>
      <c r="E10" s="3">
        <v>1.5882270000000001</v>
      </c>
      <c r="F10" s="1">
        <v>0.50183390000000005</v>
      </c>
    </row>
    <row r="11" spans="1:6" x14ac:dyDescent="0.35">
      <c r="A11" s="1" t="s">
        <v>94</v>
      </c>
      <c r="B11" s="1">
        <v>3</v>
      </c>
      <c r="C11" s="3">
        <v>0.24</v>
      </c>
      <c r="D11" s="3">
        <v>4.3621650000000001</v>
      </c>
      <c r="E11" s="3">
        <v>1.1594230000000001</v>
      </c>
      <c r="F11" s="1">
        <v>0.51580859999999995</v>
      </c>
    </row>
    <row r="12" spans="1:6" x14ac:dyDescent="0.35">
      <c r="A12" s="1" t="s">
        <v>94</v>
      </c>
      <c r="B12" s="1">
        <v>4</v>
      </c>
      <c r="C12" s="3">
        <v>0.23</v>
      </c>
      <c r="D12" s="3">
        <v>4.1146839999999996</v>
      </c>
      <c r="E12" s="3">
        <v>0.87286589999999997</v>
      </c>
      <c r="F12" s="1">
        <v>0.51919590000000004</v>
      </c>
    </row>
    <row r="13" spans="1:6" x14ac:dyDescent="0.35">
      <c r="A13" s="1" t="s">
        <v>94</v>
      </c>
      <c r="B13" s="1">
        <v>5</v>
      </c>
      <c r="C13" s="3">
        <v>0.19</v>
      </c>
      <c r="D13" s="3">
        <v>4.1095030000000001</v>
      </c>
      <c r="E13" s="3">
        <v>0.7972939</v>
      </c>
      <c r="F13" s="1">
        <v>0.57225219999999999</v>
      </c>
    </row>
    <row r="14" spans="1:6" x14ac:dyDescent="0.35">
      <c r="A14" s="1" t="s">
        <v>95</v>
      </c>
      <c r="B14" s="1">
        <v>2</v>
      </c>
      <c r="C14" s="1">
        <v>0.26</v>
      </c>
      <c r="D14" s="3">
        <v>6.0661209999999999</v>
      </c>
      <c r="E14" s="3">
        <v>1.5882270000000001</v>
      </c>
      <c r="F14" s="1">
        <v>0.50183390000000005</v>
      </c>
    </row>
    <row r="15" spans="1:6" x14ac:dyDescent="0.35">
      <c r="A15" s="1" t="s">
        <v>95</v>
      </c>
      <c r="B15" s="1">
        <v>3</v>
      </c>
      <c r="C15" s="1">
        <v>0.15</v>
      </c>
      <c r="D15" s="3">
        <v>4.4899440000000004</v>
      </c>
      <c r="E15" s="3">
        <v>1.7578419999999999</v>
      </c>
      <c r="F15" s="1">
        <v>0.4642539</v>
      </c>
    </row>
    <row r="16" spans="1:6" x14ac:dyDescent="0.35">
      <c r="A16" s="1" t="s">
        <v>95</v>
      </c>
      <c r="B16" s="1">
        <v>4</v>
      </c>
      <c r="C16" s="1">
        <v>0.15</v>
      </c>
      <c r="D16" s="3">
        <v>4.2418699999999996</v>
      </c>
      <c r="E16" s="3">
        <v>1.456963</v>
      </c>
      <c r="F16" s="1">
        <v>0.4642539</v>
      </c>
    </row>
    <row r="17" spans="1:27" x14ac:dyDescent="0.35">
      <c r="A17" s="1" t="s">
        <v>95</v>
      </c>
      <c r="B17" s="1">
        <v>5</v>
      </c>
      <c r="C17" s="1">
        <v>0.17</v>
      </c>
      <c r="D17" s="3">
        <v>4.2802300000000004</v>
      </c>
      <c r="E17" s="3">
        <v>1.0730630000000001</v>
      </c>
      <c r="F17" s="1">
        <v>0.4642539</v>
      </c>
    </row>
    <row r="20" spans="1:27" x14ac:dyDescent="0.35">
      <c r="A20" s="1" t="s">
        <v>92</v>
      </c>
      <c r="B20" s="1" t="s">
        <v>91</v>
      </c>
      <c r="C20" s="1" t="s">
        <v>89</v>
      </c>
      <c r="D20" s="1" t="s">
        <v>97</v>
      </c>
      <c r="E20" s="1" t="s">
        <v>96</v>
      </c>
      <c r="F20" s="1" t="s">
        <v>108</v>
      </c>
      <c r="H20" s="1" t="s">
        <v>92</v>
      </c>
      <c r="I20" s="1" t="s">
        <v>91</v>
      </c>
      <c r="J20" s="1" t="s">
        <v>89</v>
      </c>
      <c r="K20" s="1" t="s">
        <v>97</v>
      </c>
      <c r="L20" s="1" t="s">
        <v>96</v>
      </c>
      <c r="M20" s="1" t="s">
        <v>108</v>
      </c>
      <c r="O20" s="1" t="s">
        <v>92</v>
      </c>
      <c r="P20" s="1" t="s">
        <v>91</v>
      </c>
      <c r="Q20" s="1" t="s">
        <v>89</v>
      </c>
      <c r="R20" s="1" t="s">
        <v>97</v>
      </c>
      <c r="S20" s="1" t="s">
        <v>96</v>
      </c>
      <c r="T20" s="1" t="s">
        <v>108</v>
      </c>
      <c r="V20" s="1" t="s">
        <v>92</v>
      </c>
      <c r="W20" s="1" t="s">
        <v>91</v>
      </c>
      <c r="X20" s="1" t="s">
        <v>89</v>
      </c>
      <c r="Y20" s="1" t="s">
        <v>97</v>
      </c>
      <c r="Z20" s="1" t="s">
        <v>96</v>
      </c>
      <c r="AA20" s="1" t="s">
        <v>108</v>
      </c>
    </row>
    <row r="21" spans="1:27" x14ac:dyDescent="0.35">
      <c r="A21" s="1" t="s">
        <v>88</v>
      </c>
      <c r="B21" s="15">
        <v>2</v>
      </c>
      <c r="C21" s="15">
        <v>0.26</v>
      </c>
      <c r="D21" s="16">
        <v>6.0661209999999999</v>
      </c>
      <c r="E21" s="3">
        <v>1.5882270000000001</v>
      </c>
      <c r="F21" s="15">
        <v>0.50183390000000005</v>
      </c>
      <c r="H21" s="1" t="s">
        <v>93</v>
      </c>
      <c r="I21" s="10">
        <v>2</v>
      </c>
      <c r="J21" s="10">
        <v>0.28999999999999998</v>
      </c>
      <c r="K21" s="3">
        <v>2.8911539999999998</v>
      </c>
      <c r="L21" s="14">
        <v>0.55793760000000003</v>
      </c>
      <c r="M21" s="1">
        <v>0.61031869999999999</v>
      </c>
      <c r="O21" s="1" t="s">
        <v>94</v>
      </c>
      <c r="P21" s="1">
        <v>2</v>
      </c>
      <c r="Q21" s="3">
        <v>0.26</v>
      </c>
      <c r="R21" s="3">
        <v>6.0661209999999999</v>
      </c>
      <c r="S21" s="3">
        <v>1.5882270000000001</v>
      </c>
      <c r="T21" s="1">
        <v>0.50183390000000005</v>
      </c>
      <c r="V21" s="1" t="s">
        <v>95</v>
      </c>
      <c r="W21" s="1">
        <v>2</v>
      </c>
      <c r="X21" s="1">
        <v>0.26</v>
      </c>
      <c r="Y21" s="3">
        <v>6.0661209999999999</v>
      </c>
      <c r="Z21" s="3">
        <v>1.5882270000000001</v>
      </c>
      <c r="AA21" s="1">
        <v>0.50183390000000005</v>
      </c>
    </row>
    <row r="22" spans="1:27" x14ac:dyDescent="0.35">
      <c r="A22" s="1" t="s">
        <v>88</v>
      </c>
      <c r="B22" s="1">
        <v>3</v>
      </c>
      <c r="C22" s="1">
        <v>0.15</v>
      </c>
      <c r="D22" s="3">
        <v>4.5034419999999997</v>
      </c>
      <c r="E22" s="3">
        <v>1.610134</v>
      </c>
      <c r="F22" s="1">
        <v>0.33225070000000001</v>
      </c>
      <c r="H22" s="1" t="s">
        <v>93</v>
      </c>
      <c r="I22" s="1">
        <v>3</v>
      </c>
      <c r="J22" s="1">
        <v>0.28000000000000003</v>
      </c>
      <c r="K22" s="3">
        <v>4.1259449999999998</v>
      </c>
      <c r="L22" s="3">
        <v>0.85289479999999995</v>
      </c>
      <c r="M22" s="1">
        <v>0.53863570000000005</v>
      </c>
      <c r="O22" s="1" t="s">
        <v>94</v>
      </c>
      <c r="P22" s="1">
        <v>3</v>
      </c>
      <c r="Q22" s="3">
        <v>0.24</v>
      </c>
      <c r="R22" s="3">
        <v>4.3621650000000001</v>
      </c>
      <c r="S22" s="3">
        <v>1.1594230000000001</v>
      </c>
      <c r="T22" s="1">
        <v>0.51580859999999995</v>
      </c>
      <c r="V22" s="1" t="s">
        <v>95</v>
      </c>
      <c r="W22" s="1">
        <v>3</v>
      </c>
      <c r="X22" s="1">
        <v>0.15</v>
      </c>
      <c r="Y22" s="3">
        <v>4.4899440000000004</v>
      </c>
      <c r="Z22" s="3">
        <v>1.7578419999999999</v>
      </c>
      <c r="AA22" s="1">
        <v>0.4642539</v>
      </c>
    </row>
    <row r="23" spans="1:27" x14ac:dyDescent="0.35">
      <c r="A23" s="1" t="s">
        <v>88</v>
      </c>
      <c r="B23" s="1">
        <v>4</v>
      </c>
      <c r="C23" s="1">
        <v>0.13</v>
      </c>
      <c r="D23" s="3">
        <v>4.2609500000000002</v>
      </c>
      <c r="E23" s="3">
        <v>1.585313</v>
      </c>
      <c r="F23" s="1">
        <v>0.37489030000000001</v>
      </c>
      <c r="H23" s="1" t="s">
        <v>93</v>
      </c>
      <c r="I23" s="1">
        <v>4</v>
      </c>
      <c r="J23" s="1">
        <v>0.24</v>
      </c>
      <c r="K23" s="3">
        <v>3.9912529999999999</v>
      </c>
      <c r="L23" s="3">
        <v>0.74520560000000002</v>
      </c>
      <c r="M23" s="1">
        <v>0.63991949999999997</v>
      </c>
      <c r="O23" s="1" t="s">
        <v>94</v>
      </c>
      <c r="P23" s="1">
        <v>4</v>
      </c>
      <c r="Q23" s="3">
        <v>0.23</v>
      </c>
      <c r="R23" s="3">
        <v>4.1146839999999996</v>
      </c>
      <c r="S23" s="3">
        <v>0.87286589999999997</v>
      </c>
      <c r="T23" s="1">
        <v>0.51919590000000004</v>
      </c>
      <c r="V23" s="1" t="s">
        <v>95</v>
      </c>
      <c r="W23" s="1">
        <v>4</v>
      </c>
      <c r="X23" s="1">
        <v>0.15</v>
      </c>
      <c r="Y23" s="3">
        <v>4.2418699999999996</v>
      </c>
      <c r="Z23" s="3">
        <v>1.456963</v>
      </c>
      <c r="AA23" s="1">
        <v>0.4642539</v>
      </c>
    </row>
    <row r="24" spans="1:27" x14ac:dyDescent="0.35">
      <c r="A24" s="1" t="s">
        <v>88</v>
      </c>
      <c r="B24" s="13">
        <v>5</v>
      </c>
      <c r="C24" s="1">
        <v>0.16</v>
      </c>
      <c r="D24" s="3">
        <v>4.1694170000000002</v>
      </c>
      <c r="E24" s="17">
        <v>1.237045</v>
      </c>
      <c r="F24" s="1">
        <v>0.37489030000000001</v>
      </c>
      <c r="H24" s="1" t="s">
        <v>93</v>
      </c>
      <c r="I24" s="13">
        <v>5</v>
      </c>
      <c r="J24" s="9">
        <v>0.2</v>
      </c>
      <c r="K24" s="3">
        <v>4.0200519999999997</v>
      </c>
      <c r="L24" s="3">
        <v>0.69244260000000002</v>
      </c>
      <c r="M24" s="13">
        <v>0.67031450000000004</v>
      </c>
      <c r="O24" s="1" t="s">
        <v>94</v>
      </c>
      <c r="P24" s="1">
        <v>5</v>
      </c>
      <c r="Q24" s="3">
        <v>0.19</v>
      </c>
      <c r="R24" s="3">
        <v>4.1095030000000001</v>
      </c>
      <c r="S24" s="3">
        <v>0.7972939</v>
      </c>
      <c r="T24" s="1">
        <v>0.57225219999999999</v>
      </c>
      <c r="V24" s="1" t="s">
        <v>95</v>
      </c>
      <c r="W24" s="1">
        <v>5</v>
      </c>
      <c r="X24" s="1">
        <v>0.17</v>
      </c>
      <c r="Y24" s="3">
        <v>4.2802300000000004</v>
      </c>
      <c r="Z24" s="3">
        <v>1.0730630000000001</v>
      </c>
      <c r="AA24" s="1">
        <v>0.4642539</v>
      </c>
    </row>
    <row r="25" spans="1:27" x14ac:dyDescent="0.35">
      <c r="H25" s="1" t="s">
        <v>94</v>
      </c>
      <c r="I25" s="15">
        <v>2</v>
      </c>
      <c r="J25" s="3">
        <v>0.26</v>
      </c>
      <c r="K25" s="16">
        <v>6.0661209999999999</v>
      </c>
      <c r="L25" s="3">
        <v>1.5882270000000001</v>
      </c>
      <c r="M25" s="1">
        <v>0.50183390000000005</v>
      </c>
    </row>
    <row r="26" spans="1:27" x14ac:dyDescent="0.35">
      <c r="H26" s="1" t="s">
        <v>94</v>
      </c>
      <c r="I26" s="1">
        <v>3</v>
      </c>
      <c r="J26" s="3">
        <v>0.24</v>
      </c>
      <c r="K26" s="3">
        <v>4.3621650000000001</v>
      </c>
      <c r="L26" s="3">
        <v>1.1594230000000001</v>
      </c>
      <c r="M26" s="1">
        <v>0.51580859999999995</v>
      </c>
    </row>
    <row r="27" spans="1:27" x14ac:dyDescent="0.35">
      <c r="A27" s="1" t="s">
        <v>92</v>
      </c>
      <c r="B27" s="1" t="s">
        <v>91</v>
      </c>
      <c r="C27" s="1" t="s">
        <v>89</v>
      </c>
      <c r="D27" s="1" t="s">
        <v>97</v>
      </c>
      <c r="E27" s="1" t="s">
        <v>96</v>
      </c>
      <c r="F27" s="1" t="s">
        <v>108</v>
      </c>
      <c r="H27" s="1" t="s">
        <v>94</v>
      </c>
      <c r="I27" s="1">
        <v>4</v>
      </c>
      <c r="J27" s="3">
        <v>0.23</v>
      </c>
      <c r="K27" s="3">
        <v>4.1146839999999996</v>
      </c>
      <c r="L27" s="3">
        <v>0.87286589999999997</v>
      </c>
      <c r="M27" s="1">
        <v>0.51919590000000004</v>
      </c>
    </row>
    <row r="28" spans="1:27" x14ac:dyDescent="0.35">
      <c r="A28" s="1" t="s">
        <v>93</v>
      </c>
      <c r="B28" s="10">
        <v>2</v>
      </c>
      <c r="C28" s="10">
        <v>0.28999999999999998</v>
      </c>
      <c r="D28" s="3">
        <v>2.8911539999999998</v>
      </c>
      <c r="E28" s="11">
        <v>0.55793760000000003</v>
      </c>
      <c r="F28" s="10">
        <v>0.61031869999999999</v>
      </c>
      <c r="H28" s="1" t="s">
        <v>94</v>
      </c>
      <c r="I28" s="1">
        <v>5</v>
      </c>
      <c r="J28" s="3">
        <v>0.19</v>
      </c>
      <c r="K28" s="3">
        <v>4.1095030000000001</v>
      </c>
      <c r="L28" s="3">
        <v>0.7972939</v>
      </c>
      <c r="M28" s="1">
        <v>0.57225219999999999</v>
      </c>
    </row>
    <row r="29" spans="1:27" x14ac:dyDescent="0.35">
      <c r="A29" s="1" t="s">
        <v>88</v>
      </c>
      <c r="B29" s="13">
        <v>2</v>
      </c>
      <c r="C29" s="1">
        <v>0.26</v>
      </c>
      <c r="D29" s="17">
        <v>6.0661209999999999</v>
      </c>
      <c r="E29" s="3">
        <v>1.5882270000000001</v>
      </c>
      <c r="F29" s="1">
        <v>0.50183390000000005</v>
      </c>
      <c r="H29" s="1" t="s">
        <v>95</v>
      </c>
      <c r="I29" s="1">
        <v>2</v>
      </c>
      <c r="J29" s="1">
        <v>0.26</v>
      </c>
      <c r="K29" s="3">
        <v>6.0661209999999999</v>
      </c>
      <c r="L29" s="3">
        <v>1.5882270000000001</v>
      </c>
      <c r="M29" s="1">
        <v>0.50183390000000005</v>
      </c>
    </row>
    <row r="30" spans="1:27" x14ac:dyDescent="0.35">
      <c r="H30" s="1" t="s">
        <v>95</v>
      </c>
      <c r="I30" s="1">
        <v>3</v>
      </c>
      <c r="J30" s="1">
        <v>0.15</v>
      </c>
      <c r="K30" s="3">
        <v>4.4899440000000004</v>
      </c>
      <c r="L30" s="3">
        <v>1.7578419999999999</v>
      </c>
      <c r="M30" s="1">
        <v>0.4642539</v>
      </c>
    </row>
    <row r="31" spans="1:27" x14ac:dyDescent="0.35">
      <c r="A31" s="12" t="s">
        <v>119</v>
      </c>
      <c r="H31" s="1" t="s">
        <v>95</v>
      </c>
      <c r="I31" s="1">
        <v>4</v>
      </c>
      <c r="J31" s="1">
        <v>0.15</v>
      </c>
      <c r="K31" s="3">
        <v>4.2418699999999996</v>
      </c>
      <c r="L31" s="3">
        <v>1.456963</v>
      </c>
      <c r="M31" s="1">
        <v>0.4642539</v>
      </c>
    </row>
    <row r="32" spans="1:27" x14ac:dyDescent="0.35">
      <c r="H32" s="1" t="s">
        <v>95</v>
      </c>
      <c r="I32" s="1">
        <v>5</v>
      </c>
      <c r="J32" s="1">
        <v>0.17</v>
      </c>
      <c r="K32" s="3">
        <v>4.2802300000000004</v>
      </c>
      <c r="L32" s="3">
        <v>1.0730630000000001</v>
      </c>
      <c r="M32" s="1">
        <v>0.4642539</v>
      </c>
    </row>
    <row r="34" spans="8:13" x14ac:dyDescent="0.35">
      <c r="H34" s="1" t="s">
        <v>92</v>
      </c>
      <c r="I34" s="1" t="s">
        <v>91</v>
      </c>
      <c r="J34" s="1" t="s">
        <v>89</v>
      </c>
      <c r="K34" s="1" t="s">
        <v>97</v>
      </c>
      <c r="L34" s="1" t="s">
        <v>96</v>
      </c>
      <c r="M34" s="1" t="s">
        <v>108</v>
      </c>
    </row>
    <row r="35" spans="8:13" x14ac:dyDescent="0.35">
      <c r="H35" s="1" t="s">
        <v>88</v>
      </c>
      <c r="I35" s="15">
        <v>2</v>
      </c>
      <c r="J35" s="15">
        <v>0.26</v>
      </c>
      <c r="K35" s="16">
        <v>6.0661209999999999</v>
      </c>
      <c r="L35" s="3">
        <v>1.5882270000000001</v>
      </c>
      <c r="M35" s="15">
        <v>0.50183390000000005</v>
      </c>
    </row>
    <row r="36" spans="8:13" x14ac:dyDescent="0.35">
      <c r="H36" s="1" t="s">
        <v>88</v>
      </c>
      <c r="I36" s="1">
        <v>3</v>
      </c>
      <c r="J36" s="1">
        <v>0.15</v>
      </c>
      <c r="K36" s="3">
        <v>4.5034419999999997</v>
      </c>
      <c r="L36" s="3">
        <v>1.610134</v>
      </c>
      <c r="M36" s="1">
        <v>0.33225070000000001</v>
      </c>
    </row>
    <row r="37" spans="8:13" x14ac:dyDescent="0.35">
      <c r="H37" s="1" t="s">
        <v>88</v>
      </c>
      <c r="I37" s="1">
        <v>4</v>
      </c>
      <c r="J37" s="1">
        <v>0.13</v>
      </c>
      <c r="K37" s="3">
        <v>4.2609500000000002</v>
      </c>
      <c r="L37" s="3">
        <v>1.585313</v>
      </c>
      <c r="M37" s="1">
        <v>0.37489030000000001</v>
      </c>
    </row>
    <row r="38" spans="8:13" x14ac:dyDescent="0.35">
      <c r="H38" s="1" t="s">
        <v>88</v>
      </c>
      <c r="I38" s="13">
        <v>5</v>
      </c>
      <c r="J38" s="1">
        <v>0.16</v>
      </c>
      <c r="K38" s="3">
        <v>4.1694170000000002</v>
      </c>
      <c r="L38" s="17">
        <v>1.237045</v>
      </c>
      <c r="M38" s="1">
        <v>0.37489030000000001</v>
      </c>
    </row>
    <row r="41" spans="8:13" x14ac:dyDescent="0.35">
      <c r="H41" s="1" t="s">
        <v>92</v>
      </c>
      <c r="I41" s="1" t="s">
        <v>91</v>
      </c>
      <c r="J41" s="1" t="s">
        <v>89</v>
      </c>
      <c r="K41" s="1" t="s">
        <v>97</v>
      </c>
      <c r="L41" s="1" t="s">
        <v>96</v>
      </c>
      <c r="M41" s="1" t="s">
        <v>108</v>
      </c>
    </row>
    <row r="42" spans="8:13" x14ac:dyDescent="0.35">
      <c r="H42" s="1" t="s">
        <v>93</v>
      </c>
      <c r="I42" s="10">
        <v>2</v>
      </c>
      <c r="J42" s="10">
        <v>0.28999999999999998</v>
      </c>
      <c r="K42" s="3">
        <v>2.8911539999999998</v>
      </c>
      <c r="L42" s="11">
        <v>0.55793760000000003</v>
      </c>
      <c r="M42" s="10">
        <v>0.61031869999999999</v>
      </c>
    </row>
    <row r="43" spans="8:13" x14ac:dyDescent="0.35">
      <c r="H43" s="1" t="s">
        <v>88</v>
      </c>
      <c r="I43" s="13">
        <v>2</v>
      </c>
      <c r="J43" s="1">
        <v>0.26</v>
      </c>
      <c r="K43" s="17">
        <v>6.0661209999999999</v>
      </c>
      <c r="L43" s="3">
        <v>1.5882270000000001</v>
      </c>
      <c r="M43" s="1">
        <v>0.50183390000000005</v>
      </c>
    </row>
    <row r="45" spans="8:13" x14ac:dyDescent="0.35">
      <c r="H45" s="12" t="s">
        <v>119</v>
      </c>
    </row>
  </sheetData>
  <autoFilter ref="A27:F27" xr:uid="{B4F0E274-B92F-4B07-95D8-A820F61EFDE9}">
    <sortState xmlns:xlrd2="http://schemas.microsoft.com/office/spreadsheetml/2017/richdata2" ref="A28:F29">
      <sortCondition descending="1" ref="F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BC9-6312-44DA-8F93-896636FF4DF2}">
  <dimension ref="A1:M36"/>
  <sheetViews>
    <sheetView zoomScale="70" zoomScaleNormal="70" workbookViewId="0">
      <selection activeCell="Y29" sqref="Y29"/>
    </sheetView>
  </sheetViews>
  <sheetFormatPr defaultRowHeight="14.5" x14ac:dyDescent="0.35"/>
  <cols>
    <col min="13" max="13" width="10.453125" bestFit="1" customWidth="1"/>
  </cols>
  <sheetData>
    <row r="1" spans="1:13" x14ac:dyDescent="0.35">
      <c r="A1" t="s">
        <v>92</v>
      </c>
      <c r="B1" t="s">
        <v>91</v>
      </c>
      <c r="C1" t="s">
        <v>89</v>
      </c>
      <c r="D1" t="s">
        <v>97</v>
      </c>
      <c r="E1" t="s">
        <v>96</v>
      </c>
      <c r="F1" t="s">
        <v>108</v>
      </c>
      <c r="H1" s="1" t="s">
        <v>92</v>
      </c>
      <c r="I1" s="1" t="s">
        <v>91</v>
      </c>
      <c r="J1" s="1" t="s">
        <v>89</v>
      </c>
      <c r="K1" s="1" t="s">
        <v>97</v>
      </c>
      <c r="L1" s="1" t="s">
        <v>96</v>
      </c>
      <c r="M1" s="1" t="s">
        <v>108</v>
      </c>
    </row>
    <row r="2" spans="1:13" x14ac:dyDescent="0.35">
      <c r="A2" t="s">
        <v>88</v>
      </c>
      <c r="B2">
        <v>2</v>
      </c>
      <c r="C2" s="18">
        <v>0.34</v>
      </c>
      <c r="D2" s="18">
        <v>10.198539999999999</v>
      </c>
      <c r="E2" s="18">
        <v>1.014222</v>
      </c>
      <c r="F2" s="18">
        <v>0.29074660000000002</v>
      </c>
      <c r="H2" s="2" t="s">
        <v>93</v>
      </c>
      <c r="I2" s="2">
        <v>3</v>
      </c>
      <c r="J2" s="19">
        <v>0.33</v>
      </c>
      <c r="K2" s="19">
        <v>7.6779820000000001</v>
      </c>
      <c r="L2" s="20">
        <v>0.68380819999999998</v>
      </c>
      <c r="M2" s="21">
        <v>0.54268740000000004</v>
      </c>
    </row>
    <row r="3" spans="1:13" x14ac:dyDescent="0.35">
      <c r="A3" t="s">
        <v>88</v>
      </c>
      <c r="B3">
        <v>3</v>
      </c>
      <c r="C3" s="18">
        <v>0.22</v>
      </c>
      <c r="D3" s="18">
        <v>9.0056480000000008</v>
      </c>
      <c r="E3" s="18">
        <v>1.4646859999999999</v>
      </c>
      <c r="F3" s="18">
        <v>0.31868200000000002</v>
      </c>
      <c r="H3" s="2" t="s">
        <v>94</v>
      </c>
      <c r="I3" s="2">
        <v>3</v>
      </c>
      <c r="J3" s="19">
        <v>0.33</v>
      </c>
      <c r="K3" s="19">
        <v>7.6779820000000001</v>
      </c>
      <c r="L3" s="20">
        <v>0.68380819999999998</v>
      </c>
      <c r="M3" s="21">
        <v>0.54268740000000004</v>
      </c>
    </row>
    <row r="4" spans="1:13" x14ac:dyDescent="0.35">
      <c r="A4" t="s">
        <v>88</v>
      </c>
      <c r="B4">
        <v>4</v>
      </c>
      <c r="C4" s="18">
        <v>0.19</v>
      </c>
      <c r="D4" s="18">
        <v>7.4974699999999999</v>
      </c>
      <c r="E4" s="18">
        <v>1.387297</v>
      </c>
      <c r="F4" s="18">
        <v>0.33830060000000001</v>
      </c>
      <c r="H4" s="1" t="s">
        <v>94</v>
      </c>
      <c r="I4" s="1">
        <v>5</v>
      </c>
      <c r="J4" s="19">
        <v>0.2</v>
      </c>
      <c r="K4" s="19">
        <v>8.1214910000000007</v>
      </c>
      <c r="L4" s="19">
        <v>1.127135</v>
      </c>
      <c r="M4" s="19">
        <v>0.4565901</v>
      </c>
    </row>
    <row r="5" spans="1:13" x14ac:dyDescent="0.35">
      <c r="A5" t="s">
        <v>88</v>
      </c>
      <c r="B5">
        <v>5</v>
      </c>
      <c r="C5" s="18">
        <v>0.2</v>
      </c>
      <c r="D5" s="18">
        <v>8.3053430000000006</v>
      </c>
      <c r="E5" s="18">
        <v>1.161262</v>
      </c>
      <c r="F5" s="18">
        <v>0.41970259999999998</v>
      </c>
      <c r="H5" s="10" t="s">
        <v>93</v>
      </c>
      <c r="I5" s="10">
        <v>2</v>
      </c>
      <c r="J5" s="22">
        <v>0.38</v>
      </c>
      <c r="K5" s="23">
        <v>9.9685640000000006</v>
      </c>
      <c r="L5" s="19">
        <v>0.83102900000000002</v>
      </c>
      <c r="M5" s="19">
        <v>0.44824130000000001</v>
      </c>
    </row>
    <row r="6" spans="1:13" x14ac:dyDescent="0.35">
      <c r="A6" t="s">
        <v>93</v>
      </c>
      <c r="B6">
        <v>2</v>
      </c>
      <c r="C6" s="18">
        <v>0.38</v>
      </c>
      <c r="D6" s="18">
        <v>9.9685640000000006</v>
      </c>
      <c r="E6" s="18">
        <v>0.83102900000000002</v>
      </c>
      <c r="F6" s="18">
        <v>0.44824130000000001</v>
      </c>
      <c r="H6" s="10" t="s">
        <v>94</v>
      </c>
      <c r="I6" s="10">
        <v>2</v>
      </c>
      <c r="J6" s="22">
        <v>0.38</v>
      </c>
      <c r="K6" s="23">
        <v>9.9685640000000006</v>
      </c>
      <c r="L6" s="19">
        <v>0.83102900000000002</v>
      </c>
      <c r="M6" s="19">
        <v>0.44824130000000001</v>
      </c>
    </row>
    <row r="7" spans="1:13" x14ac:dyDescent="0.35">
      <c r="A7" t="s">
        <v>93</v>
      </c>
      <c r="B7">
        <v>3</v>
      </c>
      <c r="C7" s="18">
        <v>0.33</v>
      </c>
      <c r="D7" s="18">
        <v>7.6779820000000001</v>
      </c>
      <c r="E7" s="18">
        <v>0.68380819999999998</v>
      </c>
      <c r="F7" s="18">
        <v>0.54268740000000004</v>
      </c>
      <c r="H7" s="10" t="s">
        <v>95</v>
      </c>
      <c r="I7" s="10">
        <v>2</v>
      </c>
      <c r="J7" s="22">
        <v>0.38</v>
      </c>
      <c r="K7" s="23">
        <v>9.9685640000000006</v>
      </c>
      <c r="L7" s="19">
        <v>0.83102900000000002</v>
      </c>
      <c r="M7" s="19">
        <v>0.44824130000000001</v>
      </c>
    </row>
    <row r="8" spans="1:13" x14ac:dyDescent="0.35">
      <c r="A8" t="s">
        <v>93</v>
      </c>
      <c r="B8">
        <v>4</v>
      </c>
      <c r="C8" s="18">
        <v>0.23</v>
      </c>
      <c r="D8" s="18">
        <v>8.8291690000000003</v>
      </c>
      <c r="E8" s="18">
        <v>1.0766450000000001</v>
      </c>
      <c r="F8" s="18">
        <v>0.4186049</v>
      </c>
      <c r="H8" s="1" t="s">
        <v>93</v>
      </c>
      <c r="I8" s="1">
        <v>5</v>
      </c>
      <c r="J8" s="19">
        <v>0.22</v>
      </c>
      <c r="K8" s="19">
        <v>8.1770720000000008</v>
      </c>
      <c r="L8" s="19">
        <v>1.0052810000000001</v>
      </c>
      <c r="M8" s="19">
        <v>0.44648860000000001</v>
      </c>
    </row>
    <row r="9" spans="1:13" x14ac:dyDescent="0.35">
      <c r="A9" t="s">
        <v>93</v>
      </c>
      <c r="B9">
        <v>5</v>
      </c>
      <c r="C9" s="18">
        <v>0.22</v>
      </c>
      <c r="D9" s="18">
        <v>8.1770720000000008</v>
      </c>
      <c r="E9" s="18">
        <v>1.0052810000000001</v>
      </c>
      <c r="F9" s="18">
        <v>0.44648860000000001</v>
      </c>
      <c r="H9" s="1" t="s">
        <v>95</v>
      </c>
      <c r="I9" s="1">
        <v>5</v>
      </c>
      <c r="J9" s="19">
        <v>0.23</v>
      </c>
      <c r="K9" s="19">
        <v>8.4726490000000005</v>
      </c>
      <c r="L9" s="19">
        <v>1.1344559999999999</v>
      </c>
      <c r="M9" s="19">
        <v>0.43388320000000002</v>
      </c>
    </row>
    <row r="10" spans="1:13" x14ac:dyDescent="0.35">
      <c r="A10" t="s">
        <v>94</v>
      </c>
      <c r="B10">
        <v>2</v>
      </c>
      <c r="C10" s="18">
        <v>0.38</v>
      </c>
      <c r="D10" s="18">
        <v>9.9685640000000006</v>
      </c>
      <c r="E10" s="18">
        <v>0.83102900000000002</v>
      </c>
      <c r="F10" s="18">
        <v>0.44824130000000001</v>
      </c>
      <c r="H10" s="1" t="s">
        <v>95</v>
      </c>
      <c r="I10" s="1">
        <v>4</v>
      </c>
      <c r="J10" s="19">
        <v>0.24</v>
      </c>
      <c r="K10" s="19">
        <v>9.2215000000000007</v>
      </c>
      <c r="L10" s="19">
        <v>1.1942330000000001</v>
      </c>
      <c r="M10" s="19">
        <v>0.43388320000000002</v>
      </c>
    </row>
    <row r="11" spans="1:13" x14ac:dyDescent="0.35">
      <c r="A11" t="s">
        <v>94</v>
      </c>
      <c r="B11">
        <v>3</v>
      </c>
      <c r="C11" s="18">
        <v>0.33</v>
      </c>
      <c r="D11" s="18">
        <v>7.6779820000000001</v>
      </c>
      <c r="E11" s="18">
        <v>0.68380819999999998</v>
      </c>
      <c r="F11" s="18">
        <v>0.54268740000000004</v>
      </c>
      <c r="H11" s="1" t="s">
        <v>93</v>
      </c>
      <c r="I11" s="1">
        <v>4</v>
      </c>
      <c r="J11" s="19">
        <v>0.23</v>
      </c>
      <c r="K11" s="19">
        <v>8.8291690000000003</v>
      </c>
      <c r="L11" s="19">
        <v>1.0766450000000001</v>
      </c>
      <c r="M11" s="19">
        <v>0.4186049</v>
      </c>
    </row>
    <row r="12" spans="1:13" x14ac:dyDescent="0.35">
      <c r="A12" t="s">
        <v>94</v>
      </c>
      <c r="B12">
        <v>4</v>
      </c>
      <c r="C12" s="18">
        <v>0.21</v>
      </c>
      <c r="D12" s="18">
        <v>8.459581</v>
      </c>
      <c r="E12" s="18">
        <v>1.0880780000000001</v>
      </c>
      <c r="F12" s="18">
        <v>0.36829610000000002</v>
      </c>
      <c r="H12" s="1" t="s">
        <v>94</v>
      </c>
      <c r="I12" s="1">
        <v>4</v>
      </c>
      <c r="J12" s="19">
        <v>0.21</v>
      </c>
      <c r="K12" s="19">
        <v>8.459581</v>
      </c>
      <c r="L12" s="19">
        <v>1.0880780000000001</v>
      </c>
      <c r="M12" s="19">
        <v>0.36829610000000002</v>
      </c>
    </row>
    <row r="13" spans="1:13" x14ac:dyDescent="0.35">
      <c r="A13" t="s">
        <v>94</v>
      </c>
      <c r="B13">
        <v>5</v>
      </c>
      <c r="C13" s="18">
        <v>0.2</v>
      </c>
      <c r="D13" s="18">
        <v>8.1214910000000007</v>
      </c>
      <c r="E13" s="18">
        <v>1.127135</v>
      </c>
      <c r="F13" s="18">
        <v>0.4565901</v>
      </c>
      <c r="H13" s="1" t="s">
        <v>95</v>
      </c>
      <c r="I13" s="1">
        <v>3</v>
      </c>
      <c r="J13" s="19">
        <v>0.21</v>
      </c>
      <c r="K13" s="19">
        <v>8.7207299999999996</v>
      </c>
      <c r="L13" s="19">
        <v>1.4710730000000001</v>
      </c>
      <c r="M13" s="19">
        <v>0.27389940000000002</v>
      </c>
    </row>
    <row r="14" spans="1:13" x14ac:dyDescent="0.35">
      <c r="A14" t="s">
        <v>95</v>
      </c>
      <c r="B14">
        <v>2</v>
      </c>
      <c r="C14" s="18">
        <v>0.38</v>
      </c>
      <c r="D14" s="18">
        <v>9.9685640000000006</v>
      </c>
      <c r="E14" s="18">
        <v>0.83102900000000002</v>
      </c>
      <c r="F14" s="18">
        <v>0.44824130000000001</v>
      </c>
    </row>
    <row r="15" spans="1:13" x14ac:dyDescent="0.35">
      <c r="A15" t="s">
        <v>95</v>
      </c>
      <c r="B15">
        <v>3</v>
      </c>
      <c r="C15" s="18">
        <v>0.21</v>
      </c>
      <c r="D15" s="18">
        <v>8.7207299999999996</v>
      </c>
      <c r="E15" s="18">
        <v>1.4710730000000001</v>
      </c>
      <c r="F15" s="18">
        <v>0.27389940000000002</v>
      </c>
    </row>
    <row r="16" spans="1:13" x14ac:dyDescent="0.35">
      <c r="A16" t="s">
        <v>95</v>
      </c>
      <c r="B16">
        <v>4</v>
      </c>
      <c r="C16" s="18">
        <v>0.24</v>
      </c>
      <c r="D16" s="18">
        <v>9.2215000000000007</v>
      </c>
      <c r="E16" s="18">
        <v>1.1942330000000001</v>
      </c>
      <c r="F16" s="18">
        <v>0.43388320000000002</v>
      </c>
    </row>
    <row r="17" spans="1:6" x14ac:dyDescent="0.35">
      <c r="A17" t="s">
        <v>95</v>
      </c>
      <c r="B17">
        <v>5</v>
      </c>
      <c r="C17" s="18">
        <v>0.23</v>
      </c>
      <c r="D17" s="18">
        <v>8.4726490000000005</v>
      </c>
      <c r="E17" s="18">
        <v>1.1344559999999999</v>
      </c>
      <c r="F17" s="18">
        <v>0.43388320000000002</v>
      </c>
    </row>
    <row r="20" spans="1:6" x14ac:dyDescent="0.35">
      <c r="A20" s="1" t="s">
        <v>92</v>
      </c>
      <c r="B20" s="1" t="s">
        <v>91</v>
      </c>
      <c r="C20" s="1" t="s">
        <v>89</v>
      </c>
      <c r="D20" s="1" t="s">
        <v>97</v>
      </c>
      <c r="E20" s="1" t="s">
        <v>96</v>
      </c>
      <c r="F20" s="1" t="s">
        <v>108</v>
      </c>
    </row>
    <row r="21" spans="1:6" x14ac:dyDescent="0.35">
      <c r="A21" s="1" t="s">
        <v>88</v>
      </c>
      <c r="B21" s="1">
        <v>5</v>
      </c>
      <c r="C21" s="19">
        <v>0.2</v>
      </c>
      <c r="D21" s="19">
        <v>8.3053430000000006</v>
      </c>
      <c r="E21" s="19">
        <v>1.161262</v>
      </c>
      <c r="F21" s="21">
        <v>0.41970259999999998</v>
      </c>
    </row>
    <row r="22" spans="1:6" x14ac:dyDescent="0.35">
      <c r="A22" s="1" t="s">
        <v>88</v>
      </c>
      <c r="B22" s="1">
        <v>4</v>
      </c>
      <c r="C22" s="19">
        <v>0.19</v>
      </c>
      <c r="D22" s="19">
        <v>7.4974699999999999</v>
      </c>
      <c r="E22" s="19">
        <v>1.387297</v>
      </c>
      <c r="F22" s="19">
        <v>0.33830060000000001</v>
      </c>
    </row>
    <row r="23" spans="1:6" x14ac:dyDescent="0.35">
      <c r="A23" s="1" t="s">
        <v>88</v>
      </c>
      <c r="B23" s="1">
        <v>3</v>
      </c>
      <c r="C23" s="19">
        <v>0.22</v>
      </c>
      <c r="D23" s="19">
        <v>9.0056480000000008</v>
      </c>
      <c r="E23" s="19">
        <v>1.4646859999999999</v>
      </c>
      <c r="F23" s="19">
        <v>0.31868200000000002</v>
      </c>
    </row>
    <row r="24" spans="1:6" x14ac:dyDescent="0.35">
      <c r="A24" s="1" t="s">
        <v>88</v>
      </c>
      <c r="B24" s="1">
        <v>2</v>
      </c>
      <c r="C24" s="22">
        <v>0.34</v>
      </c>
      <c r="D24" s="23">
        <v>10.198539999999999</v>
      </c>
      <c r="E24" s="20">
        <v>1.014222</v>
      </c>
      <c r="F24" s="19">
        <v>0.29074660000000002</v>
      </c>
    </row>
    <row r="27" spans="1:6" x14ac:dyDescent="0.35">
      <c r="A27" s="1" t="s">
        <v>92</v>
      </c>
      <c r="B27" s="1" t="s">
        <v>91</v>
      </c>
      <c r="C27" s="1" t="s">
        <v>89</v>
      </c>
      <c r="D27" s="1" t="s">
        <v>97</v>
      </c>
      <c r="E27" s="1" t="s">
        <v>96</v>
      </c>
      <c r="F27" s="1" t="s">
        <v>108</v>
      </c>
    </row>
    <row r="28" spans="1:6" x14ac:dyDescent="0.35">
      <c r="A28" s="1" t="s">
        <v>93</v>
      </c>
      <c r="B28" s="1">
        <v>3</v>
      </c>
      <c r="C28" s="19">
        <v>0.33</v>
      </c>
      <c r="D28" s="19">
        <v>7.6779820000000001</v>
      </c>
      <c r="E28" s="20">
        <v>0.68380819999999998</v>
      </c>
      <c r="F28" s="21">
        <v>0.54268740000000004</v>
      </c>
    </row>
    <row r="29" spans="1:6" x14ac:dyDescent="0.35">
      <c r="A29" s="1" t="s">
        <v>94</v>
      </c>
      <c r="B29" s="1">
        <v>3</v>
      </c>
      <c r="C29" s="19">
        <v>0.33</v>
      </c>
      <c r="D29" s="19">
        <v>7.6779820000000001</v>
      </c>
      <c r="E29" s="20">
        <v>0.68380819999999998</v>
      </c>
      <c r="F29" s="21">
        <v>0.54268740000000004</v>
      </c>
    </row>
    <row r="30" spans="1:6" x14ac:dyDescent="0.35">
      <c r="A30" s="1" t="s">
        <v>94</v>
      </c>
      <c r="B30" s="1">
        <v>5</v>
      </c>
      <c r="C30" s="19">
        <v>0.2</v>
      </c>
      <c r="D30" s="19">
        <v>8.1214910000000007</v>
      </c>
      <c r="E30" s="19">
        <v>1.127135</v>
      </c>
      <c r="F30" s="19">
        <v>0.4565901</v>
      </c>
    </row>
    <row r="31" spans="1:6" x14ac:dyDescent="0.35">
      <c r="A31" s="10" t="s">
        <v>93</v>
      </c>
      <c r="B31" s="10">
        <v>2</v>
      </c>
      <c r="C31" s="22">
        <v>0.38</v>
      </c>
      <c r="D31" s="19">
        <v>9.9685640000000006</v>
      </c>
      <c r="E31" s="19">
        <v>0.83102900000000002</v>
      </c>
      <c r="F31" s="19">
        <v>0.44824130000000001</v>
      </c>
    </row>
    <row r="32" spans="1:6" x14ac:dyDescent="0.35">
      <c r="A32" s="10" t="s">
        <v>94</v>
      </c>
      <c r="B32" s="10">
        <v>2</v>
      </c>
      <c r="C32" s="22">
        <v>0.38</v>
      </c>
      <c r="D32" s="19">
        <v>9.9685640000000006</v>
      </c>
      <c r="E32" s="19">
        <v>0.83102900000000002</v>
      </c>
      <c r="F32" s="19">
        <v>0.44824130000000001</v>
      </c>
    </row>
    <row r="33" spans="1:6" x14ac:dyDescent="0.35">
      <c r="A33" s="10" t="s">
        <v>95</v>
      </c>
      <c r="B33" s="10">
        <v>2</v>
      </c>
      <c r="C33" s="22">
        <v>0.38</v>
      </c>
      <c r="D33" s="19">
        <v>9.9685640000000006</v>
      </c>
      <c r="E33" s="19">
        <v>0.83102900000000002</v>
      </c>
      <c r="F33" s="19">
        <v>0.44824130000000001</v>
      </c>
    </row>
    <row r="34" spans="1:6" x14ac:dyDescent="0.35">
      <c r="A34" s="1" t="s">
        <v>88</v>
      </c>
      <c r="B34" s="1">
        <v>2</v>
      </c>
      <c r="C34" s="19">
        <v>0.34</v>
      </c>
      <c r="D34" s="23">
        <v>10.198539999999999</v>
      </c>
      <c r="E34" s="19">
        <v>1.014222</v>
      </c>
      <c r="F34" s="19">
        <v>0.29074660000000002</v>
      </c>
    </row>
    <row r="36" spans="1:6" x14ac:dyDescent="0.35">
      <c r="A36" s="12" t="s">
        <v>118</v>
      </c>
    </row>
  </sheetData>
  <autoFilter ref="A27:F27" xr:uid="{935D1BC9-6312-44DA-8F93-896636FF4DF2}">
    <sortState xmlns:xlrd2="http://schemas.microsoft.com/office/spreadsheetml/2017/richdata2" ref="A28:F34">
      <sortCondition descending="1" ref="F2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409D-465C-482C-9A34-A4EFA7BCA71E}">
  <dimension ref="A1:AG21"/>
  <sheetViews>
    <sheetView zoomScale="70" zoomScaleNormal="70" workbookViewId="0">
      <selection activeCell="B1" sqref="B1:B1048576"/>
    </sheetView>
  </sheetViews>
  <sheetFormatPr defaultRowHeight="14.5" x14ac:dyDescent="0.35"/>
  <cols>
    <col min="1" max="1" width="19.1796875" bestFit="1" customWidth="1"/>
    <col min="2" max="2" width="17.54296875" bestFit="1" customWidth="1"/>
    <col min="3" max="3" width="15.81640625" bestFit="1" customWidth="1"/>
    <col min="4" max="4" width="9.36328125" bestFit="1" customWidth="1"/>
    <col min="6" max="6" width="27.1796875" bestFit="1" customWidth="1"/>
    <col min="13" max="13" width="10.81640625" bestFit="1" customWidth="1"/>
    <col min="17" max="17" width="10.08984375" bestFit="1" customWidth="1"/>
    <col min="25" max="25" width="19.36328125" bestFit="1" customWidth="1"/>
    <col min="32" max="32" width="22.36328125" bestFit="1" customWidth="1"/>
  </cols>
  <sheetData>
    <row r="1" spans="1:33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67</v>
      </c>
      <c r="AG1" t="s">
        <v>68</v>
      </c>
    </row>
    <row r="2" spans="1:33" x14ac:dyDescent="0.35">
      <c r="A2" t="s">
        <v>1</v>
      </c>
      <c r="B2">
        <v>11.02</v>
      </c>
      <c r="C2">
        <v>5</v>
      </c>
      <c r="D2">
        <v>96</v>
      </c>
      <c r="E2">
        <v>42642</v>
      </c>
      <c r="F2">
        <v>3870</v>
      </c>
      <c r="G2">
        <v>106.5</v>
      </c>
      <c r="H2">
        <v>21995</v>
      </c>
      <c r="I2">
        <v>20647</v>
      </c>
      <c r="J2">
        <v>8</v>
      </c>
      <c r="K2">
        <v>5</v>
      </c>
      <c r="L2">
        <v>8</v>
      </c>
      <c r="M2">
        <v>6</v>
      </c>
      <c r="N2">
        <v>4</v>
      </c>
      <c r="O2">
        <v>2</v>
      </c>
      <c r="P2">
        <v>0</v>
      </c>
      <c r="Q2">
        <v>2</v>
      </c>
      <c r="R2">
        <v>15</v>
      </c>
      <c r="S2">
        <v>278</v>
      </c>
      <c r="T2">
        <v>2</v>
      </c>
      <c r="U2">
        <v>55</v>
      </c>
      <c r="V2">
        <v>1745.3</v>
      </c>
      <c r="W2">
        <v>3375</v>
      </c>
      <c r="X2">
        <v>237.3</v>
      </c>
      <c r="Y2">
        <v>217.5</v>
      </c>
      <c r="Z2">
        <v>45</v>
      </c>
      <c r="AA2">
        <v>135</v>
      </c>
      <c r="AB2">
        <v>1100</v>
      </c>
      <c r="AC2">
        <v>60</v>
      </c>
      <c r="AD2">
        <v>3</v>
      </c>
      <c r="AE2">
        <v>2</v>
      </c>
      <c r="AF2">
        <v>5</v>
      </c>
      <c r="AG2">
        <v>33</v>
      </c>
    </row>
    <row r="3" spans="1:33" x14ac:dyDescent="0.35">
      <c r="A3" t="s">
        <v>2</v>
      </c>
      <c r="B3">
        <v>14.83</v>
      </c>
      <c r="C3">
        <v>6</v>
      </c>
      <c r="D3">
        <v>101</v>
      </c>
      <c r="E3">
        <v>55901</v>
      </c>
      <c r="F3">
        <v>3769</v>
      </c>
      <c r="G3">
        <v>106.7</v>
      </c>
      <c r="H3">
        <v>28863</v>
      </c>
      <c r="I3">
        <v>27038</v>
      </c>
      <c r="J3">
        <v>11</v>
      </c>
      <c r="K3">
        <v>10</v>
      </c>
      <c r="L3">
        <v>3</v>
      </c>
      <c r="M3">
        <v>4</v>
      </c>
      <c r="N3">
        <v>1</v>
      </c>
      <c r="O3">
        <v>2</v>
      </c>
      <c r="P3">
        <v>2</v>
      </c>
      <c r="Q3">
        <v>1</v>
      </c>
      <c r="R3">
        <v>25</v>
      </c>
      <c r="S3">
        <v>99</v>
      </c>
      <c r="T3">
        <v>84</v>
      </c>
      <c r="U3">
        <v>0</v>
      </c>
      <c r="V3">
        <v>14.5</v>
      </c>
      <c r="W3">
        <v>0</v>
      </c>
      <c r="X3">
        <v>0</v>
      </c>
      <c r="Y3">
        <v>0</v>
      </c>
      <c r="Z3">
        <v>0</v>
      </c>
      <c r="AA3">
        <v>0</v>
      </c>
      <c r="AB3">
        <v>800</v>
      </c>
      <c r="AC3">
        <v>45</v>
      </c>
      <c r="AD3">
        <v>7</v>
      </c>
      <c r="AE3">
        <v>1</v>
      </c>
      <c r="AF3">
        <v>8</v>
      </c>
      <c r="AG3">
        <v>35</v>
      </c>
    </row>
    <row r="4" spans="1:33" x14ac:dyDescent="0.35">
      <c r="A4" t="s">
        <v>3</v>
      </c>
      <c r="B4">
        <v>3.79</v>
      </c>
      <c r="C4">
        <v>6</v>
      </c>
      <c r="D4">
        <v>142</v>
      </c>
      <c r="E4">
        <v>44483</v>
      </c>
      <c r="F4">
        <v>11737</v>
      </c>
      <c r="G4">
        <v>103.8</v>
      </c>
      <c r="H4">
        <v>22660</v>
      </c>
      <c r="I4">
        <v>21823</v>
      </c>
      <c r="J4">
        <v>13</v>
      </c>
      <c r="K4">
        <v>18</v>
      </c>
      <c r="L4">
        <v>4</v>
      </c>
      <c r="M4">
        <v>6</v>
      </c>
      <c r="N4">
        <v>1</v>
      </c>
      <c r="O4">
        <v>3</v>
      </c>
      <c r="P4">
        <v>1</v>
      </c>
      <c r="Q4">
        <v>1</v>
      </c>
      <c r="R4">
        <v>21</v>
      </c>
      <c r="S4">
        <v>256</v>
      </c>
      <c r="T4">
        <v>1</v>
      </c>
      <c r="U4">
        <v>1</v>
      </c>
      <c r="V4">
        <v>40.4</v>
      </c>
      <c r="W4">
        <v>3</v>
      </c>
      <c r="X4">
        <v>1.3</v>
      </c>
      <c r="Y4">
        <v>2.2999999999999998</v>
      </c>
      <c r="Z4">
        <v>0</v>
      </c>
      <c r="AA4">
        <v>0</v>
      </c>
      <c r="AB4">
        <v>1450</v>
      </c>
      <c r="AC4">
        <v>120</v>
      </c>
      <c r="AD4">
        <v>33</v>
      </c>
      <c r="AE4">
        <v>5</v>
      </c>
      <c r="AF4">
        <v>21</v>
      </c>
      <c r="AG4">
        <v>46</v>
      </c>
    </row>
    <row r="5" spans="1:33" x14ac:dyDescent="0.35">
      <c r="A5" t="s">
        <v>4</v>
      </c>
      <c r="B5">
        <v>3.75</v>
      </c>
      <c r="C5">
        <v>5</v>
      </c>
      <c r="D5">
        <v>149</v>
      </c>
      <c r="E5">
        <v>65542</v>
      </c>
      <c r="F5">
        <v>17478</v>
      </c>
      <c r="G5">
        <v>106.6</v>
      </c>
      <c r="H5">
        <v>33812</v>
      </c>
      <c r="I5">
        <v>31730</v>
      </c>
      <c r="J5">
        <v>7</v>
      </c>
      <c r="K5">
        <v>11</v>
      </c>
      <c r="L5">
        <v>5</v>
      </c>
      <c r="M5">
        <v>3</v>
      </c>
      <c r="N5">
        <v>1</v>
      </c>
      <c r="O5">
        <v>1</v>
      </c>
      <c r="P5">
        <v>0</v>
      </c>
      <c r="Q5">
        <v>1</v>
      </c>
      <c r="R5">
        <v>33</v>
      </c>
      <c r="S5">
        <v>113</v>
      </c>
      <c r="T5">
        <v>4</v>
      </c>
      <c r="U5">
        <v>2.1</v>
      </c>
      <c r="V5">
        <v>3.7</v>
      </c>
      <c r="W5">
        <v>2.9</v>
      </c>
      <c r="X5">
        <v>0.5</v>
      </c>
      <c r="Y5">
        <v>1.3</v>
      </c>
      <c r="Z5">
        <v>0</v>
      </c>
      <c r="AA5">
        <v>60</v>
      </c>
      <c r="AB5">
        <v>615</v>
      </c>
      <c r="AC5">
        <v>10</v>
      </c>
      <c r="AD5">
        <v>37</v>
      </c>
      <c r="AE5">
        <v>7</v>
      </c>
      <c r="AF5">
        <v>13</v>
      </c>
      <c r="AG5">
        <v>49</v>
      </c>
    </row>
    <row r="6" spans="1:33" x14ac:dyDescent="0.35">
      <c r="A6" t="s">
        <v>5</v>
      </c>
      <c r="B6">
        <v>15.75</v>
      </c>
      <c r="C6">
        <v>8</v>
      </c>
      <c r="D6">
        <v>227</v>
      </c>
      <c r="E6">
        <v>83851</v>
      </c>
      <c r="F6">
        <v>5324</v>
      </c>
      <c r="G6">
        <v>104</v>
      </c>
      <c r="H6">
        <v>42755</v>
      </c>
      <c r="I6">
        <v>41096</v>
      </c>
      <c r="J6">
        <v>17</v>
      </c>
      <c r="K6">
        <v>14</v>
      </c>
      <c r="L6">
        <v>6</v>
      </c>
      <c r="M6">
        <v>9</v>
      </c>
      <c r="N6">
        <v>3</v>
      </c>
      <c r="O6">
        <v>2</v>
      </c>
      <c r="P6">
        <v>3</v>
      </c>
      <c r="Q6">
        <v>1</v>
      </c>
      <c r="R6">
        <v>82</v>
      </c>
      <c r="S6">
        <v>263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26</v>
      </c>
      <c r="AA6">
        <v>120</v>
      </c>
      <c r="AB6">
        <v>1000</v>
      </c>
      <c r="AC6">
        <v>235</v>
      </c>
      <c r="AD6">
        <v>28</v>
      </c>
      <c r="AE6">
        <v>3</v>
      </c>
      <c r="AF6">
        <v>19</v>
      </c>
      <c r="AG6">
        <v>64</v>
      </c>
    </row>
    <row r="7" spans="1:33" x14ac:dyDescent="0.35">
      <c r="A7" t="s">
        <v>6</v>
      </c>
      <c r="B7">
        <v>2.0299999999999998</v>
      </c>
      <c r="C7">
        <v>5</v>
      </c>
      <c r="D7">
        <v>109</v>
      </c>
      <c r="E7">
        <v>44697</v>
      </c>
      <c r="F7">
        <v>22018</v>
      </c>
      <c r="G7">
        <v>103.6</v>
      </c>
      <c r="H7">
        <v>22743</v>
      </c>
      <c r="I7">
        <v>21954</v>
      </c>
      <c r="J7">
        <v>10</v>
      </c>
      <c r="K7">
        <v>6</v>
      </c>
      <c r="L7">
        <v>4</v>
      </c>
      <c r="M7">
        <v>3</v>
      </c>
      <c r="N7">
        <v>1</v>
      </c>
      <c r="O7">
        <v>3</v>
      </c>
      <c r="P7">
        <v>4</v>
      </c>
      <c r="Q7">
        <v>0</v>
      </c>
      <c r="R7">
        <v>68</v>
      </c>
      <c r="S7">
        <v>95</v>
      </c>
      <c r="T7">
        <v>0</v>
      </c>
      <c r="U7">
        <v>3.3</v>
      </c>
      <c r="V7">
        <v>2.6</v>
      </c>
      <c r="W7">
        <v>6</v>
      </c>
      <c r="X7">
        <v>2</v>
      </c>
      <c r="Y7">
        <v>1.1000000000000001</v>
      </c>
      <c r="Z7">
        <v>91</v>
      </c>
      <c r="AA7">
        <v>62</v>
      </c>
      <c r="AB7">
        <v>900</v>
      </c>
      <c r="AC7">
        <v>300</v>
      </c>
      <c r="AD7">
        <v>29</v>
      </c>
      <c r="AE7">
        <v>8</v>
      </c>
      <c r="AF7">
        <v>28</v>
      </c>
      <c r="AG7">
        <v>33</v>
      </c>
    </row>
    <row r="8" spans="1:33" x14ac:dyDescent="0.35">
      <c r="A8" t="s">
        <v>7</v>
      </c>
      <c r="B8">
        <v>8.2100000000000009</v>
      </c>
      <c r="C8">
        <v>7</v>
      </c>
      <c r="D8">
        <v>128</v>
      </c>
      <c r="E8">
        <v>60084</v>
      </c>
      <c r="F8">
        <v>7318</v>
      </c>
      <c r="G8">
        <v>103.1</v>
      </c>
      <c r="H8">
        <v>30504</v>
      </c>
      <c r="I8">
        <v>29580</v>
      </c>
      <c r="J8">
        <v>23</v>
      </c>
      <c r="K8">
        <v>11</v>
      </c>
      <c r="L8">
        <v>5</v>
      </c>
      <c r="M8">
        <v>9</v>
      </c>
      <c r="N8">
        <v>1</v>
      </c>
      <c r="O8">
        <v>2</v>
      </c>
      <c r="P8">
        <v>0</v>
      </c>
      <c r="Q8">
        <v>0</v>
      </c>
      <c r="R8">
        <v>48</v>
      </c>
      <c r="S8">
        <v>14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45</v>
      </c>
      <c r="AA8">
        <v>65</v>
      </c>
      <c r="AB8">
        <v>510</v>
      </c>
      <c r="AC8">
        <v>75</v>
      </c>
      <c r="AD8">
        <v>102</v>
      </c>
      <c r="AE8">
        <v>24</v>
      </c>
      <c r="AF8">
        <v>7</v>
      </c>
      <c r="AG8">
        <v>39</v>
      </c>
    </row>
    <row r="9" spans="1:33" x14ac:dyDescent="0.35">
      <c r="A9" t="s">
        <v>8</v>
      </c>
      <c r="B9">
        <v>4.33</v>
      </c>
      <c r="C9">
        <v>6</v>
      </c>
      <c r="D9">
        <v>151</v>
      </c>
      <c r="E9">
        <v>55567</v>
      </c>
      <c r="F9">
        <v>12833</v>
      </c>
      <c r="G9">
        <v>103.4</v>
      </c>
      <c r="H9">
        <v>28248</v>
      </c>
      <c r="I9">
        <v>27319</v>
      </c>
      <c r="J9">
        <v>16</v>
      </c>
      <c r="K9">
        <v>13</v>
      </c>
      <c r="L9">
        <v>2</v>
      </c>
      <c r="M9">
        <v>8</v>
      </c>
      <c r="N9">
        <v>1</v>
      </c>
      <c r="O9">
        <v>4</v>
      </c>
      <c r="P9">
        <v>7</v>
      </c>
      <c r="Q9">
        <v>1</v>
      </c>
      <c r="R9">
        <v>60</v>
      </c>
      <c r="S9">
        <v>183</v>
      </c>
      <c r="T9">
        <v>50</v>
      </c>
      <c r="U9">
        <v>59.5</v>
      </c>
      <c r="V9">
        <v>37</v>
      </c>
      <c r="W9">
        <v>22.8</v>
      </c>
      <c r="X9">
        <v>6.4</v>
      </c>
      <c r="Y9">
        <v>14</v>
      </c>
      <c r="Z9">
        <v>0</v>
      </c>
      <c r="AA9">
        <v>0</v>
      </c>
      <c r="AB9">
        <v>930</v>
      </c>
      <c r="AC9">
        <v>15</v>
      </c>
      <c r="AD9">
        <v>63</v>
      </c>
      <c r="AE9">
        <v>20</v>
      </c>
      <c r="AF9">
        <v>61</v>
      </c>
      <c r="AG9">
        <v>54</v>
      </c>
    </row>
    <row r="10" spans="1:33" x14ac:dyDescent="0.35">
      <c r="A10" t="s">
        <v>9</v>
      </c>
      <c r="B10">
        <v>4.05</v>
      </c>
      <c r="C10">
        <v>7</v>
      </c>
      <c r="D10">
        <v>150</v>
      </c>
      <c r="E10">
        <v>58029</v>
      </c>
      <c r="F10">
        <v>14328</v>
      </c>
      <c r="G10">
        <v>103.9</v>
      </c>
      <c r="H10">
        <v>29570</v>
      </c>
      <c r="I10">
        <v>28459</v>
      </c>
      <c r="J10">
        <v>18</v>
      </c>
      <c r="K10">
        <v>13</v>
      </c>
      <c r="L10">
        <v>4</v>
      </c>
      <c r="M10">
        <v>11</v>
      </c>
      <c r="N10">
        <v>3</v>
      </c>
      <c r="O10">
        <v>7</v>
      </c>
      <c r="P10">
        <v>3</v>
      </c>
      <c r="Q10">
        <v>2</v>
      </c>
      <c r="R10">
        <v>65</v>
      </c>
      <c r="S10">
        <v>191</v>
      </c>
      <c r="T10">
        <v>0</v>
      </c>
      <c r="U10">
        <v>0</v>
      </c>
      <c r="V10">
        <v>0</v>
      </c>
      <c r="W10">
        <v>0</v>
      </c>
      <c r="X10">
        <v>6</v>
      </c>
      <c r="Y10">
        <v>0</v>
      </c>
      <c r="Z10">
        <v>0</v>
      </c>
      <c r="AA10">
        <v>39</v>
      </c>
      <c r="AB10">
        <v>305</v>
      </c>
      <c r="AC10">
        <v>0</v>
      </c>
      <c r="AD10">
        <v>100</v>
      </c>
      <c r="AE10">
        <v>19</v>
      </c>
      <c r="AF10">
        <v>34</v>
      </c>
      <c r="AG10">
        <v>51</v>
      </c>
    </row>
    <row r="11" spans="1:33" x14ac:dyDescent="0.35">
      <c r="A11" t="s">
        <v>10</v>
      </c>
      <c r="B11">
        <v>3.49</v>
      </c>
      <c r="C11">
        <v>6</v>
      </c>
      <c r="D11">
        <v>115</v>
      </c>
      <c r="E11">
        <v>29727</v>
      </c>
      <c r="F11">
        <v>8518</v>
      </c>
      <c r="G11">
        <v>101</v>
      </c>
      <c r="H11">
        <v>14939</v>
      </c>
      <c r="I11">
        <v>14788</v>
      </c>
      <c r="J11">
        <v>8</v>
      </c>
      <c r="K11">
        <v>7</v>
      </c>
      <c r="L11">
        <v>0</v>
      </c>
      <c r="M11">
        <v>10</v>
      </c>
      <c r="N11">
        <v>1</v>
      </c>
      <c r="O11">
        <v>6</v>
      </c>
      <c r="P11">
        <v>5</v>
      </c>
      <c r="Q11">
        <v>0</v>
      </c>
      <c r="R11">
        <v>22</v>
      </c>
      <c r="S11">
        <v>184</v>
      </c>
      <c r="T11">
        <v>2</v>
      </c>
      <c r="U11">
        <v>2.1</v>
      </c>
      <c r="V11">
        <v>2.1</v>
      </c>
      <c r="W11">
        <v>0</v>
      </c>
      <c r="X11">
        <v>3.3</v>
      </c>
      <c r="Y11">
        <v>0</v>
      </c>
      <c r="Z11">
        <v>0</v>
      </c>
      <c r="AA11">
        <v>0</v>
      </c>
      <c r="AB11">
        <v>300</v>
      </c>
      <c r="AC11">
        <v>0</v>
      </c>
      <c r="AD11">
        <v>157</v>
      </c>
      <c r="AE11">
        <v>21</v>
      </c>
      <c r="AF11">
        <v>24</v>
      </c>
      <c r="AG11">
        <v>36</v>
      </c>
    </row>
    <row r="12" spans="1:33" x14ac:dyDescent="0.35">
      <c r="A12" t="s">
        <v>11</v>
      </c>
      <c r="B12">
        <v>14.99</v>
      </c>
      <c r="C12">
        <v>7</v>
      </c>
      <c r="D12">
        <v>137</v>
      </c>
      <c r="E12">
        <v>68020</v>
      </c>
      <c r="F12">
        <v>4538</v>
      </c>
      <c r="G12">
        <v>104</v>
      </c>
      <c r="H12">
        <v>34679</v>
      </c>
      <c r="I12">
        <v>33341</v>
      </c>
      <c r="J12">
        <v>24</v>
      </c>
      <c r="K12">
        <v>17</v>
      </c>
      <c r="L12">
        <v>2</v>
      </c>
      <c r="M12">
        <v>4</v>
      </c>
      <c r="N12">
        <v>0</v>
      </c>
      <c r="O12">
        <v>4</v>
      </c>
      <c r="P12">
        <v>4</v>
      </c>
      <c r="Q12">
        <v>0</v>
      </c>
      <c r="R12">
        <v>115</v>
      </c>
      <c r="S12">
        <v>180</v>
      </c>
      <c r="T12">
        <v>0</v>
      </c>
      <c r="U12">
        <v>131</v>
      </c>
      <c r="V12">
        <v>2.2000000000000002</v>
      </c>
      <c r="W12">
        <v>5.7</v>
      </c>
      <c r="X12">
        <v>78.3</v>
      </c>
      <c r="Y12">
        <v>11</v>
      </c>
      <c r="Z12">
        <v>14</v>
      </c>
      <c r="AA12">
        <v>112</v>
      </c>
      <c r="AB12">
        <v>225</v>
      </c>
      <c r="AC12">
        <v>65</v>
      </c>
      <c r="AD12">
        <v>36</v>
      </c>
      <c r="AE12">
        <v>5</v>
      </c>
      <c r="AF12">
        <v>19</v>
      </c>
      <c r="AG12">
        <v>47</v>
      </c>
    </row>
    <row r="13" spans="1:33" x14ac:dyDescent="0.35">
      <c r="A13" t="s">
        <v>12</v>
      </c>
      <c r="B13">
        <v>24.24</v>
      </c>
      <c r="C13">
        <v>9</v>
      </c>
      <c r="D13">
        <v>255</v>
      </c>
      <c r="E13">
        <v>91907</v>
      </c>
      <c r="F13">
        <v>3792</v>
      </c>
      <c r="G13">
        <v>103.3</v>
      </c>
      <c r="H13">
        <v>46701</v>
      </c>
      <c r="I13">
        <v>45206</v>
      </c>
      <c r="J13">
        <v>46</v>
      </c>
      <c r="K13">
        <v>19</v>
      </c>
      <c r="L13">
        <v>2</v>
      </c>
      <c r="M13">
        <v>13</v>
      </c>
      <c r="N13">
        <v>1</v>
      </c>
      <c r="O13">
        <v>9</v>
      </c>
      <c r="P13">
        <v>4</v>
      </c>
      <c r="Q13">
        <v>1</v>
      </c>
      <c r="R13">
        <v>218</v>
      </c>
      <c r="S13">
        <v>341</v>
      </c>
      <c r="T13">
        <v>16</v>
      </c>
      <c r="U13">
        <v>213.6</v>
      </c>
      <c r="V13">
        <v>232.1</v>
      </c>
      <c r="W13">
        <v>32</v>
      </c>
      <c r="X13">
        <v>138.19999999999999</v>
      </c>
      <c r="Y13">
        <v>105.3</v>
      </c>
      <c r="Z13">
        <v>310</v>
      </c>
      <c r="AA13">
        <v>925</v>
      </c>
      <c r="AB13">
        <v>6270</v>
      </c>
      <c r="AC13">
        <v>380</v>
      </c>
      <c r="AD13">
        <v>51</v>
      </c>
      <c r="AE13">
        <v>2</v>
      </c>
      <c r="AF13">
        <v>10</v>
      </c>
      <c r="AG13">
        <v>61</v>
      </c>
    </row>
    <row r="14" spans="1:33" x14ac:dyDescent="0.35">
      <c r="A14" t="s">
        <v>13</v>
      </c>
      <c r="B14">
        <v>6.12</v>
      </c>
      <c r="C14">
        <v>5</v>
      </c>
      <c r="D14">
        <v>79</v>
      </c>
      <c r="E14">
        <v>45208</v>
      </c>
      <c r="F14">
        <v>7387</v>
      </c>
      <c r="G14">
        <v>103.7</v>
      </c>
      <c r="H14">
        <v>23011</v>
      </c>
      <c r="I14">
        <v>22197</v>
      </c>
      <c r="J14">
        <v>19</v>
      </c>
      <c r="K14">
        <v>12</v>
      </c>
      <c r="L14">
        <v>1</v>
      </c>
      <c r="M14">
        <v>4</v>
      </c>
      <c r="N14">
        <v>0</v>
      </c>
      <c r="O14">
        <v>2</v>
      </c>
      <c r="P14">
        <v>0</v>
      </c>
      <c r="Q14">
        <v>0</v>
      </c>
      <c r="R14">
        <v>35</v>
      </c>
      <c r="S14">
        <v>61</v>
      </c>
      <c r="T14">
        <v>0</v>
      </c>
      <c r="U14">
        <v>14.5</v>
      </c>
      <c r="V14">
        <v>0</v>
      </c>
      <c r="W14">
        <v>0.9</v>
      </c>
      <c r="X14">
        <v>20</v>
      </c>
      <c r="Y14">
        <v>0</v>
      </c>
      <c r="Z14">
        <v>33</v>
      </c>
      <c r="AA14">
        <v>197</v>
      </c>
      <c r="AB14">
        <v>560</v>
      </c>
      <c r="AC14">
        <v>50</v>
      </c>
      <c r="AD14">
        <v>11</v>
      </c>
      <c r="AE14">
        <v>1</v>
      </c>
      <c r="AF14">
        <v>7</v>
      </c>
      <c r="AG14">
        <v>34</v>
      </c>
    </row>
    <row r="15" spans="1:33" x14ac:dyDescent="0.35">
      <c r="A15" t="s">
        <v>14</v>
      </c>
      <c r="B15">
        <v>4.79</v>
      </c>
      <c r="C15">
        <v>7</v>
      </c>
      <c r="D15">
        <v>140</v>
      </c>
      <c r="E15">
        <v>59493</v>
      </c>
      <c r="F15">
        <v>12420</v>
      </c>
      <c r="G15">
        <v>102.3</v>
      </c>
      <c r="H15">
        <v>30081</v>
      </c>
      <c r="I15">
        <v>29412</v>
      </c>
      <c r="J15">
        <v>18</v>
      </c>
      <c r="K15">
        <v>10</v>
      </c>
      <c r="L15">
        <v>2</v>
      </c>
      <c r="M15">
        <v>8</v>
      </c>
      <c r="N15">
        <v>1</v>
      </c>
      <c r="O15">
        <v>3</v>
      </c>
      <c r="P15">
        <v>5</v>
      </c>
      <c r="Q15">
        <v>1</v>
      </c>
      <c r="R15">
        <v>61</v>
      </c>
      <c r="S15">
        <v>183</v>
      </c>
      <c r="T15">
        <v>39</v>
      </c>
      <c r="U15">
        <v>2</v>
      </c>
      <c r="V15">
        <v>1.3</v>
      </c>
      <c r="W15">
        <v>1.4</v>
      </c>
      <c r="X15">
        <v>1</v>
      </c>
      <c r="Y15">
        <v>2.5</v>
      </c>
      <c r="Z15">
        <v>23</v>
      </c>
      <c r="AA15">
        <v>83</v>
      </c>
      <c r="AB15">
        <v>1125</v>
      </c>
      <c r="AC15">
        <v>60</v>
      </c>
      <c r="AD15">
        <v>82</v>
      </c>
      <c r="AE15">
        <v>5</v>
      </c>
      <c r="AF15">
        <v>17</v>
      </c>
      <c r="AG15">
        <v>43</v>
      </c>
    </row>
    <row r="16" spans="1:33" x14ac:dyDescent="0.35">
      <c r="A16" t="s">
        <v>15</v>
      </c>
      <c r="B16">
        <v>13.53</v>
      </c>
      <c r="C16">
        <v>7</v>
      </c>
      <c r="D16">
        <v>111</v>
      </c>
      <c r="E16">
        <v>59756</v>
      </c>
      <c r="F16">
        <v>4417</v>
      </c>
      <c r="G16">
        <v>104.7</v>
      </c>
      <c r="H16">
        <v>30566</v>
      </c>
      <c r="I16">
        <v>29190</v>
      </c>
      <c r="J16">
        <v>25</v>
      </c>
      <c r="K16">
        <v>15</v>
      </c>
      <c r="L16">
        <v>1</v>
      </c>
      <c r="M16">
        <v>12</v>
      </c>
      <c r="N16">
        <v>2</v>
      </c>
      <c r="O16">
        <v>7</v>
      </c>
      <c r="P16">
        <v>3</v>
      </c>
      <c r="Q16">
        <v>0</v>
      </c>
      <c r="R16">
        <v>128</v>
      </c>
      <c r="S16">
        <v>59</v>
      </c>
      <c r="T16">
        <v>11</v>
      </c>
      <c r="U16">
        <v>0</v>
      </c>
      <c r="V16">
        <v>1.9</v>
      </c>
      <c r="W16">
        <v>3.5</v>
      </c>
      <c r="X16">
        <v>7.6</v>
      </c>
      <c r="Y16">
        <v>1</v>
      </c>
      <c r="Z16">
        <v>180</v>
      </c>
      <c r="AA16">
        <v>343</v>
      </c>
      <c r="AB16">
        <v>2930</v>
      </c>
      <c r="AC16">
        <v>350</v>
      </c>
      <c r="AD16">
        <v>88</v>
      </c>
      <c r="AE16">
        <v>10</v>
      </c>
      <c r="AF16">
        <v>16</v>
      </c>
      <c r="AG16">
        <v>50</v>
      </c>
    </row>
    <row r="17" spans="1:33" x14ac:dyDescent="0.35">
      <c r="A17" t="s">
        <v>16</v>
      </c>
      <c r="B17">
        <v>10.63</v>
      </c>
      <c r="C17">
        <v>5</v>
      </c>
      <c r="D17">
        <v>115</v>
      </c>
      <c r="E17">
        <v>64507</v>
      </c>
      <c r="F17">
        <v>6068</v>
      </c>
      <c r="G17">
        <v>102.2</v>
      </c>
      <c r="H17">
        <v>32600</v>
      </c>
      <c r="I17">
        <v>31907</v>
      </c>
      <c r="J17">
        <v>19</v>
      </c>
      <c r="K17">
        <v>12</v>
      </c>
      <c r="L17">
        <v>1</v>
      </c>
      <c r="M17">
        <v>7</v>
      </c>
      <c r="N17">
        <v>1</v>
      </c>
      <c r="O17">
        <v>4</v>
      </c>
      <c r="P17">
        <v>4</v>
      </c>
      <c r="Q17">
        <v>0</v>
      </c>
      <c r="R17">
        <v>62</v>
      </c>
      <c r="S17">
        <v>188</v>
      </c>
      <c r="T17">
        <v>1</v>
      </c>
      <c r="U17">
        <v>2.8</v>
      </c>
      <c r="V17">
        <v>16.7</v>
      </c>
      <c r="W17">
        <v>68.8</v>
      </c>
      <c r="X17">
        <v>1.9</v>
      </c>
      <c r="Y17">
        <v>4.8</v>
      </c>
      <c r="Z17">
        <v>202</v>
      </c>
      <c r="AA17">
        <v>330</v>
      </c>
      <c r="AB17">
        <v>2560</v>
      </c>
      <c r="AC17">
        <v>125</v>
      </c>
      <c r="AD17">
        <v>24</v>
      </c>
      <c r="AE17">
        <v>0</v>
      </c>
      <c r="AF17">
        <v>15</v>
      </c>
      <c r="AG17">
        <v>39</v>
      </c>
    </row>
    <row r="18" spans="1:33" x14ac:dyDescent="0.35">
      <c r="A18" t="s">
        <v>17</v>
      </c>
      <c r="B18">
        <v>7.97</v>
      </c>
      <c r="C18">
        <v>6</v>
      </c>
      <c r="D18">
        <v>101</v>
      </c>
      <c r="E18">
        <v>54364</v>
      </c>
      <c r="F18">
        <v>6821</v>
      </c>
      <c r="G18">
        <v>101.4</v>
      </c>
      <c r="H18">
        <v>27374</v>
      </c>
      <c r="I18">
        <v>26990</v>
      </c>
      <c r="J18">
        <v>20</v>
      </c>
      <c r="K18">
        <v>10</v>
      </c>
      <c r="L18">
        <v>3</v>
      </c>
      <c r="M18">
        <v>5</v>
      </c>
      <c r="N18">
        <v>1</v>
      </c>
      <c r="O18">
        <v>3</v>
      </c>
      <c r="P18">
        <v>2</v>
      </c>
      <c r="Q18">
        <v>1</v>
      </c>
      <c r="R18">
        <v>39</v>
      </c>
      <c r="S18">
        <v>524</v>
      </c>
      <c r="T18">
        <v>0</v>
      </c>
      <c r="U18">
        <v>1.5</v>
      </c>
      <c r="V18">
        <v>11.9</v>
      </c>
      <c r="W18">
        <v>2.4</v>
      </c>
      <c r="X18">
        <v>0</v>
      </c>
      <c r="Y18">
        <v>0.8</v>
      </c>
      <c r="Z18">
        <v>25</v>
      </c>
      <c r="AA18">
        <v>104</v>
      </c>
      <c r="AB18">
        <v>700</v>
      </c>
      <c r="AC18">
        <v>200</v>
      </c>
      <c r="AD18">
        <v>48</v>
      </c>
      <c r="AE18">
        <v>3</v>
      </c>
      <c r="AF18">
        <v>18</v>
      </c>
      <c r="AG18">
        <v>34</v>
      </c>
    </row>
    <row r="19" spans="1:33" x14ac:dyDescent="0.35">
      <c r="A19" t="s">
        <v>20</v>
      </c>
      <c r="B19">
        <v>14.75</v>
      </c>
      <c r="C19">
        <v>6</v>
      </c>
      <c r="D19">
        <v>118</v>
      </c>
      <c r="E19">
        <v>70273</v>
      </c>
      <c r="F19">
        <v>4764</v>
      </c>
      <c r="G19">
        <v>102.6</v>
      </c>
      <c r="H19">
        <v>35592</v>
      </c>
      <c r="I19">
        <v>34681</v>
      </c>
      <c r="J19">
        <v>31</v>
      </c>
      <c r="K19">
        <v>12</v>
      </c>
      <c r="L19">
        <v>2</v>
      </c>
      <c r="M19">
        <v>7</v>
      </c>
      <c r="N19">
        <v>2</v>
      </c>
      <c r="O19">
        <v>3</v>
      </c>
      <c r="P19">
        <v>9</v>
      </c>
      <c r="Q19">
        <v>2</v>
      </c>
      <c r="R19">
        <v>157</v>
      </c>
      <c r="S19">
        <v>102</v>
      </c>
      <c r="T19">
        <v>0</v>
      </c>
      <c r="U19">
        <v>16.5</v>
      </c>
      <c r="V19">
        <v>75.5</v>
      </c>
      <c r="W19">
        <v>11.7</v>
      </c>
      <c r="X19">
        <v>26.2</v>
      </c>
      <c r="Y19">
        <v>10.6</v>
      </c>
      <c r="Z19">
        <v>100</v>
      </c>
      <c r="AA19">
        <v>50</v>
      </c>
      <c r="AB19">
        <v>1810</v>
      </c>
      <c r="AC19">
        <v>115</v>
      </c>
      <c r="AD19">
        <v>52</v>
      </c>
      <c r="AE19">
        <v>3</v>
      </c>
      <c r="AF19">
        <v>25</v>
      </c>
      <c r="AG19">
        <v>44</v>
      </c>
    </row>
    <row r="20" spans="1:33" x14ac:dyDescent="0.35">
      <c r="A20" t="s">
        <v>18</v>
      </c>
      <c r="B20">
        <v>23.6</v>
      </c>
      <c r="C20">
        <v>7</v>
      </c>
      <c r="D20">
        <v>157</v>
      </c>
      <c r="E20">
        <v>78724</v>
      </c>
      <c r="F20">
        <v>3336</v>
      </c>
      <c r="G20">
        <v>104.5</v>
      </c>
      <c r="H20">
        <v>40232</v>
      </c>
      <c r="I20">
        <v>38492</v>
      </c>
      <c r="J20">
        <v>25</v>
      </c>
      <c r="K20">
        <v>121</v>
      </c>
      <c r="L20">
        <v>4</v>
      </c>
      <c r="M20">
        <v>6</v>
      </c>
      <c r="N20">
        <v>4</v>
      </c>
      <c r="O20">
        <v>0</v>
      </c>
      <c r="P20">
        <v>5</v>
      </c>
      <c r="Q20">
        <v>1</v>
      </c>
      <c r="R20">
        <v>112</v>
      </c>
      <c r="S20">
        <v>308</v>
      </c>
      <c r="T20">
        <v>0</v>
      </c>
      <c r="U20">
        <v>166.5</v>
      </c>
      <c r="V20">
        <v>0</v>
      </c>
      <c r="W20">
        <v>307</v>
      </c>
      <c r="X20">
        <v>98.6</v>
      </c>
      <c r="Y20">
        <v>10</v>
      </c>
      <c r="Z20">
        <v>282</v>
      </c>
      <c r="AA20">
        <v>480</v>
      </c>
      <c r="AB20">
        <v>5120</v>
      </c>
      <c r="AC20">
        <v>315</v>
      </c>
      <c r="AD20">
        <v>18</v>
      </c>
      <c r="AE20">
        <v>4</v>
      </c>
      <c r="AF20">
        <v>10</v>
      </c>
      <c r="AG20">
        <v>63</v>
      </c>
    </row>
    <row r="21" spans="1:33" x14ac:dyDescent="0.35">
      <c r="A21" t="s">
        <v>19</v>
      </c>
      <c r="B21">
        <v>5.35</v>
      </c>
      <c r="C21">
        <v>6</v>
      </c>
      <c r="D21">
        <v>183</v>
      </c>
      <c r="E21">
        <v>77162</v>
      </c>
      <c r="F21">
        <v>14423</v>
      </c>
      <c r="G21">
        <v>101.9</v>
      </c>
      <c r="H21">
        <v>38946</v>
      </c>
      <c r="I21">
        <v>38216</v>
      </c>
      <c r="J21">
        <v>19</v>
      </c>
      <c r="K21">
        <v>14</v>
      </c>
      <c r="L21">
        <v>3</v>
      </c>
      <c r="M21">
        <v>3</v>
      </c>
      <c r="N21">
        <v>0</v>
      </c>
      <c r="O21">
        <v>0</v>
      </c>
      <c r="P21">
        <v>1</v>
      </c>
      <c r="Q21">
        <v>0</v>
      </c>
      <c r="R21">
        <v>74</v>
      </c>
      <c r="S21">
        <v>102</v>
      </c>
      <c r="T21">
        <v>32</v>
      </c>
      <c r="U21">
        <v>15.7</v>
      </c>
      <c r="V21">
        <v>14</v>
      </c>
      <c r="W21">
        <v>0</v>
      </c>
      <c r="X21">
        <v>26.6</v>
      </c>
      <c r="Y21">
        <v>12.8</v>
      </c>
      <c r="Z21">
        <v>50</v>
      </c>
      <c r="AA21">
        <v>27</v>
      </c>
      <c r="AB21">
        <v>150</v>
      </c>
      <c r="AC21">
        <v>150</v>
      </c>
      <c r="AD21">
        <v>83</v>
      </c>
      <c r="AE21">
        <v>15</v>
      </c>
      <c r="AF21">
        <v>17</v>
      </c>
      <c r="AG21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B3D9-51F2-4515-86B7-12057398AB5F}">
  <dimension ref="A1:K21"/>
  <sheetViews>
    <sheetView zoomScale="70" zoomScaleNormal="70" workbookViewId="0">
      <selection activeCell="L9" sqref="L9"/>
    </sheetView>
  </sheetViews>
  <sheetFormatPr defaultRowHeight="14.5" x14ac:dyDescent="0.35"/>
  <cols>
    <col min="1" max="1" width="19.1796875" bestFit="1" customWidth="1"/>
  </cols>
  <sheetData>
    <row r="1" spans="1:11" x14ac:dyDescent="0.3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35">
      <c r="A2" t="s">
        <v>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f>SUM(B2:J2)</f>
        <v>5</v>
      </c>
    </row>
    <row r="3" spans="1:11" x14ac:dyDescent="0.35">
      <c r="A3" t="s">
        <v>2</v>
      </c>
      <c r="B3">
        <v>1</v>
      </c>
      <c r="C3">
        <v>4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f t="shared" ref="K3:K21" si="0">SUM(B3:J3)</f>
        <v>8</v>
      </c>
    </row>
    <row r="4" spans="1:11" x14ac:dyDescent="0.35">
      <c r="A4" t="s">
        <v>3</v>
      </c>
      <c r="B4">
        <v>0</v>
      </c>
      <c r="C4">
        <v>4</v>
      </c>
      <c r="D4">
        <v>1</v>
      </c>
      <c r="E4">
        <v>0</v>
      </c>
      <c r="F4">
        <v>2</v>
      </c>
      <c r="G4">
        <v>0</v>
      </c>
      <c r="H4">
        <v>14</v>
      </c>
      <c r="I4">
        <v>0</v>
      </c>
      <c r="J4">
        <v>0</v>
      </c>
      <c r="K4">
        <f t="shared" si="0"/>
        <v>21</v>
      </c>
    </row>
    <row r="5" spans="1:11" x14ac:dyDescent="0.35">
      <c r="A5" t="s">
        <v>4</v>
      </c>
      <c r="B5">
        <v>1</v>
      </c>
      <c r="C5">
        <v>3</v>
      </c>
      <c r="D5">
        <v>0</v>
      </c>
      <c r="E5">
        <v>0</v>
      </c>
      <c r="F5">
        <v>2</v>
      </c>
      <c r="G5">
        <v>2</v>
      </c>
      <c r="H5">
        <v>4</v>
      </c>
      <c r="I5">
        <v>1</v>
      </c>
      <c r="J5">
        <v>0</v>
      </c>
      <c r="K5">
        <f t="shared" si="0"/>
        <v>13</v>
      </c>
    </row>
    <row r="6" spans="1:11" x14ac:dyDescent="0.35">
      <c r="A6" t="s">
        <v>5</v>
      </c>
      <c r="B6">
        <v>1</v>
      </c>
      <c r="C6">
        <v>1</v>
      </c>
      <c r="D6">
        <v>4</v>
      </c>
      <c r="E6">
        <v>1</v>
      </c>
      <c r="F6">
        <v>2</v>
      </c>
      <c r="G6">
        <v>1</v>
      </c>
      <c r="H6">
        <v>7</v>
      </c>
      <c r="I6">
        <v>2</v>
      </c>
      <c r="J6">
        <v>0</v>
      </c>
      <c r="K6">
        <f t="shared" si="0"/>
        <v>19</v>
      </c>
    </row>
    <row r="7" spans="1:11" x14ac:dyDescent="0.35">
      <c r="A7" t="s">
        <v>6</v>
      </c>
      <c r="B7">
        <v>1</v>
      </c>
      <c r="C7">
        <v>11</v>
      </c>
      <c r="D7">
        <v>1</v>
      </c>
      <c r="E7">
        <v>0</v>
      </c>
      <c r="F7">
        <v>4</v>
      </c>
      <c r="G7">
        <v>2</v>
      </c>
      <c r="H7">
        <v>6</v>
      </c>
      <c r="I7">
        <v>1</v>
      </c>
      <c r="J7">
        <v>2</v>
      </c>
      <c r="K7">
        <f t="shared" si="0"/>
        <v>28</v>
      </c>
    </row>
    <row r="8" spans="1:11" x14ac:dyDescent="0.35">
      <c r="A8" t="s">
        <v>7</v>
      </c>
      <c r="B8">
        <v>0</v>
      </c>
      <c r="C8">
        <v>3</v>
      </c>
      <c r="D8">
        <v>0</v>
      </c>
      <c r="E8">
        <v>0</v>
      </c>
      <c r="F8">
        <v>3</v>
      </c>
      <c r="G8">
        <v>0</v>
      </c>
      <c r="H8">
        <v>1</v>
      </c>
      <c r="I8">
        <v>0</v>
      </c>
      <c r="J8">
        <v>0</v>
      </c>
      <c r="K8">
        <f t="shared" si="0"/>
        <v>7</v>
      </c>
    </row>
    <row r="9" spans="1:11" x14ac:dyDescent="0.35">
      <c r="A9" t="s">
        <v>8</v>
      </c>
      <c r="B9">
        <v>0</v>
      </c>
      <c r="C9">
        <v>7</v>
      </c>
      <c r="D9">
        <v>31</v>
      </c>
      <c r="E9">
        <v>0</v>
      </c>
      <c r="F9">
        <v>2</v>
      </c>
      <c r="G9">
        <v>1</v>
      </c>
      <c r="H9">
        <v>18</v>
      </c>
      <c r="I9">
        <v>0</v>
      </c>
      <c r="J9">
        <v>2</v>
      </c>
      <c r="K9">
        <f t="shared" si="0"/>
        <v>61</v>
      </c>
    </row>
    <row r="10" spans="1:11" x14ac:dyDescent="0.35">
      <c r="A10" t="s">
        <v>9</v>
      </c>
      <c r="B10">
        <v>0</v>
      </c>
      <c r="C10">
        <v>11</v>
      </c>
      <c r="D10">
        <v>5</v>
      </c>
      <c r="E10">
        <v>0</v>
      </c>
      <c r="F10">
        <v>1</v>
      </c>
      <c r="G10">
        <v>0</v>
      </c>
      <c r="H10">
        <v>15</v>
      </c>
      <c r="I10">
        <v>2</v>
      </c>
      <c r="J10">
        <v>0</v>
      </c>
      <c r="K10">
        <f t="shared" si="0"/>
        <v>34</v>
      </c>
    </row>
    <row r="11" spans="1:11" x14ac:dyDescent="0.35">
      <c r="A11" t="s">
        <v>10</v>
      </c>
      <c r="B11">
        <v>0</v>
      </c>
      <c r="C11">
        <v>0</v>
      </c>
      <c r="D11">
        <v>9</v>
      </c>
      <c r="E11">
        <v>0</v>
      </c>
      <c r="F11">
        <v>5</v>
      </c>
      <c r="G11">
        <v>0</v>
      </c>
      <c r="H11">
        <v>7</v>
      </c>
      <c r="I11">
        <v>0</v>
      </c>
      <c r="J11">
        <v>3</v>
      </c>
      <c r="K11">
        <f t="shared" si="0"/>
        <v>24</v>
      </c>
    </row>
    <row r="12" spans="1:11" x14ac:dyDescent="0.35">
      <c r="A12" t="s">
        <v>11</v>
      </c>
      <c r="B12">
        <v>1</v>
      </c>
      <c r="C12">
        <v>8</v>
      </c>
      <c r="D12">
        <v>1</v>
      </c>
      <c r="E12">
        <v>0</v>
      </c>
      <c r="F12">
        <v>2</v>
      </c>
      <c r="G12">
        <v>1</v>
      </c>
      <c r="H12">
        <v>3</v>
      </c>
      <c r="I12">
        <v>2</v>
      </c>
      <c r="J12">
        <v>1</v>
      </c>
      <c r="K12">
        <f t="shared" si="0"/>
        <v>19</v>
      </c>
    </row>
    <row r="13" spans="1:11" x14ac:dyDescent="0.35">
      <c r="A13" t="s">
        <v>12</v>
      </c>
      <c r="B13">
        <v>1</v>
      </c>
      <c r="C13">
        <v>3</v>
      </c>
      <c r="D13">
        <v>0</v>
      </c>
      <c r="E13">
        <v>0</v>
      </c>
      <c r="F13">
        <v>4</v>
      </c>
      <c r="G13">
        <v>0</v>
      </c>
      <c r="H13">
        <v>2</v>
      </c>
      <c r="I13">
        <v>0</v>
      </c>
      <c r="J13">
        <v>0</v>
      </c>
      <c r="K13">
        <f t="shared" si="0"/>
        <v>10</v>
      </c>
    </row>
    <row r="14" spans="1:11" x14ac:dyDescent="0.35">
      <c r="A14" t="s">
        <v>13</v>
      </c>
      <c r="B14">
        <v>0</v>
      </c>
      <c r="C14">
        <v>5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f t="shared" si="0"/>
        <v>7</v>
      </c>
    </row>
    <row r="15" spans="1:11" x14ac:dyDescent="0.35">
      <c r="A15" t="s">
        <v>14</v>
      </c>
      <c r="B15">
        <v>0</v>
      </c>
      <c r="C15">
        <v>4</v>
      </c>
      <c r="D15">
        <v>4</v>
      </c>
      <c r="E15">
        <v>0</v>
      </c>
      <c r="F15">
        <v>5</v>
      </c>
      <c r="G15">
        <v>1</v>
      </c>
      <c r="H15">
        <v>3</v>
      </c>
      <c r="I15">
        <v>0</v>
      </c>
      <c r="J15">
        <v>0</v>
      </c>
      <c r="K15">
        <f t="shared" si="0"/>
        <v>17</v>
      </c>
    </row>
    <row r="16" spans="1:11" x14ac:dyDescent="0.35">
      <c r="A16" t="s">
        <v>15</v>
      </c>
      <c r="B16">
        <v>0</v>
      </c>
      <c r="C16">
        <v>5</v>
      </c>
      <c r="D16">
        <v>4</v>
      </c>
      <c r="E16">
        <v>0</v>
      </c>
      <c r="F16">
        <v>1</v>
      </c>
      <c r="G16">
        <v>1</v>
      </c>
      <c r="H16">
        <v>5</v>
      </c>
      <c r="I16">
        <v>0</v>
      </c>
      <c r="J16">
        <v>0</v>
      </c>
      <c r="K16">
        <f t="shared" si="0"/>
        <v>16</v>
      </c>
    </row>
    <row r="17" spans="1:11" x14ac:dyDescent="0.35">
      <c r="A17" t="s">
        <v>16</v>
      </c>
      <c r="B17">
        <v>0</v>
      </c>
      <c r="C17">
        <v>9</v>
      </c>
      <c r="D17">
        <v>0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f t="shared" si="0"/>
        <v>15</v>
      </c>
    </row>
    <row r="18" spans="1:11" x14ac:dyDescent="0.35">
      <c r="A18" t="s">
        <v>17</v>
      </c>
      <c r="B18">
        <v>1</v>
      </c>
      <c r="C18">
        <v>2</v>
      </c>
      <c r="D18">
        <v>6</v>
      </c>
      <c r="E18">
        <v>2</v>
      </c>
      <c r="F18">
        <v>5</v>
      </c>
      <c r="G18">
        <v>0</v>
      </c>
      <c r="H18">
        <v>2</v>
      </c>
      <c r="I18">
        <v>0</v>
      </c>
      <c r="J18">
        <v>0</v>
      </c>
      <c r="K18">
        <f t="shared" si="0"/>
        <v>18</v>
      </c>
    </row>
    <row r="19" spans="1:11" x14ac:dyDescent="0.35">
      <c r="A19" t="s">
        <v>20</v>
      </c>
      <c r="B19">
        <v>1</v>
      </c>
      <c r="C19">
        <v>10</v>
      </c>
      <c r="D19">
        <v>2</v>
      </c>
      <c r="E19">
        <v>1</v>
      </c>
      <c r="F19">
        <v>5</v>
      </c>
      <c r="G19">
        <v>1</v>
      </c>
      <c r="H19">
        <v>2</v>
      </c>
      <c r="I19">
        <v>1</v>
      </c>
      <c r="J19">
        <v>2</v>
      </c>
      <c r="K19">
        <f t="shared" si="0"/>
        <v>25</v>
      </c>
    </row>
    <row r="20" spans="1:11" x14ac:dyDescent="0.35">
      <c r="A20" t="s">
        <v>18</v>
      </c>
      <c r="B20">
        <v>0</v>
      </c>
      <c r="C20">
        <v>2</v>
      </c>
      <c r="D20">
        <v>1</v>
      </c>
      <c r="E20">
        <v>1</v>
      </c>
      <c r="F20">
        <v>1</v>
      </c>
      <c r="G20">
        <v>0</v>
      </c>
      <c r="H20">
        <v>5</v>
      </c>
      <c r="I20">
        <v>0</v>
      </c>
      <c r="J20">
        <v>0</v>
      </c>
      <c r="K20">
        <f t="shared" si="0"/>
        <v>10</v>
      </c>
    </row>
    <row r="21" spans="1:11" x14ac:dyDescent="0.35">
      <c r="A21" t="s">
        <v>19</v>
      </c>
      <c r="B21">
        <v>0</v>
      </c>
      <c r="C21">
        <v>7</v>
      </c>
      <c r="D21">
        <v>0</v>
      </c>
      <c r="E21">
        <v>0</v>
      </c>
      <c r="F21">
        <v>5</v>
      </c>
      <c r="G21">
        <v>1</v>
      </c>
      <c r="H21">
        <v>2</v>
      </c>
      <c r="I21">
        <v>0</v>
      </c>
      <c r="J21">
        <v>2</v>
      </c>
      <c r="K21">
        <f t="shared" si="0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0FA-FF3A-4A36-A266-8013574B14D6}">
  <dimension ref="A1:H21"/>
  <sheetViews>
    <sheetView workbookViewId="0">
      <selection activeCell="I6" sqref="I6"/>
    </sheetView>
  </sheetViews>
  <sheetFormatPr defaultRowHeight="14.5" x14ac:dyDescent="0.35"/>
  <sheetData>
    <row r="1" spans="1:8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68</v>
      </c>
    </row>
    <row r="2" spans="1:8" x14ac:dyDescent="0.35">
      <c r="A2">
        <v>0</v>
      </c>
      <c r="B2">
        <v>0</v>
      </c>
      <c r="C2">
        <v>1</v>
      </c>
      <c r="D2">
        <v>4</v>
      </c>
      <c r="E2">
        <v>1</v>
      </c>
      <c r="F2">
        <v>1</v>
      </c>
      <c r="G2">
        <v>26</v>
      </c>
      <c r="H2">
        <f>SUM(A2:G2)</f>
        <v>33</v>
      </c>
    </row>
    <row r="3" spans="1:8" x14ac:dyDescent="0.35">
      <c r="A3">
        <v>0</v>
      </c>
      <c r="B3">
        <v>0</v>
      </c>
      <c r="C3">
        <v>2</v>
      </c>
      <c r="D3">
        <v>2</v>
      </c>
      <c r="E3">
        <v>0</v>
      </c>
      <c r="F3">
        <v>1</v>
      </c>
      <c r="G3">
        <v>30</v>
      </c>
      <c r="H3">
        <f t="shared" ref="H3:H21" si="0">SUM(A3:G3)</f>
        <v>35</v>
      </c>
    </row>
    <row r="4" spans="1:8" x14ac:dyDescent="0.35">
      <c r="A4">
        <v>0</v>
      </c>
      <c r="B4">
        <v>1</v>
      </c>
      <c r="C4">
        <v>1</v>
      </c>
      <c r="D4">
        <v>1</v>
      </c>
      <c r="E4">
        <v>0</v>
      </c>
      <c r="F4">
        <v>7</v>
      </c>
      <c r="G4">
        <v>36</v>
      </c>
      <c r="H4">
        <f t="shared" si="0"/>
        <v>46</v>
      </c>
    </row>
    <row r="5" spans="1:8" x14ac:dyDescent="0.35">
      <c r="A5">
        <v>1</v>
      </c>
      <c r="B5">
        <v>0</v>
      </c>
      <c r="C5">
        <v>1</v>
      </c>
      <c r="D5">
        <v>3</v>
      </c>
      <c r="E5">
        <v>0</v>
      </c>
      <c r="F5">
        <v>2</v>
      </c>
      <c r="G5">
        <v>42</v>
      </c>
      <c r="H5">
        <f t="shared" si="0"/>
        <v>49</v>
      </c>
    </row>
    <row r="6" spans="1:8" x14ac:dyDescent="0.35">
      <c r="A6">
        <v>0</v>
      </c>
      <c r="B6">
        <v>0</v>
      </c>
      <c r="C6">
        <v>1</v>
      </c>
      <c r="D6">
        <v>2</v>
      </c>
      <c r="E6">
        <v>1</v>
      </c>
      <c r="F6">
        <v>9</v>
      </c>
      <c r="G6">
        <v>51</v>
      </c>
      <c r="H6">
        <f t="shared" si="0"/>
        <v>64</v>
      </c>
    </row>
    <row r="7" spans="1:8" x14ac:dyDescent="0.3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31</v>
      </c>
      <c r="H7">
        <f t="shared" si="0"/>
        <v>33</v>
      </c>
    </row>
    <row r="8" spans="1:8" x14ac:dyDescent="0.35">
      <c r="A8">
        <v>1</v>
      </c>
      <c r="B8">
        <v>0</v>
      </c>
      <c r="C8">
        <v>1</v>
      </c>
      <c r="D8">
        <v>3</v>
      </c>
      <c r="E8">
        <v>0</v>
      </c>
      <c r="F8">
        <v>3</v>
      </c>
      <c r="G8">
        <v>31</v>
      </c>
      <c r="H8">
        <f t="shared" si="0"/>
        <v>39</v>
      </c>
    </row>
    <row r="9" spans="1:8" x14ac:dyDescent="0.35">
      <c r="A9">
        <v>2</v>
      </c>
      <c r="B9">
        <v>1</v>
      </c>
      <c r="C9">
        <v>2</v>
      </c>
      <c r="D9">
        <v>1</v>
      </c>
      <c r="E9">
        <v>0</v>
      </c>
      <c r="F9">
        <v>2</v>
      </c>
      <c r="G9">
        <v>46</v>
      </c>
      <c r="H9">
        <f t="shared" si="0"/>
        <v>54</v>
      </c>
    </row>
    <row r="10" spans="1:8" x14ac:dyDescent="0.35">
      <c r="A10">
        <v>0</v>
      </c>
      <c r="B10">
        <v>0</v>
      </c>
      <c r="C10">
        <v>2</v>
      </c>
      <c r="D10">
        <v>1</v>
      </c>
      <c r="E10">
        <v>1</v>
      </c>
      <c r="F10">
        <v>13</v>
      </c>
      <c r="G10">
        <v>34</v>
      </c>
      <c r="H10">
        <f t="shared" si="0"/>
        <v>51</v>
      </c>
    </row>
    <row r="11" spans="1:8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8</v>
      </c>
      <c r="G11">
        <v>23</v>
      </c>
      <c r="H11">
        <f t="shared" si="0"/>
        <v>36</v>
      </c>
    </row>
    <row r="12" spans="1:8" x14ac:dyDescent="0.35">
      <c r="A12">
        <v>0</v>
      </c>
      <c r="B12">
        <v>0</v>
      </c>
      <c r="C12">
        <v>2</v>
      </c>
      <c r="D12">
        <v>3</v>
      </c>
      <c r="E12">
        <v>2</v>
      </c>
      <c r="F12">
        <v>6</v>
      </c>
      <c r="G12">
        <v>34</v>
      </c>
      <c r="H12">
        <f t="shared" si="0"/>
        <v>47</v>
      </c>
    </row>
    <row r="13" spans="1:8" x14ac:dyDescent="0.35">
      <c r="A13">
        <v>0</v>
      </c>
      <c r="B13">
        <v>0</v>
      </c>
      <c r="C13">
        <v>3</v>
      </c>
      <c r="D13">
        <v>8</v>
      </c>
      <c r="E13">
        <v>1</v>
      </c>
      <c r="F13">
        <v>3</v>
      </c>
      <c r="G13">
        <v>46</v>
      </c>
      <c r="H13">
        <f t="shared" si="0"/>
        <v>61</v>
      </c>
    </row>
    <row r="14" spans="1:8" x14ac:dyDescent="0.35">
      <c r="A14">
        <v>0</v>
      </c>
      <c r="B14">
        <v>0</v>
      </c>
      <c r="C14">
        <v>1</v>
      </c>
      <c r="D14">
        <v>2</v>
      </c>
      <c r="E14">
        <v>0</v>
      </c>
      <c r="F14">
        <v>5</v>
      </c>
      <c r="G14">
        <v>26</v>
      </c>
      <c r="H14">
        <f t="shared" si="0"/>
        <v>34</v>
      </c>
    </row>
    <row r="15" spans="1:8" x14ac:dyDescent="0.35">
      <c r="A15">
        <v>4</v>
      </c>
      <c r="B15">
        <v>0</v>
      </c>
      <c r="C15">
        <v>0</v>
      </c>
      <c r="D15">
        <v>1</v>
      </c>
      <c r="E15">
        <v>0</v>
      </c>
      <c r="F15">
        <v>7</v>
      </c>
      <c r="G15">
        <v>31</v>
      </c>
      <c r="H15">
        <f t="shared" si="0"/>
        <v>43</v>
      </c>
    </row>
    <row r="16" spans="1:8" x14ac:dyDescent="0.35">
      <c r="A16">
        <v>2</v>
      </c>
      <c r="B16">
        <v>0</v>
      </c>
      <c r="C16">
        <v>1</v>
      </c>
      <c r="D16">
        <v>5</v>
      </c>
      <c r="E16">
        <v>1</v>
      </c>
      <c r="F16">
        <v>3</v>
      </c>
      <c r="G16">
        <v>38</v>
      </c>
      <c r="H16">
        <f t="shared" si="0"/>
        <v>50</v>
      </c>
    </row>
    <row r="17" spans="1:8" x14ac:dyDescent="0.35">
      <c r="A17">
        <v>0</v>
      </c>
      <c r="B17">
        <v>0</v>
      </c>
      <c r="C17">
        <v>1</v>
      </c>
      <c r="D17">
        <v>5</v>
      </c>
      <c r="E17">
        <v>0</v>
      </c>
      <c r="F17">
        <v>3</v>
      </c>
      <c r="G17">
        <v>30</v>
      </c>
      <c r="H17">
        <f t="shared" si="0"/>
        <v>39</v>
      </c>
    </row>
    <row r="18" spans="1:8" x14ac:dyDescent="0.35">
      <c r="A18">
        <v>0</v>
      </c>
      <c r="B18">
        <v>0</v>
      </c>
      <c r="C18">
        <v>1</v>
      </c>
      <c r="D18">
        <v>1</v>
      </c>
      <c r="E18">
        <v>1</v>
      </c>
      <c r="F18">
        <v>3</v>
      </c>
      <c r="G18">
        <v>28</v>
      </c>
      <c r="H18">
        <f t="shared" si="0"/>
        <v>34</v>
      </c>
    </row>
    <row r="19" spans="1:8" x14ac:dyDescent="0.35">
      <c r="A19">
        <v>0</v>
      </c>
      <c r="B19">
        <v>0</v>
      </c>
      <c r="C19">
        <v>3</v>
      </c>
      <c r="D19">
        <v>2</v>
      </c>
      <c r="E19">
        <v>0</v>
      </c>
      <c r="F19">
        <v>4</v>
      </c>
      <c r="G19">
        <v>35</v>
      </c>
      <c r="H19">
        <f t="shared" si="0"/>
        <v>44</v>
      </c>
    </row>
    <row r="20" spans="1:8" x14ac:dyDescent="0.35">
      <c r="A20">
        <v>0</v>
      </c>
      <c r="B20">
        <v>0</v>
      </c>
      <c r="C20">
        <v>3</v>
      </c>
      <c r="D20">
        <v>2</v>
      </c>
      <c r="E20">
        <v>0</v>
      </c>
      <c r="F20">
        <v>9</v>
      </c>
      <c r="G20">
        <v>49</v>
      </c>
      <c r="H20">
        <f t="shared" si="0"/>
        <v>63</v>
      </c>
    </row>
    <row r="21" spans="1:8" x14ac:dyDescent="0.35">
      <c r="A21">
        <v>2</v>
      </c>
      <c r="B21">
        <v>1</v>
      </c>
      <c r="C21">
        <v>2</v>
      </c>
      <c r="D21">
        <v>3</v>
      </c>
      <c r="E21">
        <v>2</v>
      </c>
      <c r="F21">
        <v>6</v>
      </c>
      <c r="G21">
        <v>38</v>
      </c>
      <c r="H21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pendidikan 2022</vt:lpstr>
      <vt:lpstr>pendidikan fix</vt:lpstr>
      <vt:lpstr>Gabungan Data</vt:lpstr>
      <vt:lpstr>Hasil Baru</vt:lpstr>
      <vt:lpstr>Hasil R</vt:lpstr>
      <vt:lpstr>Hasil R Baru Gabungan</vt:lpstr>
      <vt:lpstr>2022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2023-03-06T02:17:28Z</dcterms:created>
  <dcterms:modified xsi:type="dcterms:W3CDTF">2023-05-06T14:25:56Z</dcterms:modified>
</cp:coreProperties>
</file>