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KCAna\Downloads\"/>
    </mc:Choice>
  </mc:AlternateContent>
  <xr:revisionPtr revIDLastSave="0" documentId="13_ncr:1_{4D99146A-2DC7-49C2-9603-A757B11F69B6}" xr6:coauthVersionLast="47" xr6:coauthVersionMax="47" xr10:uidLastSave="{00000000-0000-0000-0000-000000000000}"/>
  <bookViews>
    <workbookView xWindow="-25693" yWindow="-6800" windowWidth="25786" windowHeight="13867" activeTab="2" xr2:uid="{A0CD71AD-7543-45CE-ADAA-A57464F83556}"/>
  </bookViews>
  <sheets>
    <sheet name="Sales" sheetId="2" r:id="rId1"/>
    <sheet name="Analysis" sheetId="7" r:id="rId2"/>
    <sheet name="Dashboard" sheetId="5" r:id="rId3"/>
  </sheets>
  <definedNames>
    <definedName name="_xlnm._FilterDatabase" localSheetId="1" hidden="1">Analysis!$A$2:$B$2</definedName>
    <definedName name="ExternalData_1" localSheetId="0" hidden="1">Sales!$A$1:$K$234</definedName>
    <definedName name="Slicer_Price_Range">#N/A</definedName>
    <definedName name="Slicer_Suburb1">#N/A</definedName>
  </definedNames>
  <calcPr calcId="191029"/>
  <pivotCaches>
    <pivotCache cacheId="0" r:id="rId4"/>
    <pivotCache cacheId="1"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6" i="7" l="1"/>
  <c r="L99" i="2" l="1" a="1"/>
  <c r="L99" i="2" s="1"/>
  <c r="L111" i="2" a="1"/>
  <c r="L111" i="2" s="1"/>
  <c r="L109" i="2" a="1"/>
  <c r="L109" i="2" s="1"/>
  <c r="L104" i="2" a="1"/>
  <c r="L104" i="2" s="1"/>
  <c r="L107" i="2" a="1"/>
  <c r="L107" i="2" s="1"/>
  <c r="L113" i="2" a="1"/>
  <c r="L113" i="2" s="1"/>
  <c r="L110" i="2" a="1"/>
  <c r="L110" i="2"/>
  <c r="L103" i="2" a="1"/>
  <c r="L103" i="2"/>
  <c r="L101" i="2" a="1"/>
  <c r="L101" i="2"/>
  <c r="L108" i="2" a="1"/>
  <c r="L108" i="2" s="1"/>
  <c r="L105" i="2" a="1"/>
  <c r="L105" i="2" s="1"/>
  <c r="L100" i="2" a="1"/>
  <c r="L100" i="2" s="1"/>
  <c r="L102" i="2" a="1"/>
  <c r="L102" i="2" s="1"/>
  <c r="L106" i="2" a="1"/>
  <c r="L106" i="2" s="1"/>
  <c r="L112" i="2" a="1"/>
  <c r="L112" i="2" s="1"/>
  <c r="L117" i="2" a="1"/>
  <c r="L117" i="2" s="1"/>
  <c r="L118" i="2" a="1"/>
  <c r="L118" i="2" s="1"/>
  <c r="L119" i="2" a="1"/>
  <c r="L119" i="2" s="1"/>
  <c r="L116" i="2" a="1"/>
  <c r="L116" i="2" s="1"/>
  <c r="L127" i="2" a="1"/>
  <c r="L127" i="2" s="1"/>
  <c r="L121" i="2" a="1"/>
  <c r="L121" i="2" s="1"/>
  <c r="L129" i="2" a="1"/>
  <c r="L129" i="2" s="1"/>
  <c r="L128" i="2" a="1"/>
  <c r="L128" i="2" s="1"/>
  <c r="L130" i="2" a="1"/>
  <c r="L130" i="2" s="1"/>
  <c r="L122" i="2" a="1"/>
  <c r="L122" i="2" s="1"/>
  <c r="L115" i="2" a="1"/>
  <c r="L115" i="2" s="1"/>
  <c r="L126" i="2" a="1"/>
  <c r="L126" i="2" s="1"/>
  <c r="L123" i="2" a="1"/>
  <c r="L123" i="2" s="1"/>
  <c r="L120" i="2" a="1"/>
  <c r="L120" i="2" s="1"/>
  <c r="L125" i="2" a="1"/>
  <c r="L125" i="2" s="1"/>
  <c r="L114" i="2" a="1"/>
  <c r="L114" i="2" s="1"/>
  <c r="L124" i="2" a="1"/>
  <c r="L124" i="2" s="1"/>
  <c r="L144" i="2" a="1"/>
  <c r="L144" i="2" s="1"/>
  <c r="L135" i="2" a="1"/>
  <c r="L135" i="2" s="1"/>
  <c r="L140" i="2" a="1"/>
  <c r="L140" i="2" s="1"/>
  <c r="L141" i="2" a="1"/>
  <c r="L141" i="2" s="1"/>
  <c r="L143" i="2" a="1"/>
  <c r="L143" i="2" s="1"/>
  <c r="L145" i="2" a="1"/>
  <c r="L145" i="2" s="1"/>
  <c r="L133" i="2" a="1"/>
  <c r="L133" i="2" s="1"/>
  <c r="L137" i="2" a="1"/>
  <c r="L137" i="2" s="1"/>
  <c r="L139" i="2" a="1"/>
  <c r="L139" i="2" s="1"/>
  <c r="L138" i="2" a="1"/>
  <c r="L138" i="2" s="1"/>
  <c r="L142" i="2" a="1"/>
  <c r="L142" i="2" s="1"/>
  <c r="L131" i="2" a="1"/>
  <c r="L131" i="2" s="1"/>
  <c r="L134" i="2" a="1"/>
  <c r="L134" i="2" s="1"/>
  <c r="L136" i="2" a="1"/>
  <c r="L136" i="2" s="1"/>
  <c r="L132" i="2" a="1"/>
  <c r="L132" i="2" s="1"/>
  <c r="L146" i="2" a="1"/>
  <c r="L146" i="2" s="1"/>
  <c r="L161" i="2" a="1"/>
  <c r="L161" i="2" s="1"/>
  <c r="L154" i="2" a="1"/>
  <c r="L154" i="2" s="1"/>
  <c r="L164" i="2" a="1"/>
  <c r="L164" i="2" s="1"/>
  <c r="L153" i="2" a="1"/>
  <c r="L153" i="2" s="1"/>
  <c r="L166" i="2" a="1"/>
  <c r="L166" i="2" s="1"/>
  <c r="L157" i="2" a="1"/>
  <c r="L157" i="2" s="1"/>
  <c r="L169" i="2" a="1"/>
  <c r="L169" i="2" s="1"/>
  <c r="L159" i="2" a="1"/>
  <c r="L159" i="2" s="1"/>
  <c r="L170" i="2" a="1"/>
  <c r="L170" i="2" s="1"/>
  <c r="L155" i="2" a="1"/>
  <c r="L155" i="2" s="1"/>
  <c r="L167" i="2" a="1"/>
  <c r="L167" i="2" s="1"/>
  <c r="L151" i="2" a="1"/>
  <c r="L151" i="2" s="1"/>
  <c r="L171" i="2" a="1"/>
  <c r="L171" i="2" s="1"/>
  <c r="L149" i="2" a="1"/>
  <c r="L149" i="2" s="1"/>
  <c r="L162" i="2" a="1"/>
  <c r="L162" i="2" s="1"/>
  <c r="L160" i="2" a="1"/>
  <c r="L160" i="2" s="1"/>
  <c r="L172" i="2" a="1"/>
  <c r="L172" i="2" s="1"/>
  <c r="L165" i="2" a="1"/>
  <c r="L165" i="2" s="1"/>
  <c r="L163" i="2" a="1"/>
  <c r="L163" i="2" s="1"/>
  <c r="L158" i="2" a="1"/>
  <c r="L158" i="2" s="1"/>
  <c r="L152" i="2" a="1"/>
  <c r="L152" i="2" s="1"/>
  <c r="L147" i="2" a="1"/>
  <c r="L147" i="2" s="1"/>
  <c r="L150" i="2" a="1"/>
  <c r="L150" i="2" s="1"/>
  <c r="L168" i="2" a="1"/>
  <c r="L168" i="2" s="1"/>
  <c r="L148" i="2" a="1"/>
  <c r="L148" i="2" s="1"/>
  <c r="L156" i="2" a="1"/>
  <c r="L156" i="2" s="1"/>
  <c r="L181" i="2" a="1"/>
  <c r="L181" i="2" s="1"/>
  <c r="L193" i="2" a="1"/>
  <c r="L193" i="2" s="1"/>
  <c r="L185" i="2" a="1"/>
  <c r="L185" i="2" s="1"/>
  <c r="L182" i="2" a="1"/>
  <c r="L182" i="2" s="1"/>
  <c r="L177" i="2" a="1"/>
  <c r="L177" i="2" s="1"/>
  <c r="L194" i="2" a="1"/>
  <c r="L194" i="2" s="1"/>
  <c r="L189" i="2" a="1"/>
  <c r="L189" i="2" s="1"/>
  <c r="L190" i="2" a="1"/>
  <c r="L190" i="2" s="1"/>
  <c r="L187" i="2" a="1"/>
  <c r="L187" i="2" s="1"/>
  <c r="L183" i="2" a="1"/>
  <c r="L183" i="2" s="1"/>
  <c r="L184" i="2" a="1"/>
  <c r="L184" i="2" s="1"/>
  <c r="L195" i="2" a="1"/>
  <c r="L195" i="2" s="1"/>
  <c r="L173" i="2" a="1"/>
  <c r="L173" i="2" s="1"/>
  <c r="L186" i="2" a="1"/>
  <c r="L186" i="2" s="1"/>
  <c r="L191" i="2" a="1"/>
  <c r="L191" i="2" s="1"/>
  <c r="L174" i="2" a="1"/>
  <c r="L174" i="2" s="1"/>
  <c r="L192" i="2" a="1"/>
  <c r="L192" i="2" s="1"/>
  <c r="L188" i="2" a="1"/>
  <c r="L188" i="2" s="1"/>
  <c r="L179" i="2" a="1"/>
  <c r="L179" i="2" s="1"/>
  <c r="L180" i="2" a="1"/>
  <c r="L180" i="2" s="1"/>
  <c r="L178" i="2" a="1"/>
  <c r="L178" i="2" s="1"/>
  <c r="L175" i="2" a="1"/>
  <c r="L175" i="2" s="1"/>
  <c r="L176" i="2" a="1"/>
  <c r="L176" i="2" s="1"/>
  <c r="L204" i="2" a="1"/>
  <c r="L204" i="2" s="1"/>
  <c r="L199" i="2" a="1"/>
  <c r="L199" i="2" s="1"/>
  <c r="L222" i="2" a="1"/>
  <c r="L222" i="2" s="1"/>
  <c r="L218" i="2" a="1"/>
  <c r="L218" i="2" s="1"/>
  <c r="L203" i="2" a="1"/>
  <c r="L203" i="2" s="1"/>
  <c r="L211" i="2" a="1"/>
  <c r="L211" i="2" s="1"/>
  <c r="L212" i="2" a="1"/>
  <c r="L212" i="2" s="1"/>
  <c r="L207" i="2" a="1"/>
  <c r="L207" i="2" s="1"/>
  <c r="L198" i="2" a="1"/>
  <c r="L198" i="2" s="1"/>
  <c r="L210" i="2" a="1"/>
  <c r="L210" i="2" s="1"/>
  <c r="L202" i="2" a="1"/>
  <c r="L202" i="2" s="1"/>
  <c r="L213" i="2" a="1"/>
  <c r="L213" i="2" s="1"/>
  <c r="L224" i="2" a="1"/>
  <c r="L224" i="2" s="1"/>
  <c r="L219" i="2" a="1"/>
  <c r="L219" i="2" s="1"/>
  <c r="L217" i="2" a="1"/>
  <c r="L217" i="2" s="1"/>
  <c r="L200" i="2" a="1"/>
  <c r="L200" i="2" s="1"/>
  <c r="L208" i="2" a="1"/>
  <c r="L208" i="2" s="1"/>
  <c r="L223" i="2" a="1"/>
  <c r="L223" i="2" s="1"/>
  <c r="L214" i="2" a="1"/>
  <c r="L214" i="2" s="1"/>
  <c r="L197" i="2" a="1"/>
  <c r="L197" i="2" s="1"/>
  <c r="L220" i="2" a="1"/>
  <c r="L220" i="2" s="1"/>
  <c r="L216" i="2" a="1"/>
  <c r="L216" i="2" s="1"/>
  <c r="L221" i="2" a="1"/>
  <c r="L221" i="2" s="1"/>
  <c r="L215" i="2" a="1"/>
  <c r="L215" i="2" s="1"/>
  <c r="L225" i="2" a="1"/>
  <c r="L225" i="2" s="1"/>
  <c r="L201" i="2" a="1"/>
  <c r="L201" i="2" s="1"/>
  <c r="L205" i="2" a="1"/>
  <c r="L205" i="2" s="1"/>
  <c r="L209" i="2" a="1"/>
  <c r="L209" i="2" s="1"/>
  <c r="L196" i="2" a="1"/>
  <c r="L196" i="2" s="1"/>
  <c r="L206" i="2" a="1"/>
  <c r="L206" i="2" s="1"/>
  <c r="L226" i="2" a="1"/>
  <c r="L226" i="2"/>
  <c r="L228" i="2" a="1"/>
  <c r="L228" i="2" s="1"/>
  <c r="L227" i="2" a="1"/>
  <c r="L227" i="2" s="1"/>
  <c r="L229" i="2" a="1"/>
  <c r="L229" i="2"/>
  <c r="L230" i="2" a="1"/>
  <c r="L230" i="2"/>
  <c r="L231" i="2" a="1"/>
  <c r="L231" i="2" s="1"/>
  <c r="L97" i="2" a="1"/>
  <c r="L97" i="2" s="1"/>
  <c r="L34" i="2" a="1"/>
  <c r="L34" i="2"/>
  <c r="L66" i="2" a="1"/>
  <c r="L66" i="2"/>
  <c r="L2" i="2" a="1"/>
  <c r="L2" i="2" s="1"/>
  <c r="L3" i="2" a="1"/>
  <c r="L3" i="2" s="1"/>
  <c r="L28" i="2" a="1"/>
  <c r="L28" i="2"/>
  <c r="L62" i="2" a="1"/>
  <c r="L62" i="2"/>
  <c r="L80" i="2" a="1"/>
  <c r="L80" i="2" s="1"/>
  <c r="L44" i="2" a="1"/>
  <c r="L44" i="2" s="1"/>
  <c r="L38" i="2" a="1"/>
  <c r="L38" i="2"/>
  <c r="L53" i="2" a="1"/>
  <c r="L53" i="2"/>
  <c r="L57" i="2" a="1"/>
  <c r="L57" i="2" s="1"/>
  <c r="L37" i="2" a="1"/>
  <c r="L37" i="2" s="1"/>
  <c r="L46" i="2" a="1"/>
  <c r="L46" i="2"/>
  <c r="L96" i="2" a="1"/>
  <c r="L96" i="2"/>
  <c r="L64" i="2" a="1"/>
  <c r="L64" i="2" s="1"/>
  <c r="L67" i="2" a="1"/>
  <c r="L67" i="2" s="1"/>
  <c r="L85" i="2" a="1"/>
  <c r="L85" i="2"/>
  <c r="L32" i="2" a="1"/>
  <c r="L32" i="2"/>
  <c r="L81" i="2" a="1"/>
  <c r="L81" i="2" s="1"/>
  <c r="L43" i="2" a="1"/>
  <c r="L43" i="2" s="1"/>
  <c r="L29" i="2" a="1"/>
  <c r="L29" i="2"/>
  <c r="L58" i="2" a="1"/>
  <c r="L58" i="2"/>
  <c r="L22" i="2" a="1"/>
  <c r="L22" i="2" s="1"/>
  <c r="L76" i="2" a="1"/>
  <c r="L76" i="2" s="1"/>
  <c r="L90" i="2" a="1"/>
  <c r="L90" i="2"/>
  <c r="L61" i="2" a="1"/>
  <c r="L61" i="2"/>
  <c r="L63" i="2" a="1"/>
  <c r="L63" i="2" s="1"/>
  <c r="L35" i="2" a="1"/>
  <c r="L35" i="2" s="1"/>
  <c r="L45" i="2" a="1"/>
  <c r="L45" i="2"/>
  <c r="L98" i="2" a="1"/>
  <c r="L98" i="2"/>
  <c r="L68" i="2" a="1"/>
  <c r="L68" i="2" s="1"/>
  <c r="L47" i="2" a="1"/>
  <c r="L47" i="2" s="1"/>
  <c r="L69" i="2" a="1"/>
  <c r="L69" i="2"/>
  <c r="L86" i="2" a="1"/>
  <c r="L86" i="2"/>
  <c r="L84" i="2" a="1"/>
  <c r="L84" i="2" s="1"/>
  <c r="L50" i="2" a="1"/>
  <c r="L50" i="2" s="1"/>
  <c r="L78" i="2" a="1"/>
  <c r="L78" i="2"/>
  <c r="L51" i="2" a="1"/>
  <c r="L51" i="2"/>
  <c r="L91" i="2" a="1"/>
  <c r="L91" i="2" s="1"/>
  <c r="L59" i="2" a="1"/>
  <c r="L59" i="2" s="1"/>
  <c r="L5" i="2" a="1"/>
  <c r="L5" i="2"/>
  <c r="L14" i="2" a="1"/>
  <c r="L14" i="2"/>
  <c r="L4" i="2" a="1"/>
  <c r="L4" i="2" s="1"/>
  <c r="L19" i="2" a="1"/>
  <c r="L19" i="2" s="1"/>
  <c r="L77" i="2" a="1"/>
  <c r="L77" i="2"/>
  <c r="L6" i="2" a="1"/>
  <c r="L6" i="2"/>
  <c r="L30" i="2" a="1"/>
  <c r="L30" i="2" s="1"/>
  <c r="L24" i="2" a="1"/>
  <c r="L24" i="2" s="1"/>
  <c r="L25" i="2" a="1"/>
  <c r="L25" i="2"/>
  <c r="L70" i="2" a="1"/>
  <c r="L70" i="2"/>
  <c r="L42" i="2" a="1"/>
  <c r="L42" i="2" s="1"/>
  <c r="L82" i="2" a="1"/>
  <c r="L82" i="2" s="1"/>
  <c r="L31" i="2" a="1"/>
  <c r="L31" i="2"/>
  <c r="L94" i="2" a="1"/>
  <c r="L94" i="2"/>
  <c r="L7" i="2" a="1"/>
  <c r="L7" i="2" s="1"/>
  <c r="L92" i="2" a="1"/>
  <c r="L92" i="2" s="1"/>
  <c r="L18" i="2" a="1"/>
  <c r="L18" i="2"/>
  <c r="L88" i="2" a="1"/>
  <c r="L88" i="2"/>
  <c r="L71" i="2" a="1"/>
  <c r="L71" i="2" s="1"/>
  <c r="L72" i="2" a="1"/>
  <c r="L72" i="2" s="1"/>
  <c r="L73" i="2" a="1"/>
  <c r="L73" i="2"/>
  <c r="L74" i="2" a="1"/>
  <c r="L74" i="2"/>
  <c r="L54" i="2" a="1"/>
  <c r="L54" i="2" s="1"/>
  <c r="L55" i="2" a="1"/>
  <c r="L55" i="2" s="1"/>
  <c r="L56" i="2" a="1"/>
  <c r="L56" i="2"/>
  <c r="L95" i="2" a="1"/>
  <c r="L95" i="2"/>
  <c r="L83" i="2" a="1"/>
  <c r="L83" i="2" s="1"/>
  <c r="L75" i="2" a="1"/>
  <c r="L75" i="2" s="1"/>
  <c r="L65" i="2" a="1"/>
  <c r="L65" i="2"/>
  <c r="L39" i="2" a="1"/>
  <c r="L39" i="2"/>
  <c r="L93" i="2" a="1"/>
  <c r="L93" i="2" s="1"/>
  <c r="L33" i="2" a="1"/>
  <c r="L33" i="2" s="1"/>
  <c r="L60" i="2" a="1"/>
  <c r="L60" i="2"/>
  <c r="L40" i="2" a="1"/>
  <c r="L40" i="2" s="1"/>
  <c r="L20" i="2" a="1"/>
  <c r="L20" i="2" s="1"/>
  <c r="L26" i="2" a="1"/>
  <c r="L26" i="2" s="1"/>
  <c r="L15" i="2" a="1"/>
  <c r="L15" i="2"/>
  <c r="L11" i="2" a="1"/>
  <c r="L11" i="2"/>
  <c r="L36" i="2" a="1"/>
  <c r="L36" i="2" s="1"/>
  <c r="L48" i="2" a="1"/>
  <c r="L48" i="2" s="1"/>
  <c r="L16" i="2" a="1"/>
  <c r="L16" i="2"/>
  <c r="L13" i="2" a="1"/>
  <c r="L13" i="2"/>
  <c r="L87" i="2" a="1"/>
  <c r="L87" i="2" s="1"/>
  <c r="L79" i="2" a="1"/>
  <c r="L79" i="2" s="1"/>
  <c r="L10" i="2" a="1"/>
  <c r="L10" i="2" s="1"/>
  <c r="L12" i="2" a="1"/>
  <c r="L12" i="2"/>
  <c r="L89" i="2" a="1"/>
  <c r="L89" i="2" s="1"/>
  <c r="L9" i="2" a="1"/>
  <c r="L9" i="2" s="1"/>
  <c r="L23" i="2" a="1"/>
  <c r="L23" i="2"/>
  <c r="L27" i="2" a="1"/>
  <c r="L27" i="2" s="1"/>
  <c r="L49" i="2" a="1"/>
  <c r="L49" i="2" s="1"/>
  <c r="L52" i="2" a="1"/>
  <c r="L52" i="2" s="1"/>
  <c r="L41" i="2" a="1"/>
  <c r="L41" i="2"/>
  <c r="L17" i="2" a="1"/>
  <c r="L17" i="2"/>
  <c r="L8" i="2" a="1"/>
  <c r="L8" i="2" s="1"/>
  <c r="L21" i="2" a="1"/>
  <c r="L21" i="2" s="1"/>
  <c r="L233" i="2" a="1"/>
  <c r="L233" i="2"/>
  <c r="L234" i="2" a="1"/>
  <c r="L234" i="2"/>
  <c r="L232" i="2" a="1"/>
  <c r="L232" i="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5183C6B-E51C-414F-86DE-FDB26F975F05}" keepAlive="1" name="Query - AUBURN" description="Connection to the 'AUBURN' query in the workbook." type="5" refreshedVersion="8" background="1" saveData="1">
    <dbPr connection="Provider=Microsoft.Mashup.OleDb.1;Data Source=$Workbook$;Location=AUBURN;Extended Properties=&quot;&quot;" command="SELECT * FROM [AUBURN]"/>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<sst xmlns="http://schemas.openxmlformats.org/spreadsheetml/2006/main" count="2201" uniqueCount="358">
  <si>
    <t>Address</t>
  </si>
  <si>
    <t>Property type</t>
  </si>
  <si>
    <t>Sold by</t>
  </si>
  <si>
    <t>Bed</t>
  </si>
  <si>
    <t>Bath</t>
  </si>
  <si>
    <t>Car</t>
  </si>
  <si>
    <t>Sale Price</t>
  </si>
  <si>
    <t>Sale Date</t>
  </si>
  <si>
    <t>Address2</t>
  </si>
  <si>
    <t>Postcode</t>
  </si>
  <si>
    <t>Suburb</t>
  </si>
  <si>
    <t>67 MONA STREET AUBURN NSW 2144</t>
  </si>
  <si>
    <t>HOUSE</t>
  </si>
  <si>
    <t>Starr Partners Auburn</t>
  </si>
  <si>
    <t>2</t>
  </si>
  <si>
    <t>1</t>
  </si>
  <si>
    <t>AUBURN NSW 2144</t>
  </si>
  <si>
    <t>2144</t>
  </si>
  <si>
    <t xml:space="preserve">AUBURN </t>
  </si>
  <si>
    <t>1/190 PARK ROAD AUBURN NSW 2144</t>
  </si>
  <si>
    <t>UNIT</t>
  </si>
  <si>
    <t>Guardian Property Specialists</t>
  </si>
  <si>
    <t>3</t>
  </si>
  <si>
    <t>N/A</t>
  </si>
  <si>
    <t>11/2A UNION ROAD AUBURN NSW 2144</t>
  </si>
  <si>
    <t>203 AUBURN ROAD AUBURN NSW 2144</t>
  </si>
  <si>
    <t>Phillip Daidone Realty</t>
  </si>
  <si>
    <t>5</t>
  </si>
  <si>
    <t>6/85 NORTHUMBERLAND ROAD AUBURN NSW 2144</t>
  </si>
  <si>
    <t>HS Partners</t>
  </si>
  <si>
    <t>8 COVER STREET AUBURN NSW 2144</t>
  </si>
  <si>
    <t>22 PARK ROAD AUBURN NSW 2144</t>
  </si>
  <si>
    <t>Colliers International - Sydney</t>
  </si>
  <si>
    <t>24 PARK ROAD AUBURN NSW 2144</t>
  </si>
  <si>
    <t>50/188 SOUTH PARADE AUBURN NSW 2144</t>
  </si>
  <si>
    <t>Multi Dynamic Auburn</t>
  </si>
  <si>
    <t>132/2 MACQUARIE ROAD AUBURN NSW 2144</t>
  </si>
  <si>
    <t>16 NORTH STREET AUBURN NSW 2144</t>
  </si>
  <si>
    <t>158/6-14 PARK ROAD AUBURN NSW 2144</t>
  </si>
  <si>
    <t>Belle Property Strathfield</t>
  </si>
  <si>
    <t>805/28B NORTHUMBERLAND ROAD AUBURN NSW 2144</t>
  </si>
  <si>
    <t>270A CUMBERLAND ROAD AUBURN NSW 2144</t>
  </si>
  <si>
    <t>4</t>
  </si>
  <si>
    <t>40A HELENA STREET AUBURN NSW 2144</t>
  </si>
  <si>
    <t>First National Real Estate Waters &amp; Carpenter</t>
  </si>
  <si>
    <t>4/40-46 STATION ROAD AUBURN NSW 2144</t>
  </si>
  <si>
    <t>8/10 DARTBROOK ROAD AUBURN NSW 2144</t>
  </si>
  <si>
    <t>Exclusive Residential Real Estate</t>
  </si>
  <si>
    <t>18/19 DARTBROOK ROAD AUBURN NSW 2144</t>
  </si>
  <si>
    <t>1/55 NORTHUMBERLAND ROAD AUBURN NSW 2144</t>
  </si>
  <si>
    <t>Starr Partners Bella Vista</t>
  </si>
  <si>
    <t>9/26-30 ST HILLIERS ROAD AUBURN NSW 2144</t>
  </si>
  <si>
    <t>35/3-11 NORMANBY ROAD AUBURN NSW 2144</t>
  </si>
  <si>
    <t>Seeto Real Estate</t>
  </si>
  <si>
    <t>300 CHISHOLM ROAD AUBURN NSW 2144</t>
  </si>
  <si>
    <t>LJ Hooker Guildford | Granville</t>
  </si>
  <si>
    <t>5/97 DARTBROOK ROAD AUBURN NSW 2144</t>
  </si>
  <si>
    <t>14 GIBBONS STREET AUBURN NSW 2144</t>
  </si>
  <si>
    <t>HS Partners Real Estate</t>
  </si>
  <si>
    <t>25 LOUISA STREET AUBURN NSW 2144</t>
  </si>
  <si>
    <t>Macquarie Real Estate</t>
  </si>
  <si>
    <t>3/40-46 ST HILLIERS ROAD AUBURN NSW 2144</t>
  </si>
  <si>
    <t>22/27-29 MARY STREET AUBURN NSW 2144</t>
  </si>
  <si>
    <t>Leader Properties Real Estate</t>
  </si>
  <si>
    <t>23A RAGLAN ROAD AUBURN NSW 2144</t>
  </si>
  <si>
    <t>556/22-30 STATION ROAD AUBURN NSW 2144</t>
  </si>
  <si>
    <t>22/67A HARROW ROAD AUBURN NSW 2144</t>
  </si>
  <si>
    <t>4/89 NORTHUMBERLAND ROAD AUBURN NSW 2144</t>
  </si>
  <si>
    <t>Laing + Simmons Auburn | Lidcombe</t>
  </si>
  <si>
    <t>14/66-68 STATION ROAD AUBURN NSW 2144</t>
  </si>
  <si>
    <t>14/15 HARROW ROAD AUBURN NSW 2144</t>
  </si>
  <si>
    <t>14 FRASER STREET AUBURN NSW 2144</t>
  </si>
  <si>
    <t>9 ST JOHNS AVENUE AUBURN NSW 2144</t>
  </si>
  <si>
    <t>Phillip Daidone Realty Berala, Regents Park, Auburn &amp; Lidcombe</t>
  </si>
  <si>
    <t>9/29 ST JOHNS ROAD AUBURN NSW 2144</t>
  </si>
  <si>
    <t>Ray White La Malfa Group</t>
  </si>
  <si>
    <t>909/5 NORTHUMBERLAND ROAD AUBURN NSW 2144</t>
  </si>
  <si>
    <t>7/8-10 NORTHUMBERLAND ROAD AUBURN NSW 2144</t>
  </si>
  <si>
    <t>3/45 EDGAR STREET AUBURN NSW 2144</t>
  </si>
  <si>
    <t>22 HEATH STREET AUBURN NSW 2144</t>
  </si>
  <si>
    <t>3/17 MACQUARIE ROAD AUBURN NSW 2144</t>
  </si>
  <si>
    <t>Murdoch Lee Estate Agents</t>
  </si>
  <si>
    <t>16/176 SOUTH PARADE AUBURN NSW 2144</t>
  </si>
  <si>
    <t>7/48 ST HILLIERS ROAD AUBURN NSW 2144</t>
  </si>
  <si>
    <t>Waters &amp; Carpenter First National</t>
  </si>
  <si>
    <t>1/55-57 SUSAN STREET AUBURN NSW 2144</t>
  </si>
  <si>
    <t>Stone Parramatta</t>
  </si>
  <si>
    <t>20/54-60 DARTBROOK ROAD AUBURN NSW 2144</t>
  </si>
  <si>
    <t>John B Grant Real Estate</t>
  </si>
  <si>
    <t>4/120 HARROW ROAD AUBURN NSW 2144</t>
  </si>
  <si>
    <t>4/43 MACQUARIE ROAD AUBURN NSW 2144</t>
  </si>
  <si>
    <t>1/31A PROVINCIAL STREET AUBURN NSW 2144</t>
  </si>
  <si>
    <t>29A COCKTHORPE ROAD AUBURN NSW 2144</t>
  </si>
  <si>
    <t>24 CHISWICK ROAD AUBURN NSW 2144</t>
  </si>
  <si>
    <t>Gilmour Property Agents</t>
  </si>
  <si>
    <t>18 CORNWALL ROAD AUBURN NSW 2144</t>
  </si>
  <si>
    <t>Laing+Simmons - Merrylands</t>
  </si>
  <si>
    <t>3/124 PARK ROAD AUBURN NSW 2144</t>
  </si>
  <si>
    <t>5111/57-59 QUEEN STREET AUBURN NSW 2144</t>
  </si>
  <si>
    <t>9</t>
  </si>
  <si>
    <t>26 CASTLE STREET AUBURN NSW 2144</t>
  </si>
  <si>
    <t>8/15 HALL STREET AUBURN NSW 2144</t>
  </si>
  <si>
    <t>5/87 STATION ROAD AUBURN NSW 2144</t>
  </si>
  <si>
    <t>4/89 STATION ROAD AUBURN NSW 2144</t>
  </si>
  <si>
    <t>Ea Realty</t>
  </si>
  <si>
    <t>1 VERONA STREET AUBURN NSW 2144</t>
  </si>
  <si>
    <t>507/28B NORTHUMBERLAND ROAD AUBURN NSW 2144</t>
  </si>
  <si>
    <t>Harvie Group Real Estate</t>
  </si>
  <si>
    <t>304/172 SOUTH PARADE AUBURN NSW 2144</t>
  </si>
  <si>
    <t>4 YILLOWRA STREET AUBURN NSW 2144</t>
  </si>
  <si>
    <t>121/6-14 PARK ROAD AUBURN NSW 2144</t>
  </si>
  <si>
    <t>MQ Realty</t>
  </si>
  <si>
    <t>2/78 WATER STREET AUBURN NSW 2144</t>
  </si>
  <si>
    <t>16/27-29 MARY STREET AUBURN NSW 2144</t>
  </si>
  <si>
    <t>5/93 NORTHUMBERLAND ROAD AUBURN NSW 2144</t>
  </si>
  <si>
    <t>152/6-14 PARK ROAD AUBURN NSW 2144</t>
  </si>
  <si>
    <t>Re/Max Prestige</t>
  </si>
  <si>
    <t>4605/57-59 QUEEN STREET AUBURN NSW 2144</t>
  </si>
  <si>
    <t>7/68-70 ST HILLIERS ROAD AUBURN NSW 2144</t>
  </si>
  <si>
    <t>402/8 STATION ROAD AUBURN NSW 2144</t>
  </si>
  <si>
    <t>Ray White Green Square</t>
  </si>
  <si>
    <t>5/26 DARTBROOK ROAD AUBURN NSW 2144</t>
  </si>
  <si>
    <t>2/5 GIBBONS STREET AUBURN NSW 2144</t>
  </si>
  <si>
    <t>3/92 NORTHUMBERLAND ROAD AUBURN NSW 2144</t>
  </si>
  <si>
    <t>5079/57-59 QUEEN STREET AUBURN NSW 2144</t>
  </si>
  <si>
    <t>8/64 STATION ROAD AUBURN NSW 2144</t>
  </si>
  <si>
    <t>708/12 NORTHUMBERLAND ROAD AUBURN NSW 2144</t>
  </si>
  <si>
    <t>LJ Hooker Chinatown</t>
  </si>
  <si>
    <t>6/98 NORTHUMBERLAND ROAD AUBURN NSW 2144</t>
  </si>
  <si>
    <t>4/76 STATION ROAD AUBURN NSW 2144</t>
  </si>
  <si>
    <t>3 EDGAR STREET AUBURN NSW 2144</t>
  </si>
  <si>
    <t>25 ELM ROAD AUBURN NSW 2144</t>
  </si>
  <si>
    <t>Horwood Nolan</t>
  </si>
  <si>
    <t>34 SUSAN STREET AUBURN NSW 2144</t>
  </si>
  <si>
    <t>Ray White Lidcombe</t>
  </si>
  <si>
    <t>4/99 DARTBROOK ROAD AUBURN NSW 2144</t>
  </si>
  <si>
    <t>183/2 MACQUARIE ROAD AUBURN NSW 2144</t>
  </si>
  <si>
    <t>Raine And Horne Carlingford</t>
  </si>
  <si>
    <t>237 RAWSON STREET AUBURN NSW 2144</t>
  </si>
  <si>
    <t>@Realty</t>
  </si>
  <si>
    <t>126 SOUTH PARADE AUBURN NSW 2144</t>
  </si>
  <si>
    <t>28 FRASER STREET AUBURN NSW 2144</t>
  </si>
  <si>
    <t>Century 21 Homezone Real Estate</t>
  </si>
  <si>
    <t>168 PARRAMATTA ROAD AUBURN NSW 2144</t>
  </si>
  <si>
    <t>144 CHISHOLM ROAD AUBURN NSW 2144</t>
  </si>
  <si>
    <t>46 EDGAR STREET AUBURN NSW 2144</t>
  </si>
  <si>
    <t>205/28B NORTHUMBERLAND ROAD AUBURN NSW 2144</t>
  </si>
  <si>
    <t>2/94-96 ST HILLIERS ROAD AUBURN NSW 2144</t>
  </si>
  <si>
    <t>Stone New Projects</t>
  </si>
  <si>
    <t>35 ST JOHNS ROAD AUBURN NSW 2144</t>
  </si>
  <si>
    <t>887/22-30 STATION ROAD AUBURN NSW 2144</t>
  </si>
  <si>
    <t>3/103 DARTBROOK ROAD AUBURN NSW 2144</t>
  </si>
  <si>
    <t>Ray White Auburn</t>
  </si>
  <si>
    <t>5/23 ELSHAM ROAD AUBURN NSW 2144</t>
  </si>
  <si>
    <t>54 ALICE STREET AUBURN NSW 2144</t>
  </si>
  <si>
    <t>25 MOUNT AUBURN ROAD AUBURN NSW 2144</t>
  </si>
  <si>
    <t>12/28 ELSHAM ROAD AUBURN NSW 2144</t>
  </si>
  <si>
    <t>603/20 NORTHUMBERLAND ROAD AUBURN NSW 2144</t>
  </si>
  <si>
    <t>703/20 NORTHUMBERLAND ROAD AUBURN NSW 2144</t>
  </si>
  <si>
    <t>1103/20 NORTHUMBERLAND ROAD AUBURN NSW 2144</t>
  </si>
  <si>
    <t>1/176 SOUTH PARADE AUBURN NSW 2144</t>
  </si>
  <si>
    <t>776/22-30 STATION ROAD AUBURN NSW 2144</t>
  </si>
  <si>
    <t>10/33-37 HALL STREET AUBURN NSW 2144</t>
  </si>
  <si>
    <t>19/11-17 HEVINGTON ROAD AUBURN NSW 2144</t>
  </si>
  <si>
    <t>4 PRAIRIE WAY AUBURN NSW 2144</t>
  </si>
  <si>
    <t>Norwes Property</t>
  </si>
  <si>
    <t>28 BERITH STREET AUBURN NSW 2144</t>
  </si>
  <si>
    <t>McGrath Parramatta (F)</t>
  </si>
  <si>
    <t>5 CARDIGAN STREET AUBURN NSW 2144</t>
  </si>
  <si>
    <t>4/7-9 HARROW ROAD AUBURN NSW 2144</t>
  </si>
  <si>
    <t>Triple S Property</t>
  </si>
  <si>
    <t>125 PARK ROAD AUBURN NSW 2144</t>
  </si>
  <si>
    <t>9/36-38 ST HILLIERS ROAD AUBURN NSW 2144</t>
  </si>
  <si>
    <t>List &amp; Sell Real Estate</t>
  </si>
  <si>
    <t>2/16-18 HALL STREET AUBURN NSW 2144</t>
  </si>
  <si>
    <t>2/13-15 NORMANBY ROAD AUBURN NSW 2144</t>
  </si>
  <si>
    <t>1/91 NORTHUMBERLAND ROAD AUBURN NSW 2144</t>
  </si>
  <si>
    <t>101 SHEFFIELD STREET AUBURN NSW 2144</t>
  </si>
  <si>
    <t>9/20-24 SIMPSON STREET AUBURN NSW 2144</t>
  </si>
  <si>
    <t>74 CARDIGAN STREET AUBURN NSW 2144</t>
  </si>
  <si>
    <t>Starr Partners Real Estate</t>
  </si>
  <si>
    <t>5/80 DARTBROOK ROAD AUBURN NSW 2144</t>
  </si>
  <si>
    <t>13/6-8 HARGRAVE ROAD AUBURN NSW 2144</t>
  </si>
  <si>
    <t>1A HELENA STREET AUBURN NSW 2144</t>
  </si>
  <si>
    <t>Belle Property Concord</t>
  </si>
  <si>
    <t>5/97 NORTHUMBERLAND ROAD AUBURN NSW 2144</t>
  </si>
  <si>
    <t>112 SHEFFIELD STREET AUBURN NSW 2144</t>
  </si>
  <si>
    <t>18/188 SOUTH PARADE AUBURN NSW 2144</t>
  </si>
  <si>
    <t>10/56-60 ST HILLIERS ROAD AUBURN NSW 2144</t>
  </si>
  <si>
    <t>2/49-51 MACQUARIE ROAD AUBURN NSW 2144</t>
  </si>
  <si>
    <t>19 STANHOPE STREET AUBURN NSW 2144</t>
  </si>
  <si>
    <t>1/45 RAWSON STREET AUBURN NSW 2144</t>
  </si>
  <si>
    <t>19/28 ELSHAM ROAD AUBURN NSW 2144</t>
  </si>
  <si>
    <t>234/22-30 STATION ROAD AUBURN NSW 2144</t>
  </si>
  <si>
    <t>243 CHISHOLM ROAD AUBURN NSW 2144</t>
  </si>
  <si>
    <t>6</t>
  </si>
  <si>
    <t>7/14-16 HARGRAVE ROAD AUBURN NSW 2144</t>
  </si>
  <si>
    <t>104/5 NORTHUMBERLAND ROAD AUBURN NSW 2144</t>
  </si>
  <si>
    <t>23 WELDON STREET BURWOOD NSW 2134</t>
  </si>
  <si>
    <t>Rich And Oliva</t>
  </si>
  <si>
    <t>12</t>
  </si>
  <si>
    <t>BURWOOD NSW 2134</t>
  </si>
  <si>
    <t>2134</t>
  </si>
  <si>
    <t>BURWOOD</t>
  </si>
  <si>
    <t>2 WYATT AVENUE BURWOOD NSW 2134</t>
  </si>
  <si>
    <t>8</t>
  </si>
  <si>
    <t>1/3-13 COMER STREET BURWOOD NSW 2134</t>
  </si>
  <si>
    <t>Raine &amp; Horne Lindfield</t>
  </si>
  <si>
    <t>24 ETHEL STREET BURWOOD NSW 2134</t>
  </si>
  <si>
    <t>McGrath Strathfield</t>
  </si>
  <si>
    <t>20 SHAFTESBURY ROAD BURWOOD NSW 2134</t>
  </si>
  <si>
    <t>2D/88 BURWOOD ROAD BURWOOD NSW 2134</t>
  </si>
  <si>
    <t>Strathfield Partners Real Estate</t>
  </si>
  <si>
    <t>3/4 BELMORE STREET BURWOOD NSW 2134</t>
  </si>
  <si>
    <t>LJ Hooker Burwood</t>
  </si>
  <si>
    <t>217 BURWOOD ROAD BURWOOD NSW 2134</t>
  </si>
  <si>
    <t>11 QUANDONG AVENUE BURWOOD NSW 2134</t>
  </si>
  <si>
    <t>36/12-16 BELMORE STREET BURWOOD NSW 2134</t>
  </si>
  <si>
    <t>3 WYATT AVENUE BURWOOD NSW 2134</t>
  </si>
  <si>
    <t>4/4 PARK ROAD BURWOOD NSW 2134</t>
  </si>
  <si>
    <t>3/55-57 PARK ROAD BURWOOD NSW 2134</t>
  </si>
  <si>
    <t>V.J Ray Pty Ltd - Campsie</t>
  </si>
  <si>
    <t>12/21 GEORGE STREET BURWOOD NSW 2134</t>
  </si>
  <si>
    <t>Innerwest Property</t>
  </si>
  <si>
    <t>13/21 GEORGE STREET BURWOOD NSW 2134</t>
  </si>
  <si>
    <t>11A ROWLEY STREET BURWOOD NSW 2134</t>
  </si>
  <si>
    <t>24/10 GLADSTONE STREET BURWOOD NSW 2134</t>
  </si>
  <si>
    <t>2C/88 BURWOOD ROAD BURWOOD NSW 2134</t>
  </si>
  <si>
    <t>503C/8 WYNNE AVENUE BURWOOD NSW 2134</t>
  </si>
  <si>
    <t>203/9 CARILLA STREET BURWOOD NSW 2134</t>
  </si>
  <si>
    <t>2/234 WENTWORTH ROAD BURWOOD NSW 2134</t>
  </si>
  <si>
    <t>7/180-186 BURWOOD ROAD BURWOOD NSW 2134</t>
  </si>
  <si>
    <t>610/7 CONDER STREET BURWOOD NSW 2134</t>
  </si>
  <si>
    <t>2/199 LIVERPOOL ROAD BURWOOD NSW 2134</t>
  </si>
  <si>
    <t>24 MT PLEASANT AVENUE BURWOOD NSW 2134</t>
  </si>
  <si>
    <t>903/43 BELMORE STREET BURWOOD NSW 2134</t>
  </si>
  <si>
    <t>2078/67 SHAFTESBURY ROAD BURWOOD NSW 2134</t>
  </si>
  <si>
    <t>Myproperty - Epping</t>
  </si>
  <si>
    <t>8 APPIAN WAY BURWOOD NSW 2134</t>
  </si>
  <si>
    <t>Rich And Oliva Real Estate</t>
  </si>
  <si>
    <t>11/316 PARRAMATTA ROAD BURWOOD NSW 2134</t>
  </si>
  <si>
    <t>Ray White Zoom Group</t>
  </si>
  <si>
    <t>6/199 LIVERPOOL ROAD BURWOOD NSW 2134</t>
  </si>
  <si>
    <t>Ray White Elevate Group</t>
  </si>
  <si>
    <t>16/199 LIVERPOOL ROAD BURWOOD NSW 2134</t>
  </si>
  <si>
    <t>1/37 ANGELO STREET BURWOOD NSW 2134</t>
  </si>
  <si>
    <t>6038/1-3 BELMORE STREET BURWOOD NSW 2134</t>
  </si>
  <si>
    <t>Lytin Real Estate</t>
  </si>
  <si>
    <t>402/6 RAILWAY PARADE BURWOOD NSW 2134</t>
  </si>
  <si>
    <t>2301/7-9 BURLEIGH STREET BURWOOD NSW 2134</t>
  </si>
  <si>
    <t>83/3 RAILWAY PARADE BURWOOD NSW 2134</t>
  </si>
  <si>
    <t>3028/67 SHAFTESBURY ROAD BURWOOD NSW 2134</t>
  </si>
  <si>
    <t>Imperial Star Investment</t>
  </si>
  <si>
    <t>4/10 GLADSTONE STREET BURWOOD NSW 2134</t>
  </si>
  <si>
    <t>Jami Real Estate</t>
  </si>
  <si>
    <t>310/65 SHAFTESBURY ROAD BURWOOD NSW 2134</t>
  </si>
  <si>
    <t>1/21 GEORGE STREET BURWOOD NSW 2134</t>
  </si>
  <si>
    <t>6/21 GEORGE STREET BURWOOD NSW 2134</t>
  </si>
  <si>
    <t>7/21 GEORGE STREET BURWOOD NSW 2134</t>
  </si>
  <si>
    <t>9/21 GEORGE STREET BURWOOD NSW 2134</t>
  </si>
  <si>
    <t>11/21 GEORGE STREET BURWOOD NSW 2134</t>
  </si>
  <si>
    <t>Zoom Real Estate Burwood</t>
  </si>
  <si>
    <t>14/21 GEORGE STREET BURWOOD NSW 2134</t>
  </si>
  <si>
    <t>16/21 GEORGE STREET BURWOOD NSW 2134</t>
  </si>
  <si>
    <t>6/30-32 PARK AVENUE BURWOOD NSW 2134</t>
  </si>
  <si>
    <t>10/34-38 PARK AVENUE BURWOOD NSW 2134</t>
  </si>
  <si>
    <t>1305/39 BELMORE STREET BURWOOD NSW 2134</t>
  </si>
  <si>
    <t>202/15-19 CLARENCE STREET BURWOOD NSW 2134</t>
  </si>
  <si>
    <t>903A/68-72 RAILWAY PARADE BURWOOD NSW 2134</t>
  </si>
  <si>
    <t>106/39 BELMORE STREET BURWOOD NSW 2134</t>
  </si>
  <si>
    <t>9 OXFORD STREET BURWOOD NSW 2134</t>
  </si>
  <si>
    <t>11 OXFORD STREET BURWOOD NSW 2134</t>
  </si>
  <si>
    <t>11/4 RAILWAY PARADE BURWOOD NSW 2134</t>
  </si>
  <si>
    <t>5/18 RAILWAY PARADE BURWOOD NSW 2134</t>
  </si>
  <si>
    <t>100 WENTWORTH ROAD BURWOOD NSW 2134</t>
  </si>
  <si>
    <t>37/16-22 BURWOOD ROAD BURWOOD NSW 2134</t>
  </si>
  <si>
    <t>50 BURWOOD ROAD BURWOOD NSW 2134</t>
  </si>
  <si>
    <t>30 WELDON STREET BURWOOD NSW 2134</t>
  </si>
  <si>
    <t>3/54-56 WENTWORTH ROAD BURWOOD NSW 2134</t>
  </si>
  <si>
    <t>Raine &amp; Horne Concord / Strathfield</t>
  </si>
  <si>
    <t>1005/29 BELMORE STREET BURWOOD NSW 2134</t>
  </si>
  <si>
    <t>18 BOLD STREET BURWOOD NSW 2134</t>
  </si>
  <si>
    <t>20A CONDER STREET BURWOOD NSW 2134</t>
  </si>
  <si>
    <t>9/14-16 PARK AVENUE BURWOOD NSW 2134</t>
  </si>
  <si>
    <t>McGrath Hunters Hill (F)</t>
  </si>
  <si>
    <t>4/38 BELMORE STREET BURWOOD NSW 2134</t>
  </si>
  <si>
    <t>Century 21 Advantage</t>
  </si>
  <si>
    <t>202/2A ELSIE STREET BURWOOD NSW 2134</t>
  </si>
  <si>
    <t>1010/39 BELMORE STREET BURWOOD NSW 2134</t>
  </si>
  <si>
    <t>508/7 CONDER STREET BURWOOD NSW 2134</t>
  </si>
  <si>
    <t>17 PARK ROAD BURWOOD NSW 2134</t>
  </si>
  <si>
    <t>Cobdenhayson Drummoyne</t>
  </si>
  <si>
    <t>206/3 WILGA STREET BURWOOD NSW 2134</t>
  </si>
  <si>
    <t>Ray White Norwest</t>
  </si>
  <si>
    <t>503/15 GEORGE STREET BURWOOD NSW 2134</t>
  </si>
  <si>
    <t>74A LUCAS ROAD BURWOOD NSW 2134</t>
  </si>
  <si>
    <t>24A MT PLEASANT AVENUE BURWOOD NSW 2134</t>
  </si>
  <si>
    <t>77 LUCAS ROAD BURWOOD NSW 2134</t>
  </si>
  <si>
    <t>The Agency Inner West - Strathfield</t>
  </si>
  <si>
    <t>1503/29 BELMORE STREET BURWOOD NSW 2134</t>
  </si>
  <si>
    <t>8/266-274 BURWOOD ROAD BURWOOD NSW 2134</t>
  </si>
  <si>
    <t>504/15 GEORGE STREET BURWOOD NSW 2134</t>
  </si>
  <si>
    <t>9 NICHOLSON STREET BURWOOD NSW 2134</t>
  </si>
  <si>
    <t>38 MINNA STREET BURWOOD NSW 2134</t>
  </si>
  <si>
    <t>10/3 RAILWAY PARADE BURWOOD NSW 2134</t>
  </si>
  <si>
    <t>16 APPIAN WAY BURWOOD NSW 2134</t>
  </si>
  <si>
    <t>7/20 BELMORE STREET BURWOOD NSW 2134</t>
  </si>
  <si>
    <t>Eighteen Real Estate Rockdale</t>
  </si>
  <si>
    <t>404/3-7 BURWOOD ROAD BURWOOD NSW 2134</t>
  </si>
  <si>
    <t>801/39 BELMORE STREET BURWOOD NSW 2134</t>
  </si>
  <si>
    <t>303/10-12 BURWOOD ROAD BURWOOD NSW 2134</t>
  </si>
  <si>
    <t>Global Re Liverpool</t>
  </si>
  <si>
    <t>225 BURWOOD ROAD BURWOOD NSW 2134</t>
  </si>
  <si>
    <t>41 OXFORD STREET BURWOOD NSW 2134</t>
  </si>
  <si>
    <t>Est.</t>
  </si>
  <si>
    <t>2/6-8 STANLEY STREET BURWOOD NSW 2134</t>
  </si>
  <si>
    <t>Raine &amp; Horne Burwood</t>
  </si>
  <si>
    <t>10/11-13 CLARENCE STREET BURWOOD NSW 2134</t>
  </si>
  <si>
    <t>56B LUCAS ROAD BURWOOD NSW 2134</t>
  </si>
  <si>
    <t>5/14-16 PARK AVENUE BURWOOD NSW 2134</t>
  </si>
  <si>
    <t>9/15 BURWOOD ROAD BURWOOD NSW 2134</t>
  </si>
  <si>
    <t>Richard Matthews - Strathfield</t>
  </si>
  <si>
    <t>301/3 WILGA STREET BURWOOD NSW 2134</t>
  </si>
  <si>
    <t>Belle Property Ashfield</t>
  </si>
  <si>
    <t>604/8 BURWOOD ROAD BURWOOD NSW 2134</t>
  </si>
  <si>
    <t>25/26-28 PARK AVENUE BURWOOD NSW 2134</t>
  </si>
  <si>
    <t>4/2 BELMORE STREET BURWOOD NSW 2134</t>
  </si>
  <si>
    <t>Ray White The Zoom Group</t>
  </si>
  <si>
    <t>8 GLADSTONE STREET BURWOOD NSW 2134</t>
  </si>
  <si>
    <t>26 ESHER STREET BURWOOD NSW 2134</t>
  </si>
  <si>
    <t>Stone Hornsby</t>
  </si>
  <si>
    <t>11 ETHEL STREET BURWOOD NSW 2134</t>
  </si>
  <si>
    <t>43 NICHOLSON STREET BURWOOD NSW 2134</t>
  </si>
  <si>
    <t>802/11-13 BURWOOD ROAD BURWOOD NSW 2134</t>
  </si>
  <si>
    <t>Australian Housing Data</t>
  </si>
  <si>
    <t>Trends in Australian Housing Market</t>
  </si>
  <si>
    <t>Grand Total</t>
  </si>
  <si>
    <t>Row Labels</t>
  </si>
  <si>
    <t>Count of Sold by</t>
  </si>
  <si>
    <t>Average of Sale Price</t>
  </si>
  <si>
    <t>Price Range</t>
  </si>
  <si>
    <t>No of Beds</t>
  </si>
  <si>
    <t>Properties Sold</t>
  </si>
  <si>
    <t>1M+</t>
  </si>
  <si>
    <t>300K-400K</t>
  </si>
  <si>
    <t>400K-500K</t>
  </si>
  <si>
    <t>500K-600K</t>
  </si>
  <si>
    <t>600K-700K</t>
  </si>
  <si>
    <t>800K-900K</t>
  </si>
  <si>
    <t>900K-1M</t>
  </si>
  <si>
    <t>700K-800K</t>
  </si>
  <si>
    <t>Top Properties Sold By Price Range</t>
  </si>
  <si>
    <t>Avg of Sale Price</t>
  </si>
  <si>
    <t>Median Property Sale Price</t>
  </si>
  <si>
    <t xml:space="preserve"> Property Sold</t>
  </si>
  <si>
    <t>Total Property Sold</t>
  </si>
  <si>
    <t xml:space="preserve">Top 10 Properties by </t>
  </si>
  <si>
    <t>Count of Property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</si>
</sst>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5" x14ac:knownFonts="1">
    <font>
      <sz val="11"/>
      <color theme="1"/>
      <name val="Corbel"/>
      <family val="2"/>
      <scheme val="minor"/>
    </font>
    <font>
      <b/>
      <sz val="28"/>
      <color theme="1"/>
      <name val="Corbel"/>
      <family val="2"/>
      <scheme val="minor"/>
    </font>
    <font>
      <i/>
      <sz val="14"/>
      <color theme="1"/>
      <name val="Corbel"/>
      <family val="2"/>
      <scheme val="minor"/>
    </font>
    <font>
      <b/>
      <sz val="11"/>
      <color theme="1"/>
      <name val="Corbel"/>
      <family val="2"/>
      <scheme val="minor"/>
    </font>
    <font>
      <sz val="11"/>
      <color theme="0"/>
      <name val="Corbel"/>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7" tint="-0.249977111117893"/>
        <bgColor theme="7" tint="-0.249977111117893"/>
      </patternFill>
    </fill>
  </fills>
  <borders count="4">
    <border>
      <left/>
      <right/>
      <top/>
      <bottom/>
      <diagonal/>
    </border>
    <border>
      <left/>
      <right/>
      <top/>
      <bottom style="thin">
        <color theme="7" tint="0.79998168889431442"/>
      </bottom>
      <diagonal/>
    </border>
    <border>
      <left/>
      <right/>
      <top/>
      <bottom style="thin">
        <color theme="7" tint="0.59999389629810485"/>
      </bottom>
      <diagonal/>
    </border>
    <border>
      <left/>
      <right/>
      <top style="thin">
        <color theme="7" tint="0.79998168889431442"/>
      </top>
      <bottom style="thin">
        <color theme="7" tint="0.79998168889431442"/>
      </bottom>
      <diagonal/>
    </border>
  </borders>
  <cellStyleXfs count="1">
    <xf numFmtId="0" fontId="0" fillId="0" borderId="0"/>
  </cellStyleXfs>
  <cellXfs count="18">
    <xf numFmtId="0" fontId="0" fillId="0" borderId="0" xfId="0"/>
    <xf numFmtId="14" fontId="0" fillId="0" borderId="0" xfId="0" applyNumberFormat="1"/>
    <xf numFmtId="0" fontId="0" fillId="0" borderId="0" xfId="0" pivotButton="1"/>
    <xf numFmtId="0" fontId="0" fillId="0" borderId="0" xfId="0" applyAlignment="1">
      <alignment horizontal="left"/>
    </xf>
    <xf numFmtId="164" fontId="0" fillId="0" borderId="0" xfId="0" applyNumberFormat="1"/>
    <xf numFmtId="0" fontId="0" fillId="0" borderId="0" xfId="0" applyAlignment="1">
      <alignment wrapText="1"/>
    </xf>
    <xf numFmtId="0" fontId="0" fillId="2" borderId="0" xfId="0" applyFill="1"/>
    <xf numFmtId="0" fontId="1" fillId="2" borderId="0" xfId="0" applyFont="1" applyFill="1"/>
    <xf numFmtId="0" fontId="2" fillId="2" borderId="0" xfId="0" applyFont="1" applyFill="1"/>
    <xf numFmtId="0" fontId="4" fillId="3" borderId="2" xfId="0" applyFont="1" applyFill="1" applyBorder="1"/>
    <xf numFmtId="0" fontId="4" fillId="3" borderId="1" xfId="0" applyFont="1" applyFill="1" applyBorder="1"/>
    <xf numFmtId="0" fontId="0" fillId="0" borderId="3" xfId="0" applyBorder="1" applyAlignment="1">
      <alignment horizontal="left"/>
    </xf>
    <xf numFmtId="0" fontId="0" fillId="0" borderId="3" xfId="0" applyBorder="1"/>
    <xf numFmtId="164" fontId="0" fillId="0" borderId="3" xfId="0" applyNumberFormat="1" applyBorder="1"/>
    <xf numFmtId="0" fontId="0" fillId="0" borderId="0" xfId="0" applyAlignment="1">
      <alignment horizontal="center"/>
    </xf>
    <xf numFmtId="0" fontId="3" fillId="0" borderId="0" xfId="0" applyFont="1" applyAlignment="1">
      <alignment horizontal="center"/>
    </xf>
    <xf numFmtId="0" fontId="3" fillId="0" borderId="0" xfId="0" applyFont="1" applyAlignment="1">
      <alignment horizontal="center" wrapText="1"/>
    </xf>
    <xf numFmtId="0" fontId="0" fillId="0" borderId="0" xfId="0" applyNumberFormat="1"/>
  </cellXfs>
  <cellStyles count="1">
    <cellStyle name="Normal" xfId="0" builtinId="0"/>
  </cellStyles>
  <dxfs count="14">
    <dxf>
      <numFmt numFmtId="164" formatCode="&quot;$&quot;#,##0.00"/>
    </dxf>
    <dxf>
      <numFmt numFmtId="164" formatCode="&quot;$&quot;#,##0.00"/>
    </dxf>
    <dxf>
      <numFmt numFmtId="164" formatCode="&quot;$&quot;#,##0.00"/>
    </dxf>
    <dxf>
      <numFmt numFmtId="0" formatCode="General"/>
    </dxf>
    <dxf>
      <numFmt numFmtId="0" formatCode="General"/>
    </dxf>
    <dxf>
      <numFmt numFmtId="0" formatCode="General"/>
    </dxf>
    <dxf>
      <numFmt numFmtId="0" formatCode="General"/>
    </dxf>
    <dxf>
      <numFmt numFmtId="19" formatCode="d/mm/yyyy"/>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2.xml"/><Relationship Id="rId10"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connections" Target="connections.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cap="none" spc="0" baseline="0">
                <a:ln w="0"/>
                <a:solidFill>
                  <a:schemeClr val="tx1"/>
                </a:solidFill>
                <a:effectLst>
                  <a:outerShdw blurRad="38100" dist="19050" dir="2700000" algn="tl" rotWithShape="0">
                    <a:schemeClr val="dk1">
                      <a:alpha val="40000"/>
                    </a:schemeClr>
                  </a:outerShdw>
                </a:effectLst>
              </a:rPr>
              <a:t>Correlation Between Bedroom and Sale Price</a:t>
            </a:r>
            <a:endParaRPr lang="en-US" b="0" cap="none" spc="0">
              <a:ln w="0"/>
              <a:solidFill>
                <a:schemeClr val="tx1"/>
              </a:solidFill>
              <a:effectLst>
                <a:outerShdw blurRad="38100" dist="19050" dir="2700000" algn="tl" rotWithShape="0">
                  <a:schemeClr val="dk1">
                    <a:alpha val="40000"/>
                  </a:schemeClr>
                </a:outerShdw>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strRef>
              <c:f>Analysis!$A$3:$A$10</c:f>
              <c:strCache>
                <c:ptCount val="8"/>
                <c:pt idx="0">
                  <c:v>1</c:v>
                </c:pt>
                <c:pt idx="1">
                  <c:v>2</c:v>
                </c:pt>
                <c:pt idx="2">
                  <c:v>3</c:v>
                </c:pt>
                <c:pt idx="3">
                  <c:v>4</c:v>
                </c:pt>
                <c:pt idx="4">
                  <c:v>5</c:v>
                </c:pt>
                <c:pt idx="5">
                  <c:v>6</c:v>
                </c:pt>
                <c:pt idx="6">
                  <c:v>8</c:v>
                </c:pt>
                <c:pt idx="7">
                  <c:v>12</c:v>
                </c:pt>
              </c:strCache>
            </c:strRef>
          </c:xVal>
          <c:yVal>
            <c:numRef>
              <c:f>Analysis!$B$3:$B$10</c:f>
              <c:numCache>
                <c:formatCode>General</c:formatCode>
                <c:ptCount val="8"/>
                <c:pt idx="0">
                  <c:v>545625</c:v>
                </c:pt>
                <c:pt idx="1">
                  <c:v>768345.68067226897</c:v>
                </c:pt>
                <c:pt idx="2">
                  <c:v>1308888.888888889</c:v>
                </c:pt>
                <c:pt idx="3">
                  <c:v>1962521.7391304348</c:v>
                </c:pt>
                <c:pt idx="4">
                  <c:v>3186000</c:v>
                </c:pt>
                <c:pt idx="5">
                  <c:v>4595250</c:v>
                </c:pt>
                <c:pt idx="6">
                  <c:v>4019858</c:v>
                </c:pt>
                <c:pt idx="7">
                  <c:v>6980142</c:v>
                </c:pt>
              </c:numCache>
            </c:numRef>
          </c:yVal>
          <c:smooth val="0"/>
          <c:extLst>
            <c:ext xmlns:c16="http://schemas.microsoft.com/office/drawing/2014/chart" uri="{C3380CC4-5D6E-409C-BE32-E72D297353CC}">
              <c16:uniqueId val="{00000003-1C04-4714-9A4B-2B7808534CF1}"/>
            </c:ext>
          </c:extLst>
        </c:ser>
        <c:dLbls>
          <c:showLegendKey val="0"/>
          <c:showVal val="0"/>
          <c:showCatName val="0"/>
          <c:showSerName val="0"/>
          <c:showPercent val="0"/>
          <c:showBubbleSize val="0"/>
        </c:dLbls>
        <c:axId val="1748537760"/>
        <c:axId val="1748538240"/>
      </c:scatterChart>
      <c:valAx>
        <c:axId val="1748537760"/>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8538240"/>
        <c:crosses val="autoZero"/>
        <c:crossBetween val="midCat"/>
      </c:valAx>
      <c:valAx>
        <c:axId val="17485382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853776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0" cap="none" spc="0">
                <a:ln w="0"/>
                <a:solidFill>
                  <a:schemeClr val="tx2"/>
                </a:solidFill>
                <a:effectLst>
                  <a:outerShdw blurRad="38100" dist="25400" dir="5400000" algn="ctr" rotWithShape="0">
                    <a:srgbClr val="6E747A">
                      <a:alpha val="43000"/>
                    </a:srgbClr>
                  </a:outerShdw>
                </a:effectLst>
              </a:rPr>
              <a:t>Properties Sold by Date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v>Total</c:v>
          </c:tx>
          <c:spPr>
            <a:solidFill>
              <a:schemeClr val="accent1"/>
            </a:solidFill>
            <a:ln>
              <a:noFill/>
            </a:ln>
            <a:effectLst/>
          </c:spPr>
          <c:invertIfNegative val="0"/>
          <c:cat>
            <c:strLit>
              <c:ptCount val="4"/>
              <c:pt idx="0">
                <c:v>2024 Nov</c:v>
              </c:pt>
              <c:pt idx="1">
                <c:v>2024 Dec</c:v>
              </c:pt>
              <c:pt idx="2">
                <c:v>2025 Jan</c:v>
              </c:pt>
              <c:pt idx="3">
                <c:v>2025 Feb</c:v>
              </c:pt>
            </c:strLit>
          </c:cat>
          <c:val>
            <c:numLit>
              <c:formatCode>General</c:formatCode>
              <c:ptCount val="4"/>
              <c:pt idx="0">
                <c:v>29</c:v>
              </c:pt>
              <c:pt idx="1">
                <c:v>106</c:v>
              </c:pt>
              <c:pt idx="2">
                <c:v>65</c:v>
              </c:pt>
              <c:pt idx="3">
                <c:v>33</c:v>
              </c:pt>
            </c:numLit>
          </c:val>
          <c:extLst>
            <c:ext xmlns:c16="http://schemas.microsoft.com/office/drawing/2014/chart" uri="{C3380CC4-5D6E-409C-BE32-E72D297353CC}">
              <c16:uniqueId val="{00000000-AC20-42D9-9339-DA2F62A7D11B}"/>
            </c:ext>
          </c:extLst>
        </c:ser>
        <c:dLbls>
          <c:showLegendKey val="0"/>
          <c:showVal val="0"/>
          <c:showCatName val="0"/>
          <c:showSerName val="0"/>
          <c:showPercent val="0"/>
          <c:showBubbleSize val="0"/>
        </c:dLbls>
        <c:gapWidth val="150"/>
        <c:overlap val="100"/>
        <c:axId val="1145322272"/>
        <c:axId val="1145335232"/>
      </c:barChart>
      <c:catAx>
        <c:axId val="114532227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5335232"/>
        <c:crosses val="autoZero"/>
        <c:auto val="1"/>
        <c:lblAlgn val="ctr"/>
        <c:lblOffset val="100"/>
        <c:noMultiLvlLbl val="0"/>
      </c:catAx>
      <c:valAx>
        <c:axId val="1145335232"/>
        <c:scaling>
          <c:orientation val="minMax"/>
        </c:scaling>
        <c:delete val="1"/>
        <c:axPos val="l"/>
        <c:numFmt formatCode="General" sourceLinked="1"/>
        <c:majorTickMark val="out"/>
        <c:minorTickMark val="none"/>
        <c:tickLblPos val="nextTo"/>
        <c:crossAx val="11453222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6.svg"/><Relationship Id="rId3" Type="http://schemas.openxmlformats.org/officeDocument/2006/relationships/image" Target="../media/image1.png"/><Relationship Id="rId7" Type="http://schemas.openxmlformats.org/officeDocument/2006/relationships/image" Target="../media/image5.png"/><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image" Target="../media/image4.svg"/><Relationship Id="rId5" Type="http://schemas.openxmlformats.org/officeDocument/2006/relationships/image" Target="../media/image3.png"/><Relationship Id="rId10" Type="http://schemas.openxmlformats.org/officeDocument/2006/relationships/image" Target="../media/image8.svg"/><Relationship Id="rId4" Type="http://schemas.openxmlformats.org/officeDocument/2006/relationships/image" Target="../media/image2.svg"/><Relationship Id="rId9"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5</xdr:col>
      <xdr:colOff>596902</xdr:colOff>
      <xdr:row>22</xdr:row>
      <xdr:rowOff>114301</xdr:rowOff>
    </xdr:from>
    <xdr:to>
      <xdr:col>6</xdr:col>
      <xdr:colOff>804334</xdr:colOff>
      <xdr:row>27</xdr:row>
      <xdr:rowOff>186264</xdr:rowOff>
    </xdr:to>
    <mc:AlternateContent xmlns:mc="http://schemas.openxmlformats.org/markup-compatibility/2006" xmlns:a14="http://schemas.microsoft.com/office/drawing/2010/main">
      <mc:Choice Requires="a14">
        <xdr:graphicFrame macro="">
          <xdr:nvGraphicFramePr>
            <xdr:cNvPr id="22" name="Suburb 2">
              <a:extLst>
                <a:ext uri="{FF2B5EF4-FFF2-40B4-BE49-F238E27FC236}">
                  <a16:creationId xmlns:a16="http://schemas.microsoft.com/office/drawing/2014/main" id="{E85A55BD-2D24-40CB-B022-6F792F826522}"/>
                </a:ext>
              </a:extLst>
            </xdr:cNvPr>
            <xdr:cNvGraphicFramePr/>
          </xdr:nvGraphicFramePr>
          <xdr:xfrm>
            <a:off x="0" y="0"/>
            <a:ext cx="0" cy="0"/>
          </xdr:xfrm>
          <a:graphic>
            <a:graphicData uri="http://schemas.microsoft.com/office/drawing/2010/slicer">
              <sle:slicer xmlns:sle="http://schemas.microsoft.com/office/drawing/2010/slicer" name="Suburb 2"/>
            </a:graphicData>
          </a:graphic>
        </xdr:graphicFrame>
      </mc:Choice>
      <mc:Fallback xmlns="">
        <xdr:sp macro="" textlink="">
          <xdr:nvSpPr>
            <xdr:cNvPr id="0" name=""/>
            <xdr:cNvSpPr>
              <a:spLocks noTextEdit="1"/>
            </xdr:cNvSpPr>
          </xdr:nvSpPr>
          <xdr:spPr>
            <a:xfrm>
              <a:off x="5397502" y="4440768"/>
              <a:ext cx="1744133" cy="97366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550331</xdr:colOff>
      <xdr:row>8</xdr:row>
      <xdr:rowOff>33866</xdr:rowOff>
    </xdr:from>
    <xdr:to>
      <xdr:col>6</xdr:col>
      <xdr:colOff>757763</xdr:colOff>
      <xdr:row>22</xdr:row>
      <xdr:rowOff>32808</xdr:rowOff>
    </xdr:to>
    <mc:AlternateContent xmlns:mc="http://schemas.openxmlformats.org/markup-compatibility/2006" xmlns:a14="http://schemas.microsoft.com/office/drawing/2010/main">
      <mc:Choice Requires="a14">
        <xdr:graphicFrame macro="">
          <xdr:nvGraphicFramePr>
            <xdr:cNvPr id="23" name="Price Range">
              <a:extLst>
                <a:ext uri="{FF2B5EF4-FFF2-40B4-BE49-F238E27FC236}">
                  <a16:creationId xmlns:a16="http://schemas.microsoft.com/office/drawing/2014/main" id="{D23FCAE6-FB53-47D1-8213-A26D9F2F912D}"/>
                </a:ext>
              </a:extLst>
            </xdr:cNvPr>
            <xdr:cNvGraphicFramePr/>
          </xdr:nvGraphicFramePr>
          <xdr:xfrm>
            <a:off x="0" y="0"/>
            <a:ext cx="0" cy="0"/>
          </xdr:xfrm>
          <a:graphic>
            <a:graphicData uri="http://schemas.microsoft.com/office/drawing/2010/slicer">
              <sle:slicer xmlns:sle="http://schemas.microsoft.com/office/drawing/2010/slicer" name="Price Range"/>
            </a:graphicData>
          </a:graphic>
        </xdr:graphicFrame>
      </mc:Choice>
      <mc:Fallback xmlns="">
        <xdr:sp macro="" textlink="">
          <xdr:nvSpPr>
            <xdr:cNvPr id="0" name=""/>
            <xdr:cNvSpPr>
              <a:spLocks noTextEdit="1"/>
            </xdr:cNvSpPr>
          </xdr:nvSpPr>
          <xdr:spPr>
            <a:xfrm>
              <a:off x="5350931" y="1811866"/>
              <a:ext cx="1744133" cy="253153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359833</xdr:colOff>
      <xdr:row>18</xdr:row>
      <xdr:rowOff>8468</xdr:rowOff>
    </xdr:from>
    <xdr:to>
      <xdr:col>13</xdr:col>
      <xdr:colOff>1507066</xdr:colOff>
      <xdr:row>27</xdr:row>
      <xdr:rowOff>114301</xdr:rowOff>
    </xdr:to>
    <xdr:graphicFrame macro="">
      <xdr:nvGraphicFramePr>
        <xdr:cNvPr id="26" name="Chart 25">
          <a:extLst>
            <a:ext uri="{FF2B5EF4-FFF2-40B4-BE49-F238E27FC236}">
              <a16:creationId xmlns:a16="http://schemas.microsoft.com/office/drawing/2014/main" id="{6D93D135-7A17-4254-B449-FB396885928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287868</xdr:colOff>
      <xdr:row>6</xdr:row>
      <xdr:rowOff>139702</xdr:rowOff>
    </xdr:from>
    <xdr:to>
      <xdr:col>13</xdr:col>
      <xdr:colOff>1464733</xdr:colOff>
      <xdr:row>17</xdr:row>
      <xdr:rowOff>25401</xdr:rowOff>
    </xdr:to>
    <xdr:graphicFrame macro="">
      <xdr:nvGraphicFramePr>
        <xdr:cNvPr id="27" name="Chart 26">
          <a:extLst>
            <a:ext uri="{FF2B5EF4-FFF2-40B4-BE49-F238E27FC236}">
              <a16:creationId xmlns:a16="http://schemas.microsoft.com/office/drawing/2014/main" id="{DF8EEED7-68C9-4FB1-B58D-44EA3BCA7A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138642</xdr:colOff>
      <xdr:row>0</xdr:row>
      <xdr:rowOff>181504</xdr:rowOff>
    </xdr:from>
    <xdr:to>
      <xdr:col>7</xdr:col>
      <xdr:colOff>198967</xdr:colOff>
      <xdr:row>4</xdr:row>
      <xdr:rowOff>89237</xdr:rowOff>
    </xdr:to>
    <xdr:grpSp>
      <xdr:nvGrpSpPr>
        <xdr:cNvPr id="52" name="Group 51">
          <a:extLst>
            <a:ext uri="{FF2B5EF4-FFF2-40B4-BE49-F238E27FC236}">
              <a16:creationId xmlns:a16="http://schemas.microsoft.com/office/drawing/2014/main" id="{CDC1E892-8A5F-CF03-18D8-E514019EBC0B}"/>
            </a:ext>
          </a:extLst>
        </xdr:cNvPr>
        <xdr:cNvGrpSpPr/>
      </xdr:nvGrpSpPr>
      <xdr:grpSpPr>
        <a:xfrm>
          <a:off x="4944533" y="182562"/>
          <a:ext cx="2687109" cy="980884"/>
          <a:chOff x="6670674" y="168805"/>
          <a:chExt cx="2951691" cy="957600"/>
        </a:xfrm>
      </xdr:grpSpPr>
      <xdr:grpSp>
        <xdr:nvGrpSpPr>
          <xdr:cNvPr id="2" name="Group 1">
            <a:extLst>
              <a:ext uri="{FF2B5EF4-FFF2-40B4-BE49-F238E27FC236}">
                <a16:creationId xmlns:a16="http://schemas.microsoft.com/office/drawing/2014/main" id="{4E7BBE4D-C1EF-41E8-AEA1-99200A8B4742}"/>
              </a:ext>
            </a:extLst>
          </xdr:cNvPr>
          <xdr:cNvGrpSpPr/>
        </xdr:nvGrpSpPr>
        <xdr:grpSpPr>
          <a:xfrm>
            <a:off x="6670674" y="168805"/>
            <a:ext cx="2951691" cy="957600"/>
            <a:chOff x="12020550" y="347664"/>
            <a:chExt cx="1523995" cy="895347"/>
          </a:xfrm>
        </xdr:grpSpPr>
        <xdr:sp macro="" textlink="">
          <xdr:nvSpPr>
            <xdr:cNvPr id="3" name="Rectangle: Top Corners Rounded 2">
              <a:extLst>
                <a:ext uri="{FF2B5EF4-FFF2-40B4-BE49-F238E27FC236}">
                  <a16:creationId xmlns:a16="http://schemas.microsoft.com/office/drawing/2014/main" id="{03331EE1-FFEB-DBAF-8BB9-F98C5FAB9C9A}"/>
                </a:ext>
              </a:extLst>
            </xdr:cNvPr>
            <xdr:cNvSpPr/>
          </xdr:nvSpPr>
          <xdr:spPr>
            <a:xfrm rot="16200000">
              <a:off x="12256296" y="126203"/>
              <a:ext cx="881062" cy="1352553"/>
            </a:xfrm>
            <a:prstGeom prst="round2Same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 name="Rectangle: Top Corners Rounded 3">
              <a:extLst>
                <a:ext uri="{FF2B5EF4-FFF2-40B4-BE49-F238E27FC236}">
                  <a16:creationId xmlns:a16="http://schemas.microsoft.com/office/drawing/2014/main" id="{02949C3A-066A-9A64-83C3-15A66C7D3A22}"/>
                </a:ext>
              </a:extLst>
            </xdr:cNvPr>
            <xdr:cNvSpPr/>
          </xdr:nvSpPr>
          <xdr:spPr>
            <a:xfrm rot="5400000">
              <a:off x="12392020" y="80962"/>
              <a:ext cx="885823" cy="1419227"/>
            </a:xfrm>
            <a:prstGeom prst="round2Same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xnSp macro="">
          <xdr:nvCxnSpPr>
            <xdr:cNvPr id="5" name="Straight Connector 4">
              <a:extLst>
                <a:ext uri="{FF2B5EF4-FFF2-40B4-BE49-F238E27FC236}">
                  <a16:creationId xmlns:a16="http://schemas.microsoft.com/office/drawing/2014/main" id="{B91F679E-4E8C-520F-991A-AA5DE87701D6}"/>
                </a:ext>
              </a:extLst>
            </xdr:cNvPr>
            <xdr:cNvCxnSpPr/>
          </xdr:nvCxnSpPr>
          <xdr:spPr>
            <a:xfrm>
              <a:off x="12525371" y="519112"/>
              <a:ext cx="0" cy="523875"/>
            </a:xfrm>
            <a:prstGeom prst="line">
              <a:avLst/>
            </a:prstGeom>
            <a:ln w="38100"/>
          </xdr:spPr>
          <xdr:style>
            <a:lnRef idx="1">
              <a:schemeClr val="accent1"/>
            </a:lnRef>
            <a:fillRef idx="0">
              <a:schemeClr val="accent1"/>
            </a:fillRef>
            <a:effectRef idx="0">
              <a:schemeClr val="accent1"/>
            </a:effectRef>
            <a:fontRef idx="minor">
              <a:schemeClr val="tx1"/>
            </a:fontRef>
          </xdr:style>
        </xdr:cxnSp>
        <xdr:sp macro="" textlink="">
          <xdr:nvSpPr>
            <xdr:cNvPr id="6" name="TextBox 5">
              <a:extLst>
                <a:ext uri="{FF2B5EF4-FFF2-40B4-BE49-F238E27FC236}">
                  <a16:creationId xmlns:a16="http://schemas.microsoft.com/office/drawing/2014/main" id="{C49DD2AC-AB57-7D3D-923D-FAD718B8395C}"/>
                </a:ext>
              </a:extLst>
            </xdr:cNvPr>
            <xdr:cNvSpPr txBox="1"/>
          </xdr:nvSpPr>
          <xdr:spPr>
            <a:xfrm>
              <a:off x="12572311" y="818215"/>
              <a:ext cx="827410" cy="38576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Total Property Sold</a:t>
              </a:r>
            </a:p>
          </xdr:txBody>
        </xdr:sp>
      </xdr:grpSp>
      <xdr:pic>
        <xdr:nvPicPr>
          <xdr:cNvPr id="40" name="Graphic 39" descr="Renovation (House With Sparkles) with solid fill">
            <a:extLst>
              <a:ext uri="{FF2B5EF4-FFF2-40B4-BE49-F238E27FC236}">
                <a16:creationId xmlns:a16="http://schemas.microsoft.com/office/drawing/2014/main" id="{967CBBAD-72B5-1A1B-BB74-943E6B521D31}"/>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980767" y="325966"/>
            <a:ext cx="583200" cy="583200"/>
          </a:xfrm>
          <a:prstGeom prst="rect">
            <a:avLst/>
          </a:prstGeom>
        </xdr:spPr>
      </xdr:pic>
      <xdr:sp macro="" textlink="">
        <xdr:nvSpPr>
          <xdr:cNvPr id="49" name="TextBox 48">
            <a:extLst>
              <a:ext uri="{FF2B5EF4-FFF2-40B4-BE49-F238E27FC236}">
                <a16:creationId xmlns:a16="http://schemas.microsoft.com/office/drawing/2014/main" id="{3E16D372-323B-3DEC-DEFB-C90F33D047E2}"/>
              </a:ext>
            </a:extLst>
          </xdr:cNvPr>
          <xdr:cNvSpPr txBox="1"/>
        </xdr:nvSpPr>
        <xdr:spPr>
          <a:xfrm>
            <a:off x="7793567" y="215901"/>
            <a:ext cx="939800" cy="47413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400" b="1" cap="none" spc="0">
                <a:ln w="0"/>
                <a:solidFill>
                  <a:schemeClr val="accent1"/>
                </a:solidFill>
                <a:effectLst>
                  <a:outerShdw blurRad="38100" dist="25400" dir="5400000" algn="ctr" rotWithShape="0">
                    <a:srgbClr val="6E747A">
                      <a:alpha val="43000"/>
                    </a:srgbClr>
                  </a:outerShdw>
                </a:effectLst>
              </a:rPr>
              <a:t>233</a:t>
            </a:r>
            <a:endParaRPr lang="en-US" sz="2400" b="1" cap="none" spc="0">
              <a:ln w="12700">
                <a:solidFill>
                  <a:schemeClr val="accent1"/>
                </a:solidFill>
                <a:prstDash val="solid"/>
              </a:ln>
              <a:pattFill prst="pct50">
                <a:fgClr>
                  <a:schemeClr val="accent1"/>
                </a:fgClr>
                <a:bgClr>
                  <a:schemeClr val="accent1">
                    <a:lumMod val="20000"/>
                    <a:lumOff val="80000"/>
                  </a:schemeClr>
                </a:bgClr>
              </a:pattFill>
              <a:effectLst>
                <a:outerShdw dist="38100" dir="2640000" algn="bl" rotWithShape="0">
                  <a:schemeClr val="accent1"/>
                </a:outerShdw>
              </a:effectLst>
            </a:endParaRPr>
          </a:p>
        </xdr:txBody>
      </xdr:sp>
    </xdr:grpSp>
    <xdr:clientData/>
  </xdr:twoCellAnchor>
  <xdr:twoCellAnchor>
    <xdr:from>
      <xdr:col>7</xdr:col>
      <xdr:colOff>350307</xdr:colOff>
      <xdr:row>1</xdr:row>
      <xdr:rowOff>8466</xdr:rowOff>
    </xdr:from>
    <xdr:to>
      <xdr:col>9</xdr:col>
      <xdr:colOff>998973</xdr:colOff>
      <xdr:row>4</xdr:row>
      <xdr:rowOff>97363</xdr:rowOff>
    </xdr:to>
    <xdr:grpSp>
      <xdr:nvGrpSpPr>
        <xdr:cNvPr id="55" name="Group 54">
          <a:extLst>
            <a:ext uri="{FF2B5EF4-FFF2-40B4-BE49-F238E27FC236}">
              <a16:creationId xmlns:a16="http://schemas.microsoft.com/office/drawing/2014/main" id="{3C23AF53-5929-4DC5-3B0A-626C95DC7DDB}"/>
            </a:ext>
          </a:extLst>
        </xdr:cNvPr>
        <xdr:cNvGrpSpPr/>
      </xdr:nvGrpSpPr>
      <xdr:grpSpPr>
        <a:xfrm>
          <a:off x="7782982" y="197908"/>
          <a:ext cx="2583300" cy="976839"/>
          <a:chOff x="10997140" y="165100"/>
          <a:chExt cx="2824693" cy="956732"/>
        </a:xfrm>
      </xdr:grpSpPr>
      <xdr:grpSp>
        <xdr:nvGrpSpPr>
          <xdr:cNvPr id="41" name="Group 40">
            <a:extLst>
              <a:ext uri="{FF2B5EF4-FFF2-40B4-BE49-F238E27FC236}">
                <a16:creationId xmlns:a16="http://schemas.microsoft.com/office/drawing/2014/main" id="{FF22E8C5-3910-4330-A39B-4A47FB3EE3C8}"/>
              </a:ext>
            </a:extLst>
          </xdr:cNvPr>
          <xdr:cNvGrpSpPr/>
        </xdr:nvGrpSpPr>
        <xdr:grpSpPr>
          <a:xfrm>
            <a:off x="10997140" y="165100"/>
            <a:ext cx="2824693" cy="956732"/>
            <a:chOff x="12020550" y="347664"/>
            <a:chExt cx="1523995" cy="895347"/>
          </a:xfrm>
        </xdr:grpSpPr>
        <xdr:sp macro="" textlink="">
          <xdr:nvSpPr>
            <xdr:cNvPr id="42" name="Rectangle: Top Corners Rounded 41">
              <a:extLst>
                <a:ext uri="{FF2B5EF4-FFF2-40B4-BE49-F238E27FC236}">
                  <a16:creationId xmlns:a16="http://schemas.microsoft.com/office/drawing/2014/main" id="{28204A29-9FCF-07B4-BD9B-6A0978FA4D77}"/>
                </a:ext>
              </a:extLst>
            </xdr:cNvPr>
            <xdr:cNvSpPr/>
          </xdr:nvSpPr>
          <xdr:spPr>
            <a:xfrm rot="16200000">
              <a:off x="12256296" y="126203"/>
              <a:ext cx="881062" cy="1352553"/>
            </a:xfrm>
            <a:prstGeom prst="round2Same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3" name="Rectangle: Top Corners Rounded 42">
              <a:extLst>
                <a:ext uri="{FF2B5EF4-FFF2-40B4-BE49-F238E27FC236}">
                  <a16:creationId xmlns:a16="http://schemas.microsoft.com/office/drawing/2014/main" id="{D3CA66AF-6B0F-6EF6-CE33-CC63BDC2501C}"/>
                </a:ext>
              </a:extLst>
            </xdr:cNvPr>
            <xdr:cNvSpPr/>
          </xdr:nvSpPr>
          <xdr:spPr>
            <a:xfrm rot="5400000">
              <a:off x="12392020" y="80962"/>
              <a:ext cx="885823" cy="1419227"/>
            </a:xfrm>
            <a:prstGeom prst="round2Same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xnSp macro="">
          <xdr:nvCxnSpPr>
            <xdr:cNvPr id="44" name="Straight Connector 43">
              <a:extLst>
                <a:ext uri="{FF2B5EF4-FFF2-40B4-BE49-F238E27FC236}">
                  <a16:creationId xmlns:a16="http://schemas.microsoft.com/office/drawing/2014/main" id="{F425BB6E-37EC-D537-8832-1E469C79A0C9}"/>
                </a:ext>
              </a:extLst>
            </xdr:cNvPr>
            <xdr:cNvCxnSpPr/>
          </xdr:nvCxnSpPr>
          <xdr:spPr>
            <a:xfrm>
              <a:off x="12525371" y="519112"/>
              <a:ext cx="2790" cy="599202"/>
            </a:xfrm>
            <a:prstGeom prst="line">
              <a:avLst/>
            </a:prstGeom>
            <a:ln w="38100"/>
          </xdr:spPr>
          <xdr:style>
            <a:lnRef idx="1">
              <a:schemeClr val="accent1"/>
            </a:lnRef>
            <a:fillRef idx="0">
              <a:schemeClr val="accent1"/>
            </a:fillRef>
            <a:effectRef idx="0">
              <a:schemeClr val="accent1"/>
            </a:effectRef>
            <a:fontRef idx="minor">
              <a:schemeClr val="tx1"/>
            </a:fontRef>
          </xdr:style>
        </xdr:cxnSp>
        <xdr:sp macro="" textlink="">
          <xdr:nvSpPr>
            <xdr:cNvPr id="45" name="TextBox 44">
              <a:extLst>
                <a:ext uri="{FF2B5EF4-FFF2-40B4-BE49-F238E27FC236}">
                  <a16:creationId xmlns:a16="http://schemas.microsoft.com/office/drawing/2014/main" id="{630A690C-AFE7-0AB2-238F-DD4762BA3869}"/>
                </a:ext>
              </a:extLst>
            </xdr:cNvPr>
            <xdr:cNvSpPr txBox="1"/>
          </xdr:nvSpPr>
          <xdr:spPr>
            <a:xfrm>
              <a:off x="12554957" y="775530"/>
              <a:ext cx="949920" cy="42390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solidFill>
                    <a:schemeClr val="dk1"/>
                  </a:solidFill>
                  <a:effectLst/>
                  <a:latin typeface="+mn-lt"/>
                  <a:ea typeface="+mn-ea"/>
                  <a:cs typeface="+mn-cs"/>
                </a:rPr>
                <a:t>Median Property Sale Price</a:t>
              </a:r>
              <a:endParaRPr lang="en-US" b="1">
                <a:effectLst/>
              </a:endParaRPr>
            </a:p>
          </xdr:txBody>
        </xdr:sp>
      </xdr:grpSp>
      <xdr:grpSp>
        <xdr:nvGrpSpPr>
          <xdr:cNvPr id="54" name="Group 53">
            <a:extLst>
              <a:ext uri="{FF2B5EF4-FFF2-40B4-BE49-F238E27FC236}">
                <a16:creationId xmlns:a16="http://schemas.microsoft.com/office/drawing/2014/main" id="{991A12D9-2D29-33D8-9CA7-0948EF0E6779}"/>
              </a:ext>
            </a:extLst>
          </xdr:cNvPr>
          <xdr:cNvGrpSpPr/>
        </xdr:nvGrpSpPr>
        <xdr:grpSpPr>
          <a:xfrm>
            <a:off x="11290301" y="228601"/>
            <a:ext cx="2432973" cy="719666"/>
            <a:chOff x="11290301" y="228601"/>
            <a:chExt cx="2432973" cy="719666"/>
          </a:xfrm>
        </xdr:grpSpPr>
        <xdr:pic>
          <xdr:nvPicPr>
            <xdr:cNvPr id="48" name="Graphic 47" descr="Money with solid fill">
              <a:extLst>
                <a:ext uri="{FF2B5EF4-FFF2-40B4-BE49-F238E27FC236}">
                  <a16:creationId xmlns:a16="http://schemas.microsoft.com/office/drawing/2014/main" id="{2DA51FF0-6584-4A14-DA14-22A994103711}"/>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11290301" y="364068"/>
              <a:ext cx="584199" cy="584199"/>
            </a:xfrm>
            <a:prstGeom prst="rect">
              <a:avLst/>
            </a:prstGeom>
          </xdr:spPr>
        </xdr:pic>
        <xdr:sp macro="" textlink="">
          <xdr:nvSpPr>
            <xdr:cNvPr id="50" name="TextBox 49">
              <a:extLst>
                <a:ext uri="{FF2B5EF4-FFF2-40B4-BE49-F238E27FC236}">
                  <a16:creationId xmlns:a16="http://schemas.microsoft.com/office/drawing/2014/main" id="{3D9F27DC-DB99-4B93-AED4-5770B00B56E3}"/>
                </a:ext>
              </a:extLst>
            </xdr:cNvPr>
            <xdr:cNvSpPr txBox="1"/>
          </xdr:nvSpPr>
          <xdr:spPr>
            <a:xfrm>
              <a:off x="12056533" y="228601"/>
              <a:ext cx="1666741" cy="45296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400" b="1" cap="none" spc="0">
                  <a:ln w="0"/>
                  <a:solidFill>
                    <a:schemeClr val="accent1"/>
                  </a:solidFill>
                  <a:effectLst>
                    <a:outerShdw blurRad="38100" dist="25400" dir="5400000" algn="ctr" rotWithShape="0">
                      <a:srgbClr val="6E747A">
                        <a:alpha val="43000"/>
                      </a:srgbClr>
                    </a:outerShdw>
                  </a:effectLst>
                </a:rPr>
                <a:t>875000</a:t>
              </a:r>
              <a:r>
                <a:rPr lang="en-US" sz="2400" b="1" cap="none" spc="0">
                  <a:ln w="12700">
                    <a:solidFill>
                      <a:schemeClr val="accent1"/>
                    </a:solidFill>
                    <a:prstDash val="solid"/>
                  </a:ln>
                  <a:pattFill prst="pct50">
                    <a:fgClr>
                      <a:schemeClr val="accent1"/>
                    </a:fgClr>
                    <a:bgClr>
                      <a:schemeClr val="accent1">
                        <a:lumMod val="20000"/>
                        <a:lumOff val="80000"/>
                      </a:schemeClr>
                    </a:bgClr>
                  </a:pattFill>
                  <a:effectLst>
                    <a:outerShdw dist="38100" dir="2640000" algn="bl" rotWithShape="0">
                      <a:schemeClr val="accent1"/>
                    </a:outerShdw>
                  </a:effectLst>
                </a:rPr>
                <a:t> </a:t>
              </a:r>
            </a:p>
          </xdr:txBody>
        </xdr:sp>
      </xdr:grpSp>
    </xdr:grpSp>
    <xdr:clientData/>
  </xdr:twoCellAnchor>
  <xdr:twoCellAnchor>
    <xdr:from>
      <xdr:col>9</xdr:col>
      <xdr:colOff>1198029</xdr:colOff>
      <xdr:row>1</xdr:row>
      <xdr:rowOff>4233</xdr:rowOff>
    </xdr:from>
    <xdr:to>
      <xdr:col>11</xdr:col>
      <xdr:colOff>884764</xdr:colOff>
      <xdr:row>4</xdr:row>
      <xdr:rowOff>93999</xdr:rowOff>
    </xdr:to>
    <xdr:grpSp>
      <xdr:nvGrpSpPr>
        <xdr:cNvPr id="74" name="Group 73">
          <a:extLst>
            <a:ext uri="{FF2B5EF4-FFF2-40B4-BE49-F238E27FC236}">
              <a16:creationId xmlns:a16="http://schemas.microsoft.com/office/drawing/2014/main" id="{B579C291-2F31-4C24-909A-894FB2CC4630}"/>
            </a:ext>
          </a:extLst>
        </xdr:cNvPr>
        <xdr:cNvGrpSpPr/>
      </xdr:nvGrpSpPr>
      <xdr:grpSpPr>
        <a:xfrm>
          <a:off x="10568513" y="194733"/>
          <a:ext cx="2075393" cy="976650"/>
          <a:chOff x="6670667" y="168805"/>
          <a:chExt cx="2951694" cy="957600"/>
        </a:xfrm>
      </xdr:grpSpPr>
      <xdr:grpSp>
        <xdr:nvGrpSpPr>
          <xdr:cNvPr id="75" name="Group 74">
            <a:extLst>
              <a:ext uri="{FF2B5EF4-FFF2-40B4-BE49-F238E27FC236}">
                <a16:creationId xmlns:a16="http://schemas.microsoft.com/office/drawing/2014/main" id="{8527787C-2991-0FC5-C4B6-D0788CD70913}"/>
              </a:ext>
            </a:extLst>
          </xdr:cNvPr>
          <xdr:cNvGrpSpPr/>
        </xdr:nvGrpSpPr>
        <xdr:grpSpPr>
          <a:xfrm>
            <a:off x="6670667" y="168805"/>
            <a:ext cx="2951694" cy="957600"/>
            <a:chOff x="12020550" y="347664"/>
            <a:chExt cx="1523997" cy="895347"/>
          </a:xfrm>
        </xdr:grpSpPr>
        <xdr:sp macro="" textlink="">
          <xdr:nvSpPr>
            <xdr:cNvPr id="78" name="Rectangle: Top Corners Rounded 77">
              <a:extLst>
                <a:ext uri="{FF2B5EF4-FFF2-40B4-BE49-F238E27FC236}">
                  <a16:creationId xmlns:a16="http://schemas.microsoft.com/office/drawing/2014/main" id="{F9CCD728-3DF2-7002-74A5-46F17D77C22B}"/>
                </a:ext>
              </a:extLst>
            </xdr:cNvPr>
            <xdr:cNvSpPr/>
          </xdr:nvSpPr>
          <xdr:spPr>
            <a:xfrm rot="16200000">
              <a:off x="12256296" y="126203"/>
              <a:ext cx="881062" cy="1352553"/>
            </a:xfrm>
            <a:prstGeom prst="round2Same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79" name="Rectangle: Top Corners Rounded 78">
              <a:extLst>
                <a:ext uri="{FF2B5EF4-FFF2-40B4-BE49-F238E27FC236}">
                  <a16:creationId xmlns:a16="http://schemas.microsoft.com/office/drawing/2014/main" id="{DD14004F-0C89-7D12-603C-406BDDB02C65}"/>
                </a:ext>
              </a:extLst>
            </xdr:cNvPr>
            <xdr:cNvSpPr/>
          </xdr:nvSpPr>
          <xdr:spPr>
            <a:xfrm rot="5400000">
              <a:off x="12392022" y="80962"/>
              <a:ext cx="885823" cy="1419227"/>
            </a:xfrm>
            <a:prstGeom prst="round2Same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xnSp macro="">
          <xdr:nvCxnSpPr>
            <xdr:cNvPr id="80" name="Straight Connector 79">
              <a:extLst>
                <a:ext uri="{FF2B5EF4-FFF2-40B4-BE49-F238E27FC236}">
                  <a16:creationId xmlns:a16="http://schemas.microsoft.com/office/drawing/2014/main" id="{7DD8E114-7BD7-B96E-F697-601B7B2DDC76}"/>
                </a:ext>
              </a:extLst>
            </xdr:cNvPr>
            <xdr:cNvCxnSpPr/>
          </xdr:nvCxnSpPr>
          <xdr:spPr>
            <a:xfrm>
              <a:off x="12525371" y="519112"/>
              <a:ext cx="0" cy="523875"/>
            </a:xfrm>
            <a:prstGeom prst="line">
              <a:avLst/>
            </a:prstGeom>
            <a:ln w="38100"/>
          </xdr:spPr>
          <xdr:style>
            <a:lnRef idx="1">
              <a:schemeClr val="accent1"/>
            </a:lnRef>
            <a:fillRef idx="0">
              <a:schemeClr val="accent1"/>
            </a:fillRef>
            <a:effectRef idx="0">
              <a:schemeClr val="accent1"/>
            </a:effectRef>
            <a:fontRef idx="minor">
              <a:schemeClr val="tx1"/>
            </a:fontRef>
          </xdr:style>
        </xdr:cxnSp>
        <xdr:sp macro="" textlink="">
          <xdr:nvSpPr>
            <xdr:cNvPr id="81" name="TextBox 80">
              <a:extLst>
                <a:ext uri="{FF2B5EF4-FFF2-40B4-BE49-F238E27FC236}">
                  <a16:creationId xmlns:a16="http://schemas.microsoft.com/office/drawing/2014/main" id="{74F6E033-CEB7-2C86-D271-75DBBA7D4A33}"/>
                </a:ext>
              </a:extLst>
            </xdr:cNvPr>
            <xdr:cNvSpPr txBox="1"/>
          </xdr:nvSpPr>
          <xdr:spPr>
            <a:xfrm>
              <a:off x="12572311" y="818215"/>
              <a:ext cx="827410" cy="38576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House</a:t>
              </a:r>
              <a:r>
                <a:rPr lang="en-US" sz="1100" b="1" baseline="0"/>
                <a:t> </a:t>
              </a:r>
              <a:r>
                <a:rPr lang="en-US" sz="1100" b="1"/>
                <a:t>Sold</a:t>
              </a:r>
            </a:p>
          </xdr:txBody>
        </xdr:sp>
      </xdr:grpSp>
      <xdr:sp macro="" textlink="">
        <xdr:nvSpPr>
          <xdr:cNvPr id="77" name="TextBox 76">
            <a:extLst>
              <a:ext uri="{FF2B5EF4-FFF2-40B4-BE49-F238E27FC236}">
                <a16:creationId xmlns:a16="http://schemas.microsoft.com/office/drawing/2014/main" id="{6AB517F4-8FAA-1514-0A85-02A375119B15}"/>
              </a:ext>
            </a:extLst>
          </xdr:cNvPr>
          <xdr:cNvSpPr txBox="1"/>
        </xdr:nvSpPr>
        <xdr:spPr>
          <a:xfrm>
            <a:off x="7793567" y="215901"/>
            <a:ext cx="939800" cy="47413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400" b="1" cap="none" spc="0">
                <a:ln w="0"/>
                <a:solidFill>
                  <a:schemeClr val="accent1"/>
                </a:solidFill>
                <a:effectLst>
                  <a:outerShdw blurRad="38100" dist="25400" dir="5400000" algn="ctr" rotWithShape="0">
                    <a:srgbClr val="6E747A">
                      <a:alpha val="43000"/>
                    </a:srgbClr>
                  </a:outerShdw>
                </a:effectLst>
              </a:rPr>
              <a:t>74</a:t>
            </a:r>
            <a:endParaRPr lang="en-US" sz="2400" b="1" cap="none" spc="0">
              <a:ln w="12700">
                <a:solidFill>
                  <a:schemeClr val="accent1"/>
                </a:solidFill>
                <a:prstDash val="solid"/>
              </a:ln>
              <a:pattFill prst="pct50">
                <a:fgClr>
                  <a:schemeClr val="accent1"/>
                </a:fgClr>
                <a:bgClr>
                  <a:schemeClr val="accent1">
                    <a:lumMod val="20000"/>
                    <a:lumOff val="80000"/>
                  </a:schemeClr>
                </a:bgClr>
              </a:pattFill>
              <a:effectLst>
                <a:outerShdw dist="38100" dir="2640000" algn="bl" rotWithShape="0">
                  <a:schemeClr val="accent1"/>
                </a:outerShdw>
              </a:effectLst>
            </a:endParaRPr>
          </a:p>
        </xdr:txBody>
      </xdr:sp>
    </xdr:grpSp>
    <xdr:clientData/>
  </xdr:twoCellAnchor>
  <xdr:twoCellAnchor>
    <xdr:from>
      <xdr:col>11</xdr:col>
      <xdr:colOff>1030816</xdr:colOff>
      <xdr:row>1</xdr:row>
      <xdr:rowOff>19052</xdr:rowOff>
    </xdr:from>
    <xdr:to>
      <xdr:col>13</xdr:col>
      <xdr:colOff>752476</xdr:colOff>
      <xdr:row>4</xdr:row>
      <xdr:rowOff>107759</xdr:rowOff>
    </xdr:to>
    <xdr:grpSp>
      <xdr:nvGrpSpPr>
        <xdr:cNvPr id="98" name="Group 97">
          <a:extLst>
            <a:ext uri="{FF2B5EF4-FFF2-40B4-BE49-F238E27FC236}">
              <a16:creationId xmlns:a16="http://schemas.microsoft.com/office/drawing/2014/main" id="{65BC995D-E08A-9FC7-1A6F-5F7701F5B7F3}"/>
            </a:ext>
          </a:extLst>
        </xdr:cNvPr>
        <xdr:cNvGrpSpPr/>
      </xdr:nvGrpSpPr>
      <xdr:grpSpPr>
        <a:xfrm>
          <a:off x="12791016" y="211669"/>
          <a:ext cx="2123018" cy="972415"/>
          <a:chOff x="6670667" y="168805"/>
          <a:chExt cx="2951694" cy="957600"/>
        </a:xfrm>
      </xdr:grpSpPr>
      <xdr:grpSp>
        <xdr:nvGrpSpPr>
          <xdr:cNvPr id="100" name="Group 99">
            <a:extLst>
              <a:ext uri="{FF2B5EF4-FFF2-40B4-BE49-F238E27FC236}">
                <a16:creationId xmlns:a16="http://schemas.microsoft.com/office/drawing/2014/main" id="{570B4366-90EA-7A56-7A27-C7672434EF3B}"/>
              </a:ext>
            </a:extLst>
          </xdr:cNvPr>
          <xdr:cNvGrpSpPr/>
        </xdr:nvGrpSpPr>
        <xdr:grpSpPr>
          <a:xfrm>
            <a:off x="6670667" y="168805"/>
            <a:ext cx="2951694" cy="957600"/>
            <a:chOff x="12020550" y="347664"/>
            <a:chExt cx="1523997" cy="895347"/>
          </a:xfrm>
        </xdr:grpSpPr>
        <xdr:sp macro="" textlink="">
          <xdr:nvSpPr>
            <xdr:cNvPr id="102" name="Rectangle: Top Corners Rounded 101">
              <a:extLst>
                <a:ext uri="{FF2B5EF4-FFF2-40B4-BE49-F238E27FC236}">
                  <a16:creationId xmlns:a16="http://schemas.microsoft.com/office/drawing/2014/main" id="{613A133F-1D6E-DD69-2758-7A60BFE394B9}"/>
                </a:ext>
              </a:extLst>
            </xdr:cNvPr>
            <xdr:cNvSpPr/>
          </xdr:nvSpPr>
          <xdr:spPr>
            <a:xfrm rot="16200000">
              <a:off x="12256296" y="126203"/>
              <a:ext cx="881062" cy="1352553"/>
            </a:xfrm>
            <a:prstGeom prst="round2Same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03" name="Rectangle: Top Corners Rounded 102">
              <a:extLst>
                <a:ext uri="{FF2B5EF4-FFF2-40B4-BE49-F238E27FC236}">
                  <a16:creationId xmlns:a16="http://schemas.microsoft.com/office/drawing/2014/main" id="{DCB88B04-D7DA-1CD1-ED6F-14E708549496}"/>
                </a:ext>
              </a:extLst>
            </xdr:cNvPr>
            <xdr:cNvSpPr/>
          </xdr:nvSpPr>
          <xdr:spPr>
            <a:xfrm rot="5400000">
              <a:off x="12392022" y="80962"/>
              <a:ext cx="885823" cy="1419227"/>
            </a:xfrm>
            <a:prstGeom prst="round2Same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xnSp macro="">
          <xdr:nvCxnSpPr>
            <xdr:cNvPr id="104" name="Straight Connector 103">
              <a:extLst>
                <a:ext uri="{FF2B5EF4-FFF2-40B4-BE49-F238E27FC236}">
                  <a16:creationId xmlns:a16="http://schemas.microsoft.com/office/drawing/2014/main" id="{3480A0F9-F9FF-D472-AECA-EB53728F8C1D}"/>
                </a:ext>
              </a:extLst>
            </xdr:cNvPr>
            <xdr:cNvCxnSpPr/>
          </xdr:nvCxnSpPr>
          <xdr:spPr>
            <a:xfrm>
              <a:off x="12525371" y="519112"/>
              <a:ext cx="0" cy="523875"/>
            </a:xfrm>
            <a:prstGeom prst="line">
              <a:avLst/>
            </a:prstGeom>
            <a:ln w="38100"/>
          </xdr:spPr>
          <xdr:style>
            <a:lnRef idx="1">
              <a:schemeClr val="accent1"/>
            </a:lnRef>
            <a:fillRef idx="0">
              <a:schemeClr val="accent1"/>
            </a:fillRef>
            <a:effectRef idx="0">
              <a:schemeClr val="accent1"/>
            </a:effectRef>
            <a:fontRef idx="minor">
              <a:schemeClr val="tx1"/>
            </a:fontRef>
          </xdr:style>
        </xdr:cxnSp>
        <xdr:sp macro="" textlink="">
          <xdr:nvSpPr>
            <xdr:cNvPr id="105" name="TextBox 104">
              <a:extLst>
                <a:ext uri="{FF2B5EF4-FFF2-40B4-BE49-F238E27FC236}">
                  <a16:creationId xmlns:a16="http://schemas.microsoft.com/office/drawing/2014/main" id="{84005FE9-FC17-CDB8-CD13-BD28D2118270}"/>
                </a:ext>
              </a:extLst>
            </xdr:cNvPr>
            <xdr:cNvSpPr txBox="1"/>
          </xdr:nvSpPr>
          <xdr:spPr>
            <a:xfrm>
              <a:off x="12572311" y="818215"/>
              <a:ext cx="827410" cy="38576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baseline="0"/>
                <a:t>Unit </a:t>
              </a:r>
              <a:r>
                <a:rPr lang="en-US" sz="1100" b="1"/>
                <a:t>Sold</a:t>
              </a:r>
            </a:p>
          </xdr:txBody>
        </xdr:sp>
      </xdr:grpSp>
      <xdr:sp macro="" textlink="">
        <xdr:nvSpPr>
          <xdr:cNvPr id="101" name="TextBox 100">
            <a:extLst>
              <a:ext uri="{FF2B5EF4-FFF2-40B4-BE49-F238E27FC236}">
                <a16:creationId xmlns:a16="http://schemas.microsoft.com/office/drawing/2014/main" id="{AC198846-54C0-27A6-4E48-4491EF8E332A}"/>
              </a:ext>
            </a:extLst>
          </xdr:cNvPr>
          <xdr:cNvSpPr txBox="1"/>
        </xdr:nvSpPr>
        <xdr:spPr>
          <a:xfrm>
            <a:off x="7793567" y="215901"/>
            <a:ext cx="1156811" cy="47413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400" b="1" cap="none" spc="0">
                <a:ln w="0"/>
                <a:solidFill>
                  <a:schemeClr val="accent1"/>
                </a:solidFill>
                <a:effectLst>
                  <a:outerShdw blurRad="38100" dist="25400" dir="5400000" algn="ctr" rotWithShape="0">
                    <a:srgbClr val="6E747A">
                      <a:alpha val="43000"/>
                    </a:srgbClr>
                  </a:outerShdw>
                </a:effectLst>
              </a:rPr>
              <a:t>159</a:t>
            </a:r>
            <a:endParaRPr lang="en-US" sz="2400" b="1" cap="none" spc="0">
              <a:ln w="12700">
                <a:solidFill>
                  <a:schemeClr val="accent1"/>
                </a:solidFill>
                <a:prstDash val="solid"/>
              </a:ln>
              <a:pattFill prst="pct50">
                <a:fgClr>
                  <a:schemeClr val="accent1"/>
                </a:fgClr>
                <a:bgClr>
                  <a:schemeClr val="accent1">
                    <a:lumMod val="20000"/>
                    <a:lumOff val="80000"/>
                  </a:schemeClr>
                </a:bgClr>
              </a:pattFill>
              <a:effectLst>
                <a:outerShdw dist="38100" dir="2640000" algn="bl" rotWithShape="0">
                  <a:schemeClr val="accent1"/>
                </a:outerShdw>
              </a:effectLst>
            </a:endParaRPr>
          </a:p>
        </xdr:txBody>
      </xdr:sp>
    </xdr:grpSp>
    <xdr:clientData/>
  </xdr:twoCellAnchor>
  <xdr:twoCellAnchor editAs="oneCell">
    <xdr:from>
      <xdr:col>10</xdr:col>
      <xdr:colOff>55033</xdr:colOff>
      <xdr:row>2</xdr:row>
      <xdr:rowOff>21167</xdr:rowOff>
    </xdr:from>
    <xdr:to>
      <xdr:col>10</xdr:col>
      <xdr:colOff>575736</xdr:colOff>
      <xdr:row>3</xdr:row>
      <xdr:rowOff>109008</xdr:rowOff>
    </xdr:to>
    <xdr:pic>
      <xdr:nvPicPr>
        <xdr:cNvPr id="111" name="Graphic 110" descr="Home1 with solid fill">
          <a:extLst>
            <a:ext uri="{FF2B5EF4-FFF2-40B4-BE49-F238E27FC236}">
              <a16:creationId xmlns:a16="http://schemas.microsoft.com/office/drawing/2014/main" id="{A6CCC2E2-8C64-D77C-0E4B-42CCDABA59A9}"/>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10604500" y="385234"/>
          <a:ext cx="529167" cy="529167"/>
        </a:xfrm>
        <a:prstGeom prst="rect">
          <a:avLst/>
        </a:prstGeom>
      </xdr:spPr>
    </xdr:pic>
    <xdr:clientData/>
  </xdr:twoCellAnchor>
  <xdr:twoCellAnchor editAs="oneCell">
    <xdr:from>
      <xdr:col>11</xdr:col>
      <xdr:colOff>1166284</xdr:colOff>
      <xdr:row>2</xdr:row>
      <xdr:rowOff>26459</xdr:rowOff>
    </xdr:from>
    <xdr:to>
      <xdr:col>12</xdr:col>
      <xdr:colOff>360714</xdr:colOff>
      <xdr:row>3</xdr:row>
      <xdr:rowOff>59267</xdr:rowOff>
    </xdr:to>
    <xdr:pic>
      <xdr:nvPicPr>
        <xdr:cNvPr id="113" name="Graphic 112" descr="City with solid fill">
          <a:extLst>
            <a:ext uri="{FF2B5EF4-FFF2-40B4-BE49-F238E27FC236}">
              <a16:creationId xmlns:a16="http://schemas.microsoft.com/office/drawing/2014/main" id="{9A577BA4-D05B-26D6-050E-3F5F73368984}"/>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12926484" y="407459"/>
          <a:ext cx="557563" cy="490008"/>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ansha K.C." refreshedDate="45751.930144791666" createdVersion="8" refreshedVersion="8" minRefreshableVersion="3" recordCount="233" xr:uid="{4A037C60-2210-4878-A5F6-7E81DFDCB42C}">
  <cacheSource type="worksheet">
    <worksheetSource name="sales"/>
  </cacheSource>
  <cacheFields count="15">
    <cacheField name="Address" numFmtId="0">
      <sharedItems/>
    </cacheField>
    <cacheField name="Property type" numFmtId="0">
      <sharedItems count="2">
        <s v="HOUSE"/>
        <s v="UNIT"/>
      </sharedItems>
    </cacheField>
    <cacheField name="Sold by" numFmtId="0">
      <sharedItems count="73">
        <s v="Colliers International - Sydney"/>
        <s v="N/A"/>
        <s v="McGrath Strathfield"/>
        <s v="Rich And Oliva"/>
        <s v="Rich And Oliva Real Estate"/>
        <s v="Belle Property Strathfield"/>
        <s v="Ray White Elevate Group"/>
        <s v="The Agency Inner West - Strathfield"/>
        <s v="LJ Hooker Burwood"/>
        <s v="Stone Hornsby"/>
        <s v="V.J Ray Pty Ltd - Campsie"/>
        <s v="Est."/>
        <s v="Starr Partners Auburn"/>
        <s v="Ray White Lidcombe"/>
        <s v="HS Partners Real Estate"/>
        <s v="Phillip Daidone Realty"/>
        <s v="Cobdenhayson Drummoyne"/>
        <s v="Phillip Daidone Realty Berala, Regents Park, Auburn &amp; Lidcombe"/>
        <s v="Macquarie Real Estate"/>
        <s v="Horwood Nolan"/>
        <s v="Ray White Auburn"/>
        <s v="Waters &amp; Carpenter First National"/>
        <s v="Strathfield Partners Real Estate"/>
        <s v="Raine &amp; Horne Burwood"/>
        <s v="Belle Property Concord"/>
        <s v="Zoom Real Estate Burwood"/>
        <s v="@Realty"/>
        <s v="First National Real Estate Waters &amp; Carpenter"/>
        <s v="Gilmour Property Agents"/>
        <s v="Laing+Simmons - Merrylands"/>
        <s v="McGrath Parramatta (F)"/>
        <s v="Innerwest Property"/>
        <s v="Century 21 Homezone Real Estate"/>
        <s v="LJ Hooker Guildford | Granville"/>
        <s v="Starr Partners Real Estate"/>
        <s v="Seeto Real Estate"/>
        <s v="Lytin Real Estate"/>
        <s v="Stone Parramatta"/>
        <s v="McGrath Hunters Hill (F)"/>
        <s v="Myproperty - Epping"/>
        <s v="Ray White Norwest"/>
        <s v="Starr Partners Bella Vista"/>
        <s v="Ray White La Malfa Group"/>
        <s v="Global Re Liverpool"/>
        <s v="Belle Property Ashfield"/>
        <s v="Eighteen Real Estate Rockdale"/>
        <s v="Re/Max Prestige"/>
        <s v="Imperial Star Investment"/>
        <s v="Jami Real Estate"/>
        <s v="Richard Matthews - Strathfield"/>
        <s v="Century 21 Advantage"/>
        <s v="Raine &amp; Horne Concord / Strathfield"/>
        <s v="Raine &amp; Horne Lindfield"/>
        <s v="Harvie Group Real Estate"/>
        <s v="Guardian Property Specialists"/>
        <s v="Norwes Property"/>
        <s v="Leader Properties Real Estate"/>
        <s v="MQ Realty"/>
        <s v="Ray White The Zoom Group"/>
        <s v="Ea Realty"/>
        <s v="Ray White Green Square"/>
        <s v="Triple S Property"/>
        <s v="Murdoch Lee Estate Agents"/>
        <s v="Ray White Zoom Group"/>
        <s v="Multi Dynamic Auburn"/>
        <s v="John B Grant Real Estate"/>
        <s v="Raine And Horne Carlingford"/>
        <s v="Laing + Simmons Auburn | Lidcombe"/>
        <s v="HS Partners"/>
        <s v="LJ Hooker Chinatown"/>
        <s v="Stone New Projects"/>
        <s v="List &amp; Sell Real Estate"/>
        <s v="Exclusive Residential Real Estate"/>
      </sharedItems>
    </cacheField>
    <cacheField name="Bed" numFmtId="0">
      <sharedItems count="9">
        <s v="N/A"/>
        <s v="3"/>
        <s v="6"/>
        <s v="12"/>
        <s v="5"/>
        <s v="4"/>
        <s v="8"/>
        <s v="2"/>
        <s v="1"/>
      </sharedItems>
    </cacheField>
    <cacheField name="Bath" numFmtId="0">
      <sharedItems/>
    </cacheField>
    <cacheField name="Car" numFmtId="0">
      <sharedItems/>
    </cacheField>
    <cacheField name="Sale Price" numFmtId="0">
      <sharedItems containsSemiMixedTypes="0" containsString="0" containsNumber="1" containsInteger="1" minValue="40000" maxValue="8500000"/>
    </cacheField>
    <cacheField name="Sale Date" numFmtId="14">
      <sharedItems containsSemiMixedTypes="0" containsNonDate="0" containsDate="1" containsString="0" minDate="2024-11-21T00:00:00" maxDate="2025-02-19T00:00:00" count="62">
        <d v="2025-02-12T00:00:00"/>
        <d v="2025-02-15T00:00:00"/>
        <d v="2025-02-18T00:00:00"/>
        <d v="2025-02-05T00:00:00"/>
        <d v="2025-01-17T00:00:00"/>
        <d v="2024-11-25T00:00:00"/>
        <d v="2024-12-03T00:00:00"/>
        <d v="2024-12-05T00:00:00"/>
        <d v="2024-12-16T00:00:00"/>
        <d v="2024-12-04T00:00:00"/>
        <d v="2024-12-06T00:00:00"/>
        <d v="2024-12-09T00:00:00"/>
        <d v="2025-01-07T00:00:00"/>
        <d v="2024-12-17T00:00:00"/>
        <d v="2024-12-13T00:00:00"/>
        <d v="2024-12-02T00:00:00"/>
        <d v="2025-02-03T00:00:00"/>
        <d v="2025-01-31T00:00:00"/>
        <d v="2025-02-07T00:00:00"/>
        <d v="2025-02-04T00:00:00"/>
        <d v="2025-01-21T00:00:00"/>
        <d v="2025-01-10T00:00:00"/>
        <d v="2024-12-18T00:00:00"/>
        <d v="2025-02-13T00:00:00"/>
        <d v="2024-12-07T00:00:00"/>
        <d v="2024-12-10T00:00:00"/>
        <d v="2025-01-22T00:00:00"/>
        <d v="2024-11-26T00:00:00"/>
        <d v="2025-01-30T00:00:00"/>
        <d v="2025-01-20T00:00:00"/>
        <d v="2024-11-29T00:00:00"/>
        <d v="2024-11-27T00:00:00"/>
        <d v="2024-11-30T00:00:00"/>
        <d v="2025-01-28T00:00:00"/>
        <d v="2024-12-23T00:00:00"/>
        <d v="2024-11-22T00:00:00"/>
        <d v="2025-01-15T00:00:00"/>
        <d v="2024-12-20T00:00:00"/>
        <d v="2025-01-13T00:00:00"/>
        <d v="2024-12-12T00:00:00"/>
        <d v="2024-12-11T00:00:00"/>
        <d v="2025-02-17T00:00:00"/>
        <d v="2024-12-19T00:00:00"/>
        <d v="2025-01-24T00:00:00"/>
        <d v="2024-12-14T00:00:00"/>
        <d v="2025-01-23T00:00:00"/>
        <d v="2024-11-28T00:00:00"/>
        <d v="2025-01-29T00:00:00"/>
        <d v="2024-12-27T00:00:00"/>
        <d v="2024-12-24T00:00:00"/>
        <d v="2025-01-08T00:00:00"/>
        <d v="2025-02-14T00:00:00"/>
        <d v="2025-02-02T00:00:00"/>
        <d v="2024-12-30T00:00:00"/>
        <d v="2025-01-16T00:00:00"/>
        <d v="2025-02-10T00:00:00"/>
        <d v="2024-11-21T00:00:00"/>
        <d v="2025-01-14T00:00:00"/>
        <d v="2025-01-06T00:00:00"/>
        <d v="2025-02-01T00:00:00"/>
        <d v="2025-01-03T00:00:00"/>
        <d v="2025-02-06T00:00:00"/>
      </sharedItems>
      <fieldGroup par="14"/>
    </cacheField>
    <cacheField name="Address2" numFmtId="0">
      <sharedItems/>
    </cacheField>
    <cacheField name="Postcode" numFmtId="0">
      <sharedItems/>
    </cacheField>
    <cacheField name="Suburb" numFmtId="0">
      <sharedItems count="2">
        <s v="AUBURN "/>
        <s v="BURWOOD"/>
      </sharedItems>
    </cacheField>
    <cacheField name="Price Range" numFmtId="0">
      <sharedItems count="9">
        <s v="1M+"/>
        <s v="900K-1M"/>
        <s v="800K-900K"/>
        <s v="700K-800K"/>
        <s v="600K-700K"/>
        <s v="500K-600K"/>
        <s v="400K-500K"/>
        <s v="300K-400K"/>
        <s v=""/>
      </sharedItems>
    </cacheField>
    <cacheField name="Months (Sale Date)" numFmtId="0" databaseField="0">
      <fieldGroup base="7">
        <rangePr groupBy="months" startDate="2024-11-21T00:00:00" endDate="2025-02-19T00:00:00"/>
        <groupItems count="14">
          <s v="&lt;21/11/2024"/>
          <s v="Jan"/>
          <s v="Feb"/>
          <s v="Mar"/>
          <s v="Apr"/>
          <s v="May"/>
          <s v="Jun"/>
          <s v="Jul"/>
          <s v="Aug"/>
          <s v="Sep"/>
          <s v="Oct"/>
          <s v="Nov"/>
          <s v="Dec"/>
          <s v="&gt;19/02/2025"/>
        </groupItems>
      </fieldGroup>
    </cacheField>
    <cacheField name="Quarters (Sale Date)" numFmtId="0" databaseField="0">
      <fieldGroup base="7">
        <rangePr groupBy="quarters" startDate="2024-11-21T00:00:00" endDate="2025-02-19T00:00:00"/>
        <groupItems count="6">
          <s v="&lt;21/11/2024"/>
          <s v="Qtr1"/>
          <s v="Qtr2"/>
          <s v="Qtr3"/>
          <s v="Qtr4"/>
          <s v="&gt;19/02/2025"/>
        </groupItems>
      </fieldGroup>
    </cacheField>
    <cacheField name="Years (Sale Date)" numFmtId="0" databaseField="0">
      <fieldGroup base="7">
        <rangePr groupBy="years" startDate="2024-11-21T00:00:00" endDate="2025-02-19T00:00:00"/>
        <groupItems count="4">
          <s v="&lt;21/11/2024"/>
          <s v="2024"/>
          <s v="2025"/>
          <s v="&gt;19/02/2025"/>
        </groupItems>
      </fieldGroup>
    </cacheField>
  </cacheFields>
  <extLst>
    <ext xmlns:x14="http://schemas.microsoft.com/office/spreadsheetml/2009/9/main" uri="{725AE2AE-9491-48be-B2B4-4EB974FC3084}">
      <x14:pivotCacheDefinition pivotCacheId="275466756"/>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ansha K.C." refreshedDate="45769.586925000003" createdVersion="8" refreshedVersion="8" minRefreshableVersion="3" recordCount="234" xr:uid="{4C599783-210B-4DB4-8A1A-0A4470D04239}">
  <cacheSource type="worksheet">
    <worksheetSource ref="A1:L1048576" sheet="Sales"/>
  </cacheSource>
  <cacheFields count="12">
    <cacheField name="Address" numFmtId="0">
      <sharedItems containsBlank="1"/>
    </cacheField>
    <cacheField name="Property type" numFmtId="0">
      <sharedItems containsBlank="1"/>
    </cacheField>
    <cacheField name="Sold by" numFmtId="0">
      <sharedItems containsBlank="1"/>
    </cacheField>
    <cacheField name="Bed" numFmtId="0">
      <sharedItems containsBlank="1"/>
    </cacheField>
    <cacheField name="Bath" numFmtId="0">
      <sharedItems containsBlank="1"/>
    </cacheField>
    <cacheField name="Car" numFmtId="0">
      <sharedItems containsBlank="1"/>
    </cacheField>
    <cacheField name="Sale Price" numFmtId="0">
      <sharedItems containsString="0" containsBlank="1" containsNumber="1" containsInteger="1" minValue="40000" maxValue="8500000"/>
    </cacheField>
    <cacheField name="Sale Date" numFmtId="0">
      <sharedItems containsNonDate="0" containsDate="1" containsString="0" containsBlank="1" minDate="2024-11-21T00:00:00" maxDate="2025-02-19T00:00:00"/>
    </cacheField>
    <cacheField name="Address2" numFmtId="0">
      <sharedItems containsBlank="1"/>
    </cacheField>
    <cacheField name="Postcode" numFmtId="0">
      <sharedItems containsBlank="1"/>
    </cacheField>
    <cacheField name="Suburb" numFmtId="0">
      <sharedItems containsBlank="1"/>
    </cacheField>
    <cacheField name="Price Range"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3">
  <r>
    <s v="22 PARK ROAD AUBURN NSW 2144"/>
    <x v="0"/>
    <x v="0"/>
    <x v="0"/>
    <s v="N/A"/>
    <s v="N/A"/>
    <n v="8500000"/>
    <x v="0"/>
    <s v="AUBURN NSW 2144"/>
    <s v="2144"/>
    <x v="0"/>
    <x v="0"/>
  </r>
  <r>
    <s v="24 PARK ROAD AUBURN NSW 2144"/>
    <x v="0"/>
    <x v="1"/>
    <x v="1"/>
    <s v="1"/>
    <s v="N/A"/>
    <n v="8500000"/>
    <x v="0"/>
    <s v="AUBURN NSW 2144"/>
    <s v="2144"/>
    <x v="0"/>
    <x v="0"/>
  </r>
  <r>
    <s v="24 ETHEL STREET BURWOOD NSW 2134"/>
    <x v="0"/>
    <x v="2"/>
    <x v="2"/>
    <s v="3"/>
    <s v="1"/>
    <n v="7000000"/>
    <x v="1"/>
    <s v="BURWOOD NSW 2134"/>
    <s v="2134"/>
    <x v="1"/>
    <x v="0"/>
  </r>
  <r>
    <s v="23 WELDON STREET BURWOOD NSW 2134"/>
    <x v="0"/>
    <x v="3"/>
    <x v="3"/>
    <s v="6"/>
    <s v="N/A"/>
    <n v="6980142"/>
    <x v="2"/>
    <s v="BURWOOD NSW 2134"/>
    <s v="2134"/>
    <x v="1"/>
    <x v="0"/>
  </r>
  <r>
    <s v="217 BURWOOD ROAD BURWOOD NSW 2134"/>
    <x v="0"/>
    <x v="3"/>
    <x v="2"/>
    <s v="5"/>
    <s v="2"/>
    <n v="5300000"/>
    <x v="3"/>
    <s v="BURWOOD NSW 2134"/>
    <s v="2134"/>
    <x v="1"/>
    <x v="0"/>
  </r>
  <r>
    <s v="8 APPIAN WAY BURWOOD NSW 2134"/>
    <x v="0"/>
    <x v="4"/>
    <x v="4"/>
    <s v="2"/>
    <s v="2"/>
    <n v="5200000"/>
    <x v="4"/>
    <s v="BURWOOD NSW 2134"/>
    <s v="2134"/>
    <x v="1"/>
    <x v="0"/>
  </r>
  <r>
    <s v="11 ETHEL STREET BURWOOD NSW 2134"/>
    <x v="0"/>
    <x v="2"/>
    <x v="4"/>
    <s v="5"/>
    <s v="N/A"/>
    <n v="5125000"/>
    <x v="5"/>
    <s v="BURWOOD NSW 2134"/>
    <s v="2134"/>
    <x v="1"/>
    <x v="0"/>
  </r>
  <r>
    <s v="16 APPIAN WAY BURWOOD NSW 2134"/>
    <x v="0"/>
    <x v="2"/>
    <x v="4"/>
    <s v="2"/>
    <s v="5"/>
    <n v="4810000"/>
    <x v="6"/>
    <s v="BURWOOD NSW 2134"/>
    <s v="2134"/>
    <x v="1"/>
    <x v="0"/>
  </r>
  <r>
    <s v="9 NICHOLSON STREET BURWOOD NSW 2134"/>
    <x v="0"/>
    <x v="5"/>
    <x v="2"/>
    <s v="5"/>
    <s v="1"/>
    <n v="4680000"/>
    <x v="7"/>
    <s v="BURWOOD NSW 2134"/>
    <s v="2134"/>
    <x v="1"/>
    <x v="0"/>
  </r>
  <r>
    <s v="20A CONDER STREET BURWOOD NSW 2134"/>
    <x v="0"/>
    <x v="6"/>
    <x v="5"/>
    <s v="2"/>
    <s v="2"/>
    <n v="4300000"/>
    <x v="8"/>
    <s v="BURWOOD NSW 2134"/>
    <s v="2134"/>
    <x v="1"/>
    <x v="0"/>
  </r>
  <r>
    <s v="38 MINNA STREET BURWOOD NSW 2134"/>
    <x v="0"/>
    <x v="2"/>
    <x v="4"/>
    <s v="3"/>
    <s v="2"/>
    <n v="4100000"/>
    <x v="9"/>
    <s v="BURWOOD NSW 2134"/>
    <s v="2134"/>
    <x v="1"/>
    <x v="0"/>
  </r>
  <r>
    <s v="77 LUCAS ROAD BURWOOD NSW 2134"/>
    <x v="0"/>
    <x v="7"/>
    <x v="4"/>
    <s v="2"/>
    <s v="2"/>
    <n v="4020000"/>
    <x v="10"/>
    <s v="BURWOOD NSW 2134"/>
    <s v="2134"/>
    <x v="1"/>
    <x v="0"/>
  </r>
  <r>
    <s v="2 WYATT AVENUE BURWOOD NSW 2134"/>
    <x v="0"/>
    <x v="3"/>
    <x v="6"/>
    <s v="5"/>
    <s v="4"/>
    <n v="4019858"/>
    <x v="2"/>
    <s v="BURWOOD NSW 2134"/>
    <s v="2134"/>
    <x v="1"/>
    <x v="0"/>
  </r>
  <r>
    <s v="18 BOLD STREET BURWOOD NSW 2134"/>
    <x v="0"/>
    <x v="6"/>
    <x v="5"/>
    <s v="2"/>
    <s v="N/A"/>
    <n v="3470000"/>
    <x v="8"/>
    <s v="BURWOOD NSW 2134"/>
    <s v="2134"/>
    <x v="1"/>
    <x v="0"/>
  </r>
  <r>
    <s v="24A MT PLEASANT AVENUE BURWOOD NSW 2134"/>
    <x v="0"/>
    <x v="8"/>
    <x v="5"/>
    <s v="3"/>
    <s v="4"/>
    <n v="3265000"/>
    <x v="11"/>
    <s v="BURWOOD NSW 2134"/>
    <s v="2134"/>
    <x v="1"/>
    <x v="0"/>
  </r>
  <r>
    <s v="26 ESHER STREET BURWOOD NSW 2134"/>
    <x v="0"/>
    <x v="9"/>
    <x v="1"/>
    <s v="2"/>
    <s v="N/A"/>
    <n v="3250000"/>
    <x v="5"/>
    <s v="BURWOOD NSW 2134"/>
    <s v="2134"/>
    <x v="1"/>
    <x v="0"/>
  </r>
  <r>
    <s v="2301/7-9 BURLEIGH STREET BURWOOD NSW 2134"/>
    <x v="1"/>
    <x v="2"/>
    <x v="5"/>
    <s v="3"/>
    <s v="N/A"/>
    <n v="3210000"/>
    <x v="12"/>
    <s v="BURWOOD NSW 2134"/>
    <s v="2134"/>
    <x v="1"/>
    <x v="0"/>
  </r>
  <r>
    <s v="20 SHAFTESBURY ROAD BURWOOD NSW 2134"/>
    <x v="0"/>
    <x v="5"/>
    <x v="5"/>
    <s v="2"/>
    <s v="1"/>
    <n v="3100000"/>
    <x v="1"/>
    <s v="BURWOOD NSW 2134"/>
    <s v="2134"/>
    <x v="1"/>
    <x v="0"/>
  </r>
  <r>
    <s v="50 BURWOOD ROAD BURWOOD NSW 2134"/>
    <x v="1"/>
    <x v="1"/>
    <x v="7"/>
    <s v="1"/>
    <s v="1"/>
    <n v="3000000"/>
    <x v="13"/>
    <s v="BURWOOD NSW 2134"/>
    <s v="2134"/>
    <x v="1"/>
    <x v="0"/>
  </r>
  <r>
    <s v="43 NICHOLSON STREET BURWOOD NSW 2134"/>
    <x v="0"/>
    <x v="2"/>
    <x v="4"/>
    <s v="2"/>
    <s v="N/A"/>
    <n v="2956000"/>
    <x v="5"/>
    <s v="BURWOOD NSW 2134"/>
    <s v="2134"/>
    <x v="1"/>
    <x v="0"/>
  </r>
  <r>
    <s v="126 SOUTH PARADE AUBURN NSW 2144"/>
    <x v="0"/>
    <x v="1"/>
    <x v="7"/>
    <s v="1"/>
    <s v="1"/>
    <n v="2900000"/>
    <x v="14"/>
    <s v="AUBURN NSW 2144"/>
    <s v="2144"/>
    <x v="0"/>
    <x v="0"/>
  </r>
  <r>
    <s v="225 BURWOOD ROAD BURWOOD NSW 2134"/>
    <x v="0"/>
    <x v="5"/>
    <x v="4"/>
    <s v="3"/>
    <s v="3"/>
    <n v="2900000"/>
    <x v="15"/>
    <s v="BURWOOD NSW 2134"/>
    <s v="2134"/>
    <x v="1"/>
    <x v="0"/>
  </r>
  <r>
    <s v="3 WYATT AVENUE BURWOOD NSW 2134"/>
    <x v="0"/>
    <x v="8"/>
    <x v="5"/>
    <s v="2"/>
    <s v="2"/>
    <n v="2680000"/>
    <x v="16"/>
    <s v="BURWOOD NSW 2134"/>
    <s v="2134"/>
    <x v="1"/>
    <x v="0"/>
  </r>
  <r>
    <s v="3/55-57 PARK ROAD BURWOOD NSW 2134"/>
    <x v="0"/>
    <x v="10"/>
    <x v="1"/>
    <s v="2"/>
    <s v="2"/>
    <n v="2636000"/>
    <x v="17"/>
    <s v="BURWOOD NSW 2134"/>
    <s v="2134"/>
    <x v="1"/>
    <x v="0"/>
  </r>
  <r>
    <s v="30 WELDON STREET BURWOOD NSW 2134"/>
    <x v="0"/>
    <x v="5"/>
    <x v="5"/>
    <s v="2"/>
    <s v="1"/>
    <n v="2600000"/>
    <x v="13"/>
    <s v="BURWOOD NSW 2134"/>
    <s v="2134"/>
    <x v="1"/>
    <x v="0"/>
  </r>
  <r>
    <s v="41 OXFORD STREET BURWOOD NSW 2134"/>
    <x v="0"/>
    <x v="11"/>
    <x v="5"/>
    <s v="3"/>
    <s v="1"/>
    <n v="2500000"/>
    <x v="15"/>
    <s v="BURWOOD NSW 2134"/>
    <s v="2134"/>
    <x v="1"/>
    <x v="0"/>
  </r>
  <r>
    <s v="16 NORTH STREET AUBURN NSW 2144"/>
    <x v="0"/>
    <x v="12"/>
    <x v="4"/>
    <s v="3"/>
    <s v="2"/>
    <n v="2400000"/>
    <x v="18"/>
    <s v="AUBURN NSW 2144"/>
    <s v="2144"/>
    <x v="0"/>
    <x v="0"/>
  </r>
  <r>
    <s v="34 SUSAN STREET AUBURN NSW 2144"/>
    <x v="0"/>
    <x v="13"/>
    <x v="0"/>
    <s v="N/A"/>
    <s v="2"/>
    <n v="2400000"/>
    <x v="8"/>
    <s v="AUBURN NSW 2144"/>
    <s v="2144"/>
    <x v="0"/>
    <x v="0"/>
  </r>
  <r>
    <s v="11 QUANDONG AVENUE BURWOOD NSW 2134"/>
    <x v="0"/>
    <x v="5"/>
    <x v="1"/>
    <s v="3"/>
    <s v="N/A"/>
    <n v="2200000"/>
    <x v="19"/>
    <s v="BURWOOD NSW 2134"/>
    <s v="2134"/>
    <x v="1"/>
    <x v="0"/>
  </r>
  <r>
    <s v="24 MT PLEASANT AVENUE BURWOOD NSW 2134"/>
    <x v="0"/>
    <x v="5"/>
    <x v="4"/>
    <s v="3"/>
    <s v="1"/>
    <n v="2050000"/>
    <x v="20"/>
    <s v="BURWOOD NSW 2134"/>
    <s v="2134"/>
    <x v="1"/>
    <x v="0"/>
  </r>
  <r>
    <s v="1 VERONA STREET AUBURN NSW 2144"/>
    <x v="0"/>
    <x v="14"/>
    <x v="1"/>
    <s v="2"/>
    <s v="3"/>
    <n v="1978000"/>
    <x v="21"/>
    <s v="AUBURN NSW 2144"/>
    <s v="2144"/>
    <x v="0"/>
    <x v="0"/>
  </r>
  <r>
    <s v="11/4 RAILWAY PARADE BURWOOD NSW 2134"/>
    <x v="1"/>
    <x v="1"/>
    <x v="0"/>
    <s v="N/A"/>
    <s v="N/A"/>
    <n v="1925000"/>
    <x v="22"/>
    <s v="BURWOOD NSW 2134"/>
    <s v="2134"/>
    <x v="1"/>
    <x v="0"/>
  </r>
  <r>
    <s v="203 AUBURN ROAD AUBURN NSW 2144"/>
    <x v="0"/>
    <x v="15"/>
    <x v="4"/>
    <s v="2"/>
    <s v="1"/>
    <n v="1905000"/>
    <x v="23"/>
    <s v="AUBURN NSW 2144"/>
    <s v="2144"/>
    <x v="0"/>
    <x v="0"/>
  </r>
  <r>
    <s v="54 ALICE STREET AUBURN NSW 2144"/>
    <x v="0"/>
    <x v="12"/>
    <x v="1"/>
    <s v="3"/>
    <s v="1"/>
    <n v="1905000"/>
    <x v="24"/>
    <s v="AUBURN NSW 2144"/>
    <s v="2144"/>
    <x v="0"/>
    <x v="0"/>
  </r>
  <r>
    <s v="17 PARK ROAD BURWOOD NSW 2134"/>
    <x v="0"/>
    <x v="16"/>
    <x v="1"/>
    <s v="1"/>
    <s v="1"/>
    <n v="1860000"/>
    <x v="25"/>
    <s v="BURWOOD NSW 2134"/>
    <s v="2134"/>
    <x v="1"/>
    <x v="0"/>
  </r>
  <r>
    <s v="9 ST JOHNS AVENUE AUBURN NSW 2144"/>
    <x v="0"/>
    <x v="17"/>
    <x v="5"/>
    <s v="2"/>
    <s v="N/A"/>
    <n v="1830000"/>
    <x v="26"/>
    <s v="AUBURN NSW 2144"/>
    <s v="2144"/>
    <x v="0"/>
    <x v="0"/>
  </r>
  <r>
    <s v="25 LOUISA STREET AUBURN NSW 2144"/>
    <x v="0"/>
    <x v="18"/>
    <x v="5"/>
    <s v="1"/>
    <s v="1"/>
    <n v="1800000"/>
    <x v="17"/>
    <s v="AUBURN NSW 2144"/>
    <s v="2144"/>
    <x v="0"/>
    <x v="0"/>
  </r>
  <r>
    <s v="9 OXFORD STREET BURWOOD NSW 2134"/>
    <x v="0"/>
    <x v="1"/>
    <x v="5"/>
    <s v="3"/>
    <s v="2"/>
    <n v="1750000"/>
    <x v="22"/>
    <s v="BURWOOD NSW 2134"/>
    <s v="2134"/>
    <x v="1"/>
    <x v="0"/>
  </r>
  <r>
    <s v="100 WENTWORTH ROAD BURWOOD NSW 2134"/>
    <x v="0"/>
    <x v="1"/>
    <x v="1"/>
    <s v="2"/>
    <s v="2"/>
    <n v="1750000"/>
    <x v="22"/>
    <s v="BURWOOD NSW 2134"/>
    <s v="2134"/>
    <x v="1"/>
    <x v="0"/>
  </r>
  <r>
    <s v="8 GLADSTONE STREET BURWOOD NSW 2134"/>
    <x v="0"/>
    <x v="5"/>
    <x v="1"/>
    <s v="2"/>
    <s v="N/A"/>
    <n v="1750000"/>
    <x v="27"/>
    <s v="BURWOOD NSW 2134"/>
    <s v="2134"/>
    <x v="1"/>
    <x v="0"/>
  </r>
  <r>
    <s v="11A ROWLEY STREET BURWOOD NSW 2134"/>
    <x v="0"/>
    <x v="5"/>
    <x v="1"/>
    <s v="2"/>
    <s v="N/A"/>
    <n v="1723000"/>
    <x v="28"/>
    <s v="BURWOOD NSW 2134"/>
    <s v="2134"/>
    <x v="1"/>
    <x v="0"/>
  </r>
  <r>
    <s v="25 ELM ROAD AUBURN NSW 2144"/>
    <x v="0"/>
    <x v="19"/>
    <x v="5"/>
    <s v="2"/>
    <s v="N/A"/>
    <n v="1720000"/>
    <x v="8"/>
    <s v="AUBURN NSW 2144"/>
    <s v="2144"/>
    <x v="0"/>
    <x v="0"/>
  </r>
  <r>
    <s v="14 GIBBONS STREET AUBURN NSW 2144"/>
    <x v="0"/>
    <x v="14"/>
    <x v="1"/>
    <s v="1"/>
    <s v="1"/>
    <n v="1700000"/>
    <x v="17"/>
    <s v="AUBURN NSW 2144"/>
    <s v="2144"/>
    <x v="0"/>
    <x v="0"/>
  </r>
  <r>
    <s v="25 MOUNT AUBURN ROAD AUBURN NSW 2144"/>
    <x v="0"/>
    <x v="20"/>
    <x v="5"/>
    <s v="1"/>
    <s v="4"/>
    <n v="1690000"/>
    <x v="24"/>
    <s v="AUBURN NSW 2144"/>
    <s v="2144"/>
    <x v="0"/>
    <x v="0"/>
  </r>
  <r>
    <s v="22 HEATH STREET AUBURN NSW 2144"/>
    <x v="0"/>
    <x v="15"/>
    <x v="1"/>
    <s v="2"/>
    <s v="N/A"/>
    <n v="1620000"/>
    <x v="29"/>
    <s v="AUBURN NSW 2144"/>
    <s v="2144"/>
    <x v="0"/>
    <x v="0"/>
  </r>
  <r>
    <s v="5 CARDIGAN STREET AUBURN NSW 2144"/>
    <x v="0"/>
    <x v="21"/>
    <x v="5"/>
    <s v="2"/>
    <s v="1"/>
    <n v="1600000"/>
    <x v="6"/>
    <s v="AUBURN NSW 2144"/>
    <s v="2144"/>
    <x v="0"/>
    <x v="0"/>
  </r>
  <r>
    <s v="74A LUCAS ROAD BURWOOD NSW 2134"/>
    <x v="0"/>
    <x v="22"/>
    <x v="7"/>
    <s v="1"/>
    <s v="N/A"/>
    <n v="1586000"/>
    <x v="11"/>
    <s v="BURWOOD NSW 2134"/>
    <s v="2134"/>
    <x v="1"/>
    <x v="0"/>
  </r>
  <r>
    <s v="2/6-8 STANLEY STREET BURWOOD NSW 2134"/>
    <x v="1"/>
    <x v="23"/>
    <x v="1"/>
    <s v="2"/>
    <s v="2"/>
    <n v="1511000"/>
    <x v="15"/>
    <s v="BURWOOD NSW 2134"/>
    <s v="2134"/>
    <x v="1"/>
    <x v="0"/>
  </r>
  <r>
    <s v="1A HELENA STREET AUBURN NSW 2144"/>
    <x v="0"/>
    <x v="24"/>
    <x v="1"/>
    <s v="1"/>
    <s v="N/A"/>
    <n v="1510000"/>
    <x v="30"/>
    <s v="AUBURN NSW 2144"/>
    <s v="2144"/>
    <x v="0"/>
    <x v="0"/>
  </r>
  <r>
    <s v="19 STANHOPE STREET AUBURN NSW 2144"/>
    <x v="0"/>
    <x v="1"/>
    <x v="1"/>
    <s v="2"/>
    <s v="2"/>
    <n v="1500000"/>
    <x v="31"/>
    <s v="AUBURN NSW 2144"/>
    <s v="2144"/>
    <x v="0"/>
    <x v="0"/>
  </r>
  <r>
    <s v="10/11-13 CLARENCE STREET BURWOOD NSW 2134"/>
    <x v="1"/>
    <x v="6"/>
    <x v="1"/>
    <s v="2"/>
    <s v="2"/>
    <n v="1500000"/>
    <x v="32"/>
    <s v="BURWOOD NSW 2134"/>
    <s v="2134"/>
    <x v="1"/>
    <x v="0"/>
  </r>
  <r>
    <s v="23A RAGLAN ROAD AUBURN NSW 2144"/>
    <x v="0"/>
    <x v="1"/>
    <x v="5"/>
    <s v="2"/>
    <s v="2"/>
    <n v="1470000"/>
    <x v="33"/>
    <s v="AUBURN NSW 2144"/>
    <s v="2144"/>
    <x v="0"/>
    <x v="0"/>
  </r>
  <r>
    <s v="11/21 GEORGE STREET BURWOOD NSW 2134"/>
    <x v="1"/>
    <x v="25"/>
    <x v="7"/>
    <s v="1"/>
    <s v="1"/>
    <n v="1450000"/>
    <x v="34"/>
    <s v="BURWOOD NSW 2134"/>
    <s v="2134"/>
    <x v="1"/>
    <x v="0"/>
  </r>
  <r>
    <s v="14/21 GEORGE STREET BURWOOD NSW 2134"/>
    <x v="1"/>
    <x v="25"/>
    <x v="7"/>
    <s v="1"/>
    <s v="1"/>
    <n v="1450000"/>
    <x v="34"/>
    <s v="BURWOOD NSW 2134"/>
    <s v="2134"/>
    <x v="1"/>
    <x v="0"/>
  </r>
  <r>
    <s v="16/21 GEORGE STREET BURWOOD NSW 2134"/>
    <x v="1"/>
    <x v="25"/>
    <x v="7"/>
    <s v="1"/>
    <s v="N/A"/>
    <n v="1450000"/>
    <x v="34"/>
    <s v="BURWOOD NSW 2134"/>
    <s v="2134"/>
    <x v="1"/>
    <x v="0"/>
  </r>
  <r>
    <s v="14 FRASER STREET AUBURN NSW 2144"/>
    <x v="0"/>
    <x v="15"/>
    <x v="4"/>
    <s v="2"/>
    <s v="2"/>
    <n v="1416000"/>
    <x v="26"/>
    <s v="AUBURN NSW 2144"/>
    <s v="2144"/>
    <x v="0"/>
    <x v="0"/>
  </r>
  <r>
    <s v="237 RAWSON STREET AUBURN NSW 2144"/>
    <x v="0"/>
    <x v="26"/>
    <x v="5"/>
    <s v="1"/>
    <s v="1"/>
    <n v="1403000"/>
    <x v="14"/>
    <s v="AUBURN NSW 2144"/>
    <s v="2144"/>
    <x v="0"/>
    <x v="0"/>
  </r>
  <r>
    <s v="243 CHISHOLM ROAD AUBURN NSW 2144"/>
    <x v="0"/>
    <x v="17"/>
    <x v="2"/>
    <s v="2"/>
    <s v="N/A"/>
    <n v="1401000"/>
    <x v="35"/>
    <s v="AUBURN NSW 2144"/>
    <s v="2144"/>
    <x v="0"/>
    <x v="0"/>
  </r>
  <r>
    <s v="5/18 RAILWAY PARADE BURWOOD NSW 2134"/>
    <x v="1"/>
    <x v="1"/>
    <x v="7"/>
    <s v="1"/>
    <s v="N/A"/>
    <n v="1400000"/>
    <x v="22"/>
    <s v="BURWOOD NSW 2134"/>
    <s v="2134"/>
    <x v="1"/>
    <x v="0"/>
  </r>
  <r>
    <s v="144 CHISHOLM ROAD AUBURN NSW 2144"/>
    <x v="0"/>
    <x v="12"/>
    <x v="1"/>
    <s v="2"/>
    <s v="2"/>
    <n v="1380000"/>
    <x v="25"/>
    <s v="AUBURN NSW 2144"/>
    <s v="2144"/>
    <x v="0"/>
    <x v="0"/>
  </r>
  <r>
    <s v="40A HELENA STREET AUBURN NSW 2144"/>
    <x v="0"/>
    <x v="27"/>
    <x v="1"/>
    <s v="3"/>
    <s v="1"/>
    <n v="1360000"/>
    <x v="3"/>
    <s v="AUBURN NSW 2144"/>
    <s v="2144"/>
    <x v="0"/>
    <x v="0"/>
  </r>
  <r>
    <s v="46 EDGAR STREET AUBURN NSW 2144"/>
    <x v="0"/>
    <x v="12"/>
    <x v="4"/>
    <s v="3"/>
    <s v="N/A"/>
    <n v="1350000"/>
    <x v="25"/>
    <s v="AUBURN NSW 2144"/>
    <s v="2144"/>
    <x v="0"/>
    <x v="0"/>
  </r>
  <r>
    <s v="24 CHISWICK ROAD AUBURN NSW 2144"/>
    <x v="0"/>
    <x v="28"/>
    <x v="1"/>
    <s v="1"/>
    <s v="N/A"/>
    <n v="1305000"/>
    <x v="36"/>
    <s v="AUBURN NSW 2144"/>
    <s v="2144"/>
    <x v="0"/>
    <x v="0"/>
  </r>
  <r>
    <s v="903A/68-72 RAILWAY PARADE BURWOOD NSW 2134"/>
    <x v="1"/>
    <x v="2"/>
    <x v="0"/>
    <s v="N/A"/>
    <s v="N/A"/>
    <n v="1300000"/>
    <x v="37"/>
    <s v="BURWOOD NSW 2134"/>
    <s v="2134"/>
    <x v="1"/>
    <x v="0"/>
  </r>
  <r>
    <s v="8 COVER STREET AUBURN NSW 2144"/>
    <x v="0"/>
    <x v="12"/>
    <x v="1"/>
    <s v="1"/>
    <s v="1"/>
    <n v="1280000"/>
    <x v="0"/>
    <s v="AUBURN NSW 2144"/>
    <s v="2144"/>
    <x v="0"/>
    <x v="0"/>
  </r>
  <r>
    <s v="18 CORNWALL ROAD AUBURN NSW 2144"/>
    <x v="0"/>
    <x v="29"/>
    <x v="1"/>
    <s v="2"/>
    <s v="1"/>
    <n v="1260000"/>
    <x v="38"/>
    <s v="AUBURN NSW 2144"/>
    <s v="2144"/>
    <x v="0"/>
    <x v="0"/>
  </r>
  <r>
    <s v="28 BERITH STREET AUBURN NSW 2144"/>
    <x v="0"/>
    <x v="30"/>
    <x v="1"/>
    <s v="2"/>
    <s v="2"/>
    <n v="1255000"/>
    <x v="6"/>
    <s v="AUBURN NSW 2144"/>
    <s v="2144"/>
    <x v="0"/>
    <x v="0"/>
  </r>
  <r>
    <s v="125 PARK ROAD AUBURN NSW 2144"/>
    <x v="0"/>
    <x v="12"/>
    <x v="1"/>
    <s v="2"/>
    <s v="2"/>
    <n v="1250000"/>
    <x v="6"/>
    <s v="AUBURN NSW 2144"/>
    <s v="2144"/>
    <x v="0"/>
    <x v="0"/>
  </r>
  <r>
    <s v="13/21 GEORGE STREET BURWOOD NSW 2134"/>
    <x v="1"/>
    <x v="31"/>
    <x v="7"/>
    <s v="2"/>
    <s v="1"/>
    <n v="1250000"/>
    <x v="28"/>
    <s v="BURWOOD NSW 2134"/>
    <s v="2134"/>
    <x v="1"/>
    <x v="0"/>
  </r>
  <r>
    <s v="1/21 GEORGE STREET BURWOOD NSW 2134"/>
    <x v="1"/>
    <x v="31"/>
    <x v="7"/>
    <s v="2"/>
    <s v="1"/>
    <n v="1250000"/>
    <x v="34"/>
    <s v="BURWOOD NSW 2134"/>
    <s v="2134"/>
    <x v="1"/>
    <x v="0"/>
  </r>
  <r>
    <s v="6/21 GEORGE STREET BURWOOD NSW 2134"/>
    <x v="1"/>
    <x v="31"/>
    <x v="7"/>
    <s v="2"/>
    <s v="1"/>
    <n v="1250000"/>
    <x v="34"/>
    <s v="BURWOOD NSW 2134"/>
    <s v="2134"/>
    <x v="1"/>
    <x v="0"/>
  </r>
  <r>
    <s v="7/21 GEORGE STREET BURWOOD NSW 2134"/>
    <x v="1"/>
    <x v="31"/>
    <x v="7"/>
    <s v="2"/>
    <s v="1"/>
    <n v="1250000"/>
    <x v="34"/>
    <s v="BURWOOD NSW 2134"/>
    <s v="2134"/>
    <x v="1"/>
    <x v="0"/>
  </r>
  <r>
    <s v="9/21 GEORGE STREET BURWOOD NSW 2134"/>
    <x v="1"/>
    <x v="31"/>
    <x v="7"/>
    <s v="2"/>
    <s v="1"/>
    <n v="1250000"/>
    <x v="34"/>
    <s v="BURWOOD NSW 2134"/>
    <s v="2134"/>
    <x v="1"/>
    <x v="0"/>
  </r>
  <r>
    <s v="202/15-19 CLARENCE STREET BURWOOD NSW 2134"/>
    <x v="1"/>
    <x v="1"/>
    <x v="7"/>
    <s v="2"/>
    <s v="N/A"/>
    <n v="1250000"/>
    <x v="37"/>
    <s v="BURWOOD NSW 2134"/>
    <s v="2134"/>
    <x v="1"/>
    <x v="0"/>
  </r>
  <r>
    <s v="28 FRASER STREET AUBURN NSW 2144"/>
    <x v="0"/>
    <x v="32"/>
    <x v="5"/>
    <s v="1"/>
    <s v="1"/>
    <n v="1240000"/>
    <x v="39"/>
    <s v="AUBURN NSW 2144"/>
    <s v="2144"/>
    <x v="0"/>
    <x v="0"/>
  </r>
  <r>
    <s v="2D/88 BURWOOD ROAD BURWOOD NSW 2134"/>
    <x v="1"/>
    <x v="22"/>
    <x v="7"/>
    <s v="2"/>
    <s v="N/A"/>
    <n v="1230000"/>
    <x v="0"/>
    <s v="BURWOOD NSW 2134"/>
    <s v="2134"/>
    <x v="1"/>
    <x v="0"/>
  </r>
  <r>
    <s v="112 SHEFFIELD STREET AUBURN NSW 2144"/>
    <x v="0"/>
    <x v="20"/>
    <x v="5"/>
    <s v="2"/>
    <s v="1"/>
    <n v="1225000"/>
    <x v="30"/>
    <s v="AUBURN NSW 2144"/>
    <s v="2144"/>
    <x v="0"/>
    <x v="0"/>
  </r>
  <r>
    <s v="504/15 GEORGE STREET BURWOOD NSW 2134"/>
    <x v="1"/>
    <x v="1"/>
    <x v="0"/>
    <s v="N/A"/>
    <s v="N/A"/>
    <n v="1208000"/>
    <x v="7"/>
    <s v="BURWOOD NSW 2134"/>
    <s v="2134"/>
    <x v="1"/>
    <x v="0"/>
  </r>
  <r>
    <s v="300 CHISHOLM ROAD AUBURN NSW 2144"/>
    <x v="0"/>
    <x v="33"/>
    <x v="1"/>
    <s v="1"/>
    <s v="2"/>
    <n v="1202000"/>
    <x v="17"/>
    <s v="AUBURN NSW 2144"/>
    <s v="2144"/>
    <x v="0"/>
    <x v="0"/>
  </r>
  <r>
    <s v="3 EDGAR STREET AUBURN NSW 2144"/>
    <x v="0"/>
    <x v="1"/>
    <x v="1"/>
    <s v="3"/>
    <s v="3"/>
    <n v="1200000"/>
    <x v="8"/>
    <s v="AUBURN NSW 2144"/>
    <s v="2144"/>
    <x v="0"/>
    <x v="0"/>
  </r>
  <r>
    <s v="2C/88 BURWOOD ROAD BURWOOD NSW 2134"/>
    <x v="1"/>
    <x v="22"/>
    <x v="7"/>
    <s v="2"/>
    <s v="N/A"/>
    <n v="1200000"/>
    <x v="33"/>
    <s v="BURWOOD NSW 2134"/>
    <s v="2134"/>
    <x v="1"/>
    <x v="0"/>
  </r>
  <r>
    <s v="1305/39 BELMORE STREET BURWOOD NSW 2134"/>
    <x v="1"/>
    <x v="1"/>
    <x v="7"/>
    <s v="1"/>
    <s v="N/A"/>
    <n v="1180000"/>
    <x v="37"/>
    <s v="BURWOOD NSW 2134"/>
    <s v="2134"/>
    <x v="1"/>
    <x v="0"/>
  </r>
  <r>
    <s v="74 CARDIGAN STREET AUBURN NSW 2144"/>
    <x v="0"/>
    <x v="34"/>
    <x v="5"/>
    <s v="1"/>
    <s v="1"/>
    <n v="1120000"/>
    <x v="30"/>
    <s v="AUBURN NSW 2144"/>
    <s v="2144"/>
    <x v="0"/>
    <x v="0"/>
  </r>
  <r>
    <s v="26 CASTLE STREET AUBURN NSW 2144"/>
    <x v="0"/>
    <x v="12"/>
    <x v="1"/>
    <s v="2"/>
    <s v="2"/>
    <n v="1100000"/>
    <x v="21"/>
    <s v="AUBURN NSW 2144"/>
    <s v="2144"/>
    <x v="0"/>
    <x v="0"/>
  </r>
  <r>
    <s v="101 SHEFFIELD STREET AUBURN NSW 2144"/>
    <x v="0"/>
    <x v="21"/>
    <x v="1"/>
    <s v="2"/>
    <s v="1"/>
    <n v="1100000"/>
    <x v="15"/>
    <s v="AUBURN NSW 2144"/>
    <s v="2144"/>
    <x v="0"/>
    <x v="0"/>
  </r>
  <r>
    <s v="1503/29 BELMORE STREET BURWOOD NSW 2134"/>
    <x v="1"/>
    <x v="1"/>
    <x v="7"/>
    <s v="2"/>
    <s v="1"/>
    <n v="1088000"/>
    <x v="7"/>
    <s v="BURWOOD NSW 2134"/>
    <s v="2134"/>
    <x v="1"/>
    <x v="0"/>
  </r>
  <r>
    <s v="83/3 RAILWAY PARADE BURWOOD NSW 2134"/>
    <x v="1"/>
    <x v="1"/>
    <x v="1"/>
    <s v="2"/>
    <s v="2"/>
    <n v="1060000"/>
    <x v="12"/>
    <s v="BURWOOD NSW 2134"/>
    <s v="2134"/>
    <x v="1"/>
    <x v="0"/>
  </r>
  <r>
    <s v="10/3 RAILWAY PARADE BURWOOD NSW 2134"/>
    <x v="1"/>
    <x v="5"/>
    <x v="1"/>
    <s v="2"/>
    <s v="N/A"/>
    <n v="1060000"/>
    <x v="9"/>
    <s v="BURWOOD NSW 2134"/>
    <s v="2134"/>
    <x v="1"/>
    <x v="0"/>
  </r>
  <r>
    <s v="168 PARRAMATTA ROAD AUBURN NSW 2144"/>
    <x v="0"/>
    <x v="1"/>
    <x v="0"/>
    <s v="N/A"/>
    <s v="N/A"/>
    <n v="1055000"/>
    <x v="40"/>
    <s v="AUBURN NSW 2144"/>
    <s v="2144"/>
    <x v="0"/>
    <x v="0"/>
  </r>
  <r>
    <s v="19/28 ELSHAM ROAD AUBURN NSW 2144"/>
    <x v="1"/>
    <x v="35"/>
    <x v="5"/>
    <s v="2"/>
    <s v="2"/>
    <n v="1050000"/>
    <x v="5"/>
    <s v="AUBURN NSW 2144"/>
    <s v="2144"/>
    <x v="0"/>
    <x v="0"/>
  </r>
  <r>
    <s v="6038/1-3 BELMORE STREET BURWOOD NSW 2134"/>
    <x v="1"/>
    <x v="36"/>
    <x v="7"/>
    <s v="2"/>
    <s v="N/A"/>
    <n v="1050000"/>
    <x v="38"/>
    <s v="BURWOOD NSW 2134"/>
    <s v="2134"/>
    <x v="1"/>
    <x v="0"/>
  </r>
  <r>
    <s v="11 OXFORD STREET BURWOOD NSW 2134"/>
    <x v="0"/>
    <x v="1"/>
    <x v="1"/>
    <s v="1"/>
    <s v="N/A"/>
    <n v="1050000"/>
    <x v="22"/>
    <s v="BURWOOD NSW 2134"/>
    <s v="2134"/>
    <x v="1"/>
    <x v="0"/>
  </r>
  <r>
    <s v="903/43 BELMORE STREET BURWOOD NSW 2134"/>
    <x v="1"/>
    <x v="1"/>
    <x v="7"/>
    <s v="2"/>
    <s v="N/A"/>
    <n v="1049000"/>
    <x v="29"/>
    <s v="BURWOOD NSW 2134"/>
    <s v="2134"/>
    <x v="1"/>
    <x v="0"/>
  </r>
  <r>
    <s v="10/34-38 PARK AVENUE BURWOOD NSW 2134"/>
    <x v="1"/>
    <x v="1"/>
    <x v="7"/>
    <s v="1"/>
    <s v="2"/>
    <n v="1040000"/>
    <x v="34"/>
    <s v="BURWOOD NSW 2134"/>
    <s v="2134"/>
    <x v="1"/>
    <x v="0"/>
  </r>
  <r>
    <s v="1/55-57 SUSAN STREET AUBURN NSW 2144"/>
    <x v="1"/>
    <x v="37"/>
    <x v="1"/>
    <s v="3"/>
    <s v="2"/>
    <n v="1035000"/>
    <x v="29"/>
    <s v="AUBURN NSW 2144"/>
    <s v="2144"/>
    <x v="0"/>
    <x v="0"/>
  </r>
  <r>
    <s v="67 MONA STREET AUBURN NSW 2144"/>
    <x v="0"/>
    <x v="12"/>
    <x v="7"/>
    <s v="1"/>
    <s v="1"/>
    <n v="1030000"/>
    <x v="41"/>
    <s v="AUBURN NSW 2144"/>
    <s v="2144"/>
    <x v="0"/>
    <x v="0"/>
  </r>
  <r>
    <s v="1103/20 NORTHUMBERLAND ROAD AUBURN NSW 2144"/>
    <x v="1"/>
    <x v="1"/>
    <x v="5"/>
    <s v="2"/>
    <s v="N/A"/>
    <n v="1025000"/>
    <x v="10"/>
    <s v="AUBURN NSW 2144"/>
    <s v="2144"/>
    <x v="0"/>
    <x v="0"/>
  </r>
  <r>
    <s v="35 ST JOHNS ROAD AUBURN NSW 2144"/>
    <x v="0"/>
    <x v="1"/>
    <x v="1"/>
    <s v="2"/>
    <s v="2"/>
    <n v="1000000"/>
    <x v="25"/>
    <s v="AUBURN NSW 2144"/>
    <s v="2144"/>
    <x v="0"/>
    <x v="1"/>
  </r>
  <r>
    <s v="1010/39 BELMORE STREET BURWOOD NSW 2134"/>
    <x v="1"/>
    <x v="1"/>
    <x v="7"/>
    <s v="2"/>
    <s v="1"/>
    <n v="1000000"/>
    <x v="40"/>
    <s v="BURWOOD NSW 2134"/>
    <s v="2134"/>
    <x v="1"/>
    <x v="1"/>
  </r>
  <r>
    <s v="1005/29 BELMORE STREET BURWOOD NSW 2134"/>
    <x v="1"/>
    <x v="1"/>
    <x v="7"/>
    <s v="2"/>
    <s v="1"/>
    <n v="998000"/>
    <x v="8"/>
    <s v="BURWOOD NSW 2134"/>
    <s v="2134"/>
    <x v="1"/>
    <x v="1"/>
  </r>
  <r>
    <s v="508/7 CONDER STREET BURWOOD NSW 2134"/>
    <x v="1"/>
    <x v="1"/>
    <x v="7"/>
    <s v="2"/>
    <s v="1"/>
    <n v="980000"/>
    <x v="40"/>
    <s v="BURWOOD NSW 2134"/>
    <s v="2134"/>
    <x v="1"/>
    <x v="1"/>
  </r>
  <r>
    <s v="106/39 BELMORE STREET BURWOOD NSW 2134"/>
    <x v="1"/>
    <x v="1"/>
    <x v="7"/>
    <s v="2"/>
    <s v="N/A"/>
    <n v="970000"/>
    <x v="42"/>
    <s v="BURWOOD NSW 2134"/>
    <s v="2134"/>
    <x v="1"/>
    <x v="1"/>
  </r>
  <r>
    <s v="503C/8 WYNNE AVENUE BURWOOD NSW 2134"/>
    <x v="1"/>
    <x v="1"/>
    <x v="7"/>
    <s v="2"/>
    <s v="1"/>
    <n v="965000"/>
    <x v="33"/>
    <s v="BURWOOD NSW 2134"/>
    <s v="2134"/>
    <x v="1"/>
    <x v="1"/>
  </r>
  <r>
    <s v="202/2A ELSIE STREET BURWOOD NSW 2134"/>
    <x v="1"/>
    <x v="1"/>
    <x v="7"/>
    <s v="2"/>
    <s v="1"/>
    <n v="950000"/>
    <x v="14"/>
    <s v="BURWOOD NSW 2134"/>
    <s v="2134"/>
    <x v="1"/>
    <x v="1"/>
  </r>
  <r>
    <s v="8/266-274 BURWOOD ROAD BURWOOD NSW 2134"/>
    <x v="1"/>
    <x v="2"/>
    <x v="7"/>
    <s v="2"/>
    <s v="N/A"/>
    <n v="931000"/>
    <x v="7"/>
    <s v="BURWOOD NSW 2134"/>
    <s v="2134"/>
    <x v="1"/>
    <x v="1"/>
  </r>
  <r>
    <s v="203/9 CARILLA STREET BURWOOD NSW 2134"/>
    <x v="1"/>
    <x v="1"/>
    <x v="7"/>
    <s v="2"/>
    <s v="1"/>
    <n v="930000"/>
    <x v="43"/>
    <s v="BURWOOD NSW 2134"/>
    <s v="2134"/>
    <x v="1"/>
    <x v="1"/>
  </r>
  <r>
    <s v="9/14-16 PARK AVENUE BURWOOD NSW 2134"/>
    <x v="1"/>
    <x v="38"/>
    <x v="7"/>
    <s v="1"/>
    <s v="1"/>
    <n v="930000"/>
    <x v="44"/>
    <s v="BURWOOD NSW 2134"/>
    <s v="2134"/>
    <x v="1"/>
    <x v="1"/>
  </r>
  <r>
    <s v="703/20 NORTHUMBERLAND ROAD AUBURN NSW 2144"/>
    <x v="1"/>
    <x v="1"/>
    <x v="5"/>
    <s v="2"/>
    <s v="1"/>
    <n v="920000"/>
    <x v="10"/>
    <s v="AUBURN NSW 2144"/>
    <s v="2144"/>
    <x v="0"/>
    <x v="1"/>
  </r>
  <r>
    <s v="2078/67 SHAFTESBURY ROAD BURWOOD NSW 2134"/>
    <x v="1"/>
    <x v="39"/>
    <x v="7"/>
    <s v="2"/>
    <s v="N/A"/>
    <n v="920000"/>
    <x v="29"/>
    <s v="BURWOOD NSW 2134"/>
    <s v="2134"/>
    <x v="1"/>
    <x v="1"/>
  </r>
  <r>
    <s v="603/20 NORTHUMBERLAND ROAD AUBURN NSW 2144"/>
    <x v="1"/>
    <x v="1"/>
    <x v="0"/>
    <s v="N/A"/>
    <s v="N/A"/>
    <n v="918000"/>
    <x v="10"/>
    <s v="AUBURN NSW 2144"/>
    <s v="2144"/>
    <x v="0"/>
    <x v="1"/>
  </r>
  <r>
    <s v="801/39 BELMORE STREET BURWOOD NSW 2134"/>
    <x v="1"/>
    <x v="1"/>
    <x v="7"/>
    <s v="2"/>
    <s v="N/A"/>
    <n v="910000"/>
    <x v="15"/>
    <s v="BURWOOD NSW 2134"/>
    <s v="2134"/>
    <x v="1"/>
    <x v="1"/>
  </r>
  <r>
    <s v="7/180-186 BURWOOD ROAD BURWOOD NSW 2134"/>
    <x v="1"/>
    <x v="1"/>
    <x v="0"/>
    <s v="N/A"/>
    <s v="N/A"/>
    <n v="902000"/>
    <x v="45"/>
    <s v="BURWOOD NSW 2134"/>
    <s v="2134"/>
    <x v="1"/>
    <x v="1"/>
  </r>
  <r>
    <s v="604/8 BURWOOD ROAD BURWOOD NSW 2134"/>
    <x v="1"/>
    <x v="5"/>
    <x v="7"/>
    <s v="2"/>
    <s v="N/A"/>
    <n v="890000"/>
    <x v="46"/>
    <s v="BURWOOD NSW 2134"/>
    <s v="2134"/>
    <x v="1"/>
    <x v="2"/>
  </r>
  <r>
    <s v="206/3 WILGA STREET BURWOOD NSW 2134"/>
    <x v="1"/>
    <x v="40"/>
    <x v="7"/>
    <s v="2"/>
    <s v="1"/>
    <n v="885000"/>
    <x v="25"/>
    <s v="BURWOOD NSW 2134"/>
    <s v="2134"/>
    <x v="1"/>
    <x v="2"/>
  </r>
  <r>
    <s v="3/124 PARK ROAD AUBURN NSW 2144"/>
    <x v="1"/>
    <x v="1"/>
    <x v="1"/>
    <s v="1"/>
    <s v="1"/>
    <n v="880000"/>
    <x v="38"/>
    <s v="AUBURN NSW 2144"/>
    <s v="2144"/>
    <x v="0"/>
    <x v="2"/>
  </r>
  <r>
    <s v="1/55 NORTHUMBERLAND ROAD AUBURN NSW 2144"/>
    <x v="1"/>
    <x v="41"/>
    <x v="1"/>
    <s v="2"/>
    <s v="1"/>
    <n v="875000"/>
    <x v="16"/>
    <s v="AUBURN NSW 2144"/>
    <s v="2144"/>
    <x v="0"/>
    <x v="2"/>
  </r>
  <r>
    <s v="9/29 ST JOHNS ROAD AUBURN NSW 2144"/>
    <x v="1"/>
    <x v="42"/>
    <x v="1"/>
    <s v="2"/>
    <s v="2"/>
    <n v="875000"/>
    <x v="26"/>
    <s v="AUBURN NSW 2144"/>
    <s v="2144"/>
    <x v="0"/>
    <x v="2"/>
  </r>
  <r>
    <s v="3/45 EDGAR STREET AUBURN NSW 2144"/>
    <x v="1"/>
    <x v="12"/>
    <x v="1"/>
    <s v="2"/>
    <s v="2"/>
    <n v="875000"/>
    <x v="29"/>
    <s v="AUBURN NSW 2144"/>
    <s v="2144"/>
    <x v="0"/>
    <x v="2"/>
  </r>
  <r>
    <s v="5/14-16 PARK AVENUE BURWOOD NSW 2134"/>
    <x v="1"/>
    <x v="2"/>
    <x v="7"/>
    <s v="1"/>
    <s v="1"/>
    <n v="870000"/>
    <x v="32"/>
    <s v="BURWOOD NSW 2134"/>
    <s v="2134"/>
    <x v="1"/>
    <x v="2"/>
  </r>
  <r>
    <s v="12/28 ELSHAM ROAD AUBURN NSW 2144"/>
    <x v="1"/>
    <x v="35"/>
    <x v="1"/>
    <s v="2"/>
    <s v="1"/>
    <n v="865000"/>
    <x v="10"/>
    <s v="AUBURN NSW 2144"/>
    <s v="2144"/>
    <x v="0"/>
    <x v="2"/>
  </r>
  <r>
    <s v="6/30-32 PARK AVENUE BURWOOD NSW 2134"/>
    <x v="1"/>
    <x v="1"/>
    <x v="7"/>
    <s v="1"/>
    <s v="1"/>
    <n v="850000"/>
    <x v="34"/>
    <s v="BURWOOD NSW 2134"/>
    <s v="2134"/>
    <x v="1"/>
    <x v="2"/>
  </r>
  <r>
    <s v="303/10-12 BURWOOD ROAD BURWOOD NSW 2134"/>
    <x v="1"/>
    <x v="43"/>
    <x v="7"/>
    <s v="2"/>
    <s v="1"/>
    <n v="850000"/>
    <x v="15"/>
    <s v="BURWOOD NSW 2134"/>
    <s v="2134"/>
    <x v="1"/>
    <x v="2"/>
  </r>
  <r>
    <s v="802/11-13 BURWOOD ROAD BURWOOD NSW 2134"/>
    <x v="1"/>
    <x v="1"/>
    <x v="7"/>
    <s v="2"/>
    <s v="1"/>
    <n v="850000"/>
    <x v="35"/>
    <s v="BURWOOD NSW 2134"/>
    <s v="2134"/>
    <x v="1"/>
    <x v="2"/>
  </r>
  <r>
    <s v="301/3 WILGA STREET BURWOOD NSW 2134"/>
    <x v="1"/>
    <x v="44"/>
    <x v="7"/>
    <s v="2"/>
    <s v="1"/>
    <n v="846000"/>
    <x v="30"/>
    <s v="BURWOOD NSW 2134"/>
    <s v="2134"/>
    <x v="1"/>
    <x v="2"/>
  </r>
  <r>
    <s v="7/20 BELMORE STREET BURWOOD NSW 2134"/>
    <x v="1"/>
    <x v="45"/>
    <x v="7"/>
    <s v="2"/>
    <s v="N/A"/>
    <n v="832000"/>
    <x v="6"/>
    <s v="BURWOOD NSW 2134"/>
    <s v="2134"/>
    <x v="1"/>
    <x v="2"/>
  </r>
  <r>
    <s v="152/6-14 PARK ROAD AUBURN NSW 2144"/>
    <x v="1"/>
    <x v="46"/>
    <x v="1"/>
    <s v="2"/>
    <s v="2"/>
    <n v="830000"/>
    <x v="37"/>
    <s v="AUBURN NSW 2144"/>
    <s v="2144"/>
    <x v="0"/>
    <x v="2"/>
  </r>
  <r>
    <s v="3028/67 SHAFTESBURY ROAD BURWOOD NSW 2134"/>
    <x v="1"/>
    <x v="47"/>
    <x v="7"/>
    <s v="2"/>
    <s v="N/A"/>
    <n v="823000"/>
    <x v="12"/>
    <s v="BURWOOD NSW 2134"/>
    <s v="2134"/>
    <x v="1"/>
    <x v="2"/>
  </r>
  <r>
    <s v="24/10 GLADSTONE STREET BURWOOD NSW 2134"/>
    <x v="1"/>
    <x v="1"/>
    <x v="7"/>
    <s v="2"/>
    <s v="1"/>
    <n v="820000"/>
    <x v="47"/>
    <s v="BURWOOD NSW 2134"/>
    <s v="2134"/>
    <x v="1"/>
    <x v="2"/>
  </r>
  <r>
    <s v="4/10 GLADSTONE STREET BURWOOD NSW 2134"/>
    <x v="1"/>
    <x v="48"/>
    <x v="7"/>
    <s v="2"/>
    <s v="1"/>
    <n v="820000"/>
    <x v="48"/>
    <s v="BURWOOD NSW 2134"/>
    <s v="2134"/>
    <x v="1"/>
    <x v="2"/>
  </r>
  <r>
    <s v="404/3-7 BURWOOD ROAD BURWOOD NSW 2134"/>
    <x v="1"/>
    <x v="1"/>
    <x v="7"/>
    <s v="2"/>
    <s v="1"/>
    <n v="800000"/>
    <x v="6"/>
    <s v="BURWOOD NSW 2134"/>
    <s v="2134"/>
    <x v="1"/>
    <x v="3"/>
  </r>
  <r>
    <s v="25/26-28 PARK AVENUE BURWOOD NSW 2134"/>
    <x v="1"/>
    <x v="23"/>
    <x v="7"/>
    <s v="1"/>
    <s v="1"/>
    <n v="800000"/>
    <x v="46"/>
    <s v="BURWOOD NSW 2134"/>
    <s v="2134"/>
    <x v="1"/>
    <x v="3"/>
  </r>
  <r>
    <s v="1/37 ANGELO STREET BURWOOD NSW 2134"/>
    <x v="1"/>
    <x v="8"/>
    <x v="7"/>
    <s v="2"/>
    <s v="2"/>
    <n v="791000"/>
    <x v="38"/>
    <s v="BURWOOD NSW 2134"/>
    <s v="2134"/>
    <x v="1"/>
    <x v="3"/>
  </r>
  <r>
    <s v="56B LUCAS ROAD BURWOOD NSW 2134"/>
    <x v="0"/>
    <x v="8"/>
    <x v="1"/>
    <s v="2"/>
    <s v="3"/>
    <n v="791000"/>
    <x v="32"/>
    <s v="BURWOOD NSW 2134"/>
    <s v="2134"/>
    <x v="1"/>
    <x v="3"/>
  </r>
  <r>
    <s v="5/23 ELSHAM ROAD AUBURN NSW 2144"/>
    <x v="1"/>
    <x v="14"/>
    <x v="1"/>
    <s v="1"/>
    <s v="N/A"/>
    <n v="790000"/>
    <x v="11"/>
    <s v="AUBURN NSW 2144"/>
    <s v="2144"/>
    <x v="0"/>
    <x v="3"/>
  </r>
  <r>
    <s v="9/15 BURWOOD ROAD BURWOOD NSW 2134"/>
    <x v="1"/>
    <x v="49"/>
    <x v="7"/>
    <s v="2"/>
    <s v="1"/>
    <n v="790000"/>
    <x v="30"/>
    <s v="BURWOOD NSW 2134"/>
    <s v="2134"/>
    <x v="1"/>
    <x v="3"/>
  </r>
  <r>
    <s v="310/65 SHAFTESBURY ROAD BURWOOD NSW 2134"/>
    <x v="1"/>
    <x v="8"/>
    <x v="7"/>
    <s v="2"/>
    <s v="1"/>
    <n v="780000"/>
    <x v="49"/>
    <s v="BURWOOD NSW 2134"/>
    <s v="2134"/>
    <x v="1"/>
    <x v="3"/>
  </r>
  <r>
    <s v="4/38 BELMORE STREET BURWOOD NSW 2134"/>
    <x v="1"/>
    <x v="50"/>
    <x v="7"/>
    <s v="2"/>
    <s v="N/A"/>
    <n v="780000"/>
    <x v="14"/>
    <s v="BURWOOD NSW 2134"/>
    <s v="2134"/>
    <x v="1"/>
    <x v="3"/>
  </r>
  <r>
    <s v="3/54-56 WENTWORTH ROAD BURWOOD NSW 2134"/>
    <x v="1"/>
    <x v="51"/>
    <x v="7"/>
    <s v="1"/>
    <s v="1"/>
    <n v="772000"/>
    <x v="13"/>
    <s v="BURWOOD NSW 2134"/>
    <s v="2134"/>
    <x v="1"/>
    <x v="3"/>
  </r>
  <r>
    <s v="776/22-30 STATION ROAD AUBURN NSW 2144"/>
    <x v="1"/>
    <x v="1"/>
    <x v="1"/>
    <s v="2"/>
    <s v="N/A"/>
    <n v="750000"/>
    <x v="7"/>
    <s v="AUBURN NSW 2144"/>
    <s v="2144"/>
    <x v="0"/>
    <x v="3"/>
  </r>
  <r>
    <s v="1/3-13 COMER STREET BURWOOD NSW 2134"/>
    <x v="1"/>
    <x v="52"/>
    <x v="7"/>
    <s v="1"/>
    <s v="N/A"/>
    <n v="732000"/>
    <x v="41"/>
    <s v="BURWOOD NSW 2134"/>
    <s v="2134"/>
    <x v="1"/>
    <x v="3"/>
  </r>
  <r>
    <s v="503/15 GEORGE STREET BURWOOD NSW 2134"/>
    <x v="1"/>
    <x v="1"/>
    <x v="0"/>
    <s v="N/A"/>
    <s v="N/A"/>
    <n v="720000"/>
    <x v="11"/>
    <s v="BURWOOD NSW 2134"/>
    <s v="2134"/>
    <x v="1"/>
    <x v="3"/>
  </r>
  <r>
    <s v="36/12-16 BELMORE STREET BURWOOD NSW 2134"/>
    <x v="1"/>
    <x v="1"/>
    <x v="7"/>
    <s v="1"/>
    <s v="1"/>
    <n v="718000"/>
    <x v="16"/>
    <s v="BURWOOD NSW 2134"/>
    <s v="2134"/>
    <x v="1"/>
    <x v="3"/>
  </r>
  <r>
    <s v="507/28B NORTHUMBERLAND ROAD AUBURN NSW 2144"/>
    <x v="1"/>
    <x v="53"/>
    <x v="7"/>
    <s v="2"/>
    <s v="1"/>
    <n v="715000"/>
    <x v="50"/>
    <s v="AUBURN NSW 2144"/>
    <s v="2144"/>
    <x v="0"/>
    <x v="3"/>
  </r>
  <r>
    <s v="610/7 CONDER STREET BURWOOD NSW 2134"/>
    <x v="1"/>
    <x v="1"/>
    <x v="8"/>
    <s v="1"/>
    <s v="1"/>
    <n v="705000"/>
    <x v="20"/>
    <s v="BURWOOD NSW 2134"/>
    <s v="2134"/>
    <x v="1"/>
    <x v="3"/>
  </r>
  <r>
    <s v="1/190 PARK ROAD AUBURN NSW 2144"/>
    <x v="1"/>
    <x v="54"/>
    <x v="1"/>
    <s v="2"/>
    <s v="N/A"/>
    <n v="700000"/>
    <x v="51"/>
    <s v="AUBURN NSW 2144"/>
    <s v="2144"/>
    <x v="0"/>
    <x v="4"/>
  </r>
  <r>
    <s v="12/21 GEORGE STREET BURWOOD NSW 2134"/>
    <x v="1"/>
    <x v="31"/>
    <x v="7"/>
    <s v="2"/>
    <s v="1"/>
    <n v="700000"/>
    <x v="28"/>
    <s v="BURWOOD NSW 2134"/>
    <s v="2134"/>
    <x v="1"/>
    <x v="4"/>
  </r>
  <r>
    <s v="402/6 RAILWAY PARADE BURWOOD NSW 2134"/>
    <x v="1"/>
    <x v="1"/>
    <x v="8"/>
    <s v="1"/>
    <s v="1"/>
    <n v="700000"/>
    <x v="21"/>
    <s v="BURWOOD NSW 2134"/>
    <s v="2134"/>
    <x v="1"/>
    <x v="4"/>
  </r>
  <r>
    <s v="4 PRAIRIE WAY AUBURN NSW 2144"/>
    <x v="1"/>
    <x v="55"/>
    <x v="7"/>
    <s v="1"/>
    <s v="1"/>
    <n v="690000"/>
    <x v="9"/>
    <s v="AUBURN NSW 2144"/>
    <s v="2144"/>
    <x v="0"/>
    <x v="4"/>
  </r>
  <r>
    <s v="2/234 WENTWORTH ROAD BURWOOD NSW 2134"/>
    <x v="1"/>
    <x v="5"/>
    <x v="1"/>
    <s v="1"/>
    <s v="N/A"/>
    <n v="690000"/>
    <x v="43"/>
    <s v="BURWOOD NSW 2134"/>
    <s v="2134"/>
    <x v="1"/>
    <x v="4"/>
  </r>
  <r>
    <s v="205/28B NORTHUMBERLAND ROAD AUBURN NSW 2144"/>
    <x v="1"/>
    <x v="1"/>
    <x v="7"/>
    <s v="2"/>
    <s v="N/A"/>
    <n v="675000"/>
    <x v="25"/>
    <s v="AUBURN NSW 2144"/>
    <s v="2144"/>
    <x v="0"/>
    <x v="4"/>
  </r>
  <r>
    <s v="4/4 PARK ROAD BURWOOD NSW 2134"/>
    <x v="1"/>
    <x v="56"/>
    <x v="7"/>
    <s v="1"/>
    <s v="N/A"/>
    <n v="670000"/>
    <x v="52"/>
    <s v="BURWOOD NSW 2134"/>
    <s v="2134"/>
    <x v="1"/>
    <x v="4"/>
  </r>
  <r>
    <s v="909/5 NORTHUMBERLAND ROAD AUBURN NSW 2144"/>
    <x v="1"/>
    <x v="1"/>
    <x v="7"/>
    <s v="2"/>
    <s v="N/A"/>
    <n v="668000"/>
    <x v="20"/>
    <s v="AUBURN NSW 2144"/>
    <s v="2144"/>
    <x v="0"/>
    <x v="4"/>
  </r>
  <r>
    <s v="4/40-46 STATION ROAD AUBURN NSW 2144"/>
    <x v="1"/>
    <x v="12"/>
    <x v="1"/>
    <s v="2"/>
    <s v="1"/>
    <n v="659000"/>
    <x v="3"/>
    <s v="AUBURN NSW 2144"/>
    <s v="2144"/>
    <x v="0"/>
    <x v="4"/>
  </r>
  <r>
    <s v="121/6-14 PARK ROAD AUBURN NSW 2144"/>
    <x v="1"/>
    <x v="57"/>
    <x v="7"/>
    <s v="2"/>
    <s v="N/A"/>
    <n v="652250"/>
    <x v="53"/>
    <s v="AUBURN NSW 2144"/>
    <s v="2144"/>
    <x v="0"/>
    <x v="4"/>
  </r>
  <r>
    <s v="4/2 BELMORE STREET BURWOOD NSW 2134"/>
    <x v="1"/>
    <x v="58"/>
    <x v="7"/>
    <s v="1"/>
    <s v="N/A"/>
    <n v="652000"/>
    <x v="27"/>
    <s v="BURWOOD NSW 2134"/>
    <s v="2134"/>
    <x v="1"/>
    <x v="4"/>
  </r>
  <r>
    <s v="29A COCKTHORPE ROAD AUBURN NSW 2144"/>
    <x v="1"/>
    <x v="1"/>
    <x v="1"/>
    <s v="3"/>
    <s v="2"/>
    <n v="650000"/>
    <x v="54"/>
    <s v="AUBURN NSW 2144"/>
    <s v="2144"/>
    <x v="0"/>
    <x v="4"/>
  </r>
  <r>
    <s v="3/4 BELMORE STREET BURWOOD NSW 2134"/>
    <x v="1"/>
    <x v="8"/>
    <x v="7"/>
    <s v="1"/>
    <s v="N/A"/>
    <n v="650000"/>
    <x v="55"/>
    <s v="BURWOOD NSW 2134"/>
    <s v="2134"/>
    <x v="1"/>
    <x v="4"/>
  </r>
  <r>
    <s v="4/89 STATION ROAD AUBURN NSW 2144"/>
    <x v="1"/>
    <x v="59"/>
    <x v="1"/>
    <s v="2"/>
    <s v="1"/>
    <n v="647000"/>
    <x v="21"/>
    <s v="AUBURN NSW 2144"/>
    <s v="2144"/>
    <x v="0"/>
    <x v="4"/>
  </r>
  <r>
    <s v="2/49-51 MACQUARIE ROAD AUBURN NSW 2144"/>
    <x v="1"/>
    <x v="34"/>
    <x v="1"/>
    <s v="2"/>
    <s v="1"/>
    <n v="644000"/>
    <x v="31"/>
    <s v="AUBURN NSW 2144"/>
    <s v="2144"/>
    <x v="0"/>
    <x v="4"/>
  </r>
  <r>
    <s v="158/6-14 PARK ROAD AUBURN NSW 2144"/>
    <x v="1"/>
    <x v="5"/>
    <x v="7"/>
    <s v="2"/>
    <s v="N/A"/>
    <n v="642500"/>
    <x v="18"/>
    <s v="AUBURN NSW 2144"/>
    <s v="2144"/>
    <x v="0"/>
    <x v="4"/>
  </r>
  <r>
    <s v="2/16-18 HALL STREET AUBURN NSW 2144"/>
    <x v="1"/>
    <x v="20"/>
    <x v="1"/>
    <s v="1"/>
    <s v="1"/>
    <n v="640000"/>
    <x v="15"/>
    <s v="AUBURN NSW 2144"/>
    <s v="2144"/>
    <x v="0"/>
    <x v="4"/>
  </r>
  <r>
    <s v="104/5 NORTHUMBERLAND ROAD AUBURN NSW 2144"/>
    <x v="1"/>
    <x v="14"/>
    <x v="7"/>
    <s v="2"/>
    <s v="N/A"/>
    <n v="635888"/>
    <x v="56"/>
    <s v="AUBURN NSW 2144"/>
    <s v="2144"/>
    <x v="0"/>
    <x v="4"/>
  </r>
  <r>
    <s v="556/22-30 STATION ROAD AUBURN NSW 2144"/>
    <x v="1"/>
    <x v="1"/>
    <x v="7"/>
    <s v="2"/>
    <s v="N/A"/>
    <n v="635000"/>
    <x v="33"/>
    <s v="AUBURN NSW 2144"/>
    <s v="2144"/>
    <x v="0"/>
    <x v="4"/>
  </r>
  <r>
    <s v="7/14-16 HARGRAVE ROAD AUBURN NSW 2144"/>
    <x v="1"/>
    <x v="27"/>
    <x v="1"/>
    <s v="1"/>
    <s v="N/A"/>
    <n v="635000"/>
    <x v="35"/>
    <s v="AUBURN NSW 2144"/>
    <s v="2144"/>
    <x v="0"/>
    <x v="4"/>
  </r>
  <r>
    <s v="7/8-10 NORTHUMBERLAND ROAD AUBURN NSW 2144"/>
    <x v="1"/>
    <x v="1"/>
    <x v="1"/>
    <s v="2"/>
    <s v="2"/>
    <n v="629000"/>
    <x v="20"/>
    <s v="AUBURN NSW 2144"/>
    <s v="2144"/>
    <x v="0"/>
    <x v="4"/>
  </r>
  <r>
    <s v="402/8 STATION ROAD AUBURN NSW 2144"/>
    <x v="1"/>
    <x v="60"/>
    <x v="7"/>
    <s v="2"/>
    <s v="N/A"/>
    <n v="620000"/>
    <x v="37"/>
    <s v="AUBURN NSW 2144"/>
    <s v="2144"/>
    <x v="0"/>
    <x v="4"/>
  </r>
  <r>
    <s v="16/199 LIVERPOOL ROAD BURWOOD NSW 2134"/>
    <x v="1"/>
    <x v="2"/>
    <x v="7"/>
    <s v="1"/>
    <s v="N/A"/>
    <n v="618000"/>
    <x v="57"/>
    <s v="BURWOOD NSW 2134"/>
    <s v="2134"/>
    <x v="1"/>
    <x v="4"/>
  </r>
  <r>
    <s v="5111/57-59 QUEEN STREET AUBURN NSW 2144"/>
    <x v="1"/>
    <x v="1"/>
    <x v="7"/>
    <s v="2"/>
    <s v="9"/>
    <n v="615000"/>
    <x v="38"/>
    <s v="AUBURN NSW 2144"/>
    <s v="2144"/>
    <x v="0"/>
    <x v="4"/>
  </r>
  <r>
    <s v="304/172 SOUTH PARADE AUBURN NSW 2144"/>
    <x v="1"/>
    <x v="1"/>
    <x v="7"/>
    <s v="2"/>
    <s v="N/A"/>
    <n v="610000"/>
    <x v="58"/>
    <s v="AUBURN NSW 2144"/>
    <s v="2144"/>
    <x v="0"/>
    <x v="4"/>
  </r>
  <r>
    <s v="1/176 SOUTH PARADE AUBURN NSW 2144"/>
    <x v="1"/>
    <x v="1"/>
    <x v="7"/>
    <s v="2"/>
    <s v="1"/>
    <n v="610000"/>
    <x v="7"/>
    <s v="AUBURN NSW 2144"/>
    <s v="2144"/>
    <x v="0"/>
    <x v="4"/>
  </r>
  <r>
    <s v="1/45 RAWSON STREET AUBURN NSW 2144"/>
    <x v="1"/>
    <x v="1"/>
    <x v="0"/>
    <s v="N/A"/>
    <s v="N/A"/>
    <n v="605000"/>
    <x v="27"/>
    <s v="AUBURN NSW 2144"/>
    <s v="2144"/>
    <x v="0"/>
    <x v="4"/>
  </r>
  <r>
    <s v="887/22-30 STATION ROAD AUBURN NSW 2144"/>
    <x v="1"/>
    <x v="1"/>
    <x v="7"/>
    <s v="2"/>
    <s v="1"/>
    <n v="600000"/>
    <x v="25"/>
    <s v="AUBURN NSW 2144"/>
    <s v="2144"/>
    <x v="0"/>
    <x v="5"/>
  </r>
  <r>
    <s v="4/7-9 HARROW ROAD AUBURN NSW 2144"/>
    <x v="1"/>
    <x v="61"/>
    <x v="7"/>
    <s v="2"/>
    <s v="N/A"/>
    <n v="600000"/>
    <x v="6"/>
    <s v="AUBURN NSW 2144"/>
    <s v="2144"/>
    <x v="0"/>
    <x v="5"/>
  </r>
  <r>
    <s v="6/199 LIVERPOOL ROAD BURWOOD NSW 2134"/>
    <x v="1"/>
    <x v="6"/>
    <x v="7"/>
    <s v="1"/>
    <s v="N/A"/>
    <n v="600000"/>
    <x v="36"/>
    <s v="BURWOOD NSW 2134"/>
    <s v="2134"/>
    <x v="1"/>
    <x v="5"/>
  </r>
  <r>
    <s v="37/16-22 BURWOOD ROAD BURWOOD NSW 2134"/>
    <x v="1"/>
    <x v="24"/>
    <x v="8"/>
    <s v="1"/>
    <s v="N/A"/>
    <n v="600000"/>
    <x v="13"/>
    <s v="BURWOOD NSW 2134"/>
    <s v="2134"/>
    <x v="1"/>
    <x v="5"/>
  </r>
  <r>
    <s v="3/17 MACQUARIE ROAD AUBURN NSW 2144"/>
    <x v="1"/>
    <x v="62"/>
    <x v="7"/>
    <s v="1"/>
    <s v="1"/>
    <n v="596000"/>
    <x v="29"/>
    <s v="AUBURN NSW 2144"/>
    <s v="2144"/>
    <x v="0"/>
    <x v="5"/>
  </r>
  <r>
    <s v="11/316 PARRAMATTA ROAD BURWOOD NSW 2134"/>
    <x v="1"/>
    <x v="63"/>
    <x v="8"/>
    <s v="1"/>
    <s v="1"/>
    <n v="590000"/>
    <x v="54"/>
    <s v="BURWOOD NSW 2134"/>
    <s v="2134"/>
    <x v="1"/>
    <x v="5"/>
  </r>
  <r>
    <s v="234/22-30 STATION ROAD AUBURN NSW 2144"/>
    <x v="1"/>
    <x v="1"/>
    <x v="0"/>
    <s v="N/A"/>
    <s v="N/A"/>
    <n v="580000"/>
    <x v="5"/>
    <s v="AUBURN NSW 2144"/>
    <s v="2144"/>
    <x v="0"/>
    <x v="5"/>
  </r>
  <r>
    <s v="2/199 LIVERPOOL ROAD BURWOOD NSW 2134"/>
    <x v="1"/>
    <x v="1"/>
    <x v="7"/>
    <s v="1"/>
    <s v="1"/>
    <n v="580000"/>
    <x v="20"/>
    <s v="BURWOOD NSW 2134"/>
    <s v="2134"/>
    <x v="1"/>
    <x v="5"/>
  </r>
  <r>
    <s v="50/188 SOUTH PARADE AUBURN NSW 2144"/>
    <x v="1"/>
    <x v="64"/>
    <x v="7"/>
    <s v="2"/>
    <s v="2"/>
    <n v="570000"/>
    <x v="55"/>
    <s v="AUBURN NSW 2144"/>
    <s v="2144"/>
    <x v="0"/>
    <x v="5"/>
  </r>
  <r>
    <s v="22/27-29 MARY STREET AUBURN NSW 2144"/>
    <x v="0"/>
    <x v="56"/>
    <x v="7"/>
    <s v="2"/>
    <s v="N/A"/>
    <n v="570000"/>
    <x v="33"/>
    <s v="AUBURN NSW 2144"/>
    <s v="2144"/>
    <x v="0"/>
    <x v="5"/>
  </r>
  <r>
    <s v="16/27-29 MARY STREET AUBURN NSW 2144"/>
    <x v="1"/>
    <x v="1"/>
    <x v="7"/>
    <s v="2"/>
    <s v="1"/>
    <n v="570000"/>
    <x v="37"/>
    <s v="AUBURN NSW 2144"/>
    <s v="2144"/>
    <x v="0"/>
    <x v="5"/>
  </r>
  <r>
    <s v="4605/57-59 QUEEN STREET AUBURN NSW 2144"/>
    <x v="1"/>
    <x v="1"/>
    <x v="7"/>
    <s v="2"/>
    <s v="1"/>
    <n v="570000"/>
    <x v="37"/>
    <s v="AUBURN NSW 2144"/>
    <s v="2144"/>
    <x v="0"/>
    <x v="5"/>
  </r>
  <r>
    <s v="35/3-11 NORMANBY ROAD AUBURN NSW 2144"/>
    <x v="1"/>
    <x v="35"/>
    <x v="7"/>
    <s v="1"/>
    <s v="N/A"/>
    <n v="568000"/>
    <x v="59"/>
    <s v="AUBURN NSW 2144"/>
    <s v="2144"/>
    <x v="0"/>
    <x v="5"/>
  </r>
  <r>
    <s v="10/33-37 HALL STREET AUBURN NSW 2144"/>
    <x v="1"/>
    <x v="1"/>
    <x v="7"/>
    <s v="2"/>
    <s v="1"/>
    <n v="559000"/>
    <x v="9"/>
    <s v="AUBURN NSW 2144"/>
    <s v="2144"/>
    <x v="0"/>
    <x v="5"/>
  </r>
  <r>
    <s v="4 YILLOWRA STREET AUBURN NSW 2144"/>
    <x v="0"/>
    <x v="1"/>
    <x v="1"/>
    <s v="1"/>
    <s v="1"/>
    <n v="555000"/>
    <x v="60"/>
    <s v="AUBURN NSW 2144"/>
    <s v="2144"/>
    <x v="0"/>
    <x v="5"/>
  </r>
  <r>
    <s v="18/188 SOUTH PARADE AUBURN NSW 2144"/>
    <x v="1"/>
    <x v="64"/>
    <x v="7"/>
    <s v="2"/>
    <s v="1"/>
    <n v="555000"/>
    <x v="46"/>
    <s v="AUBURN NSW 2144"/>
    <s v="2144"/>
    <x v="0"/>
    <x v="5"/>
  </r>
  <r>
    <s v="7/48 ST HILLIERS ROAD AUBURN NSW 2144"/>
    <x v="1"/>
    <x v="21"/>
    <x v="7"/>
    <s v="2"/>
    <s v="N/A"/>
    <n v="550000"/>
    <x v="29"/>
    <s v="AUBURN NSW 2144"/>
    <s v="2144"/>
    <x v="0"/>
    <x v="5"/>
  </r>
  <r>
    <s v="20/54-60 DARTBROOK ROAD AUBURN NSW 2144"/>
    <x v="1"/>
    <x v="65"/>
    <x v="7"/>
    <s v="2"/>
    <s v="N/A"/>
    <n v="550000"/>
    <x v="4"/>
    <s v="AUBURN NSW 2144"/>
    <s v="2144"/>
    <x v="0"/>
    <x v="5"/>
  </r>
  <r>
    <s v="19/11-17 HEVINGTON ROAD AUBURN NSW 2144"/>
    <x v="1"/>
    <x v="1"/>
    <x v="1"/>
    <s v="1"/>
    <s v="1"/>
    <n v="550000"/>
    <x v="9"/>
    <s v="AUBURN NSW 2144"/>
    <s v="2144"/>
    <x v="0"/>
    <x v="5"/>
  </r>
  <r>
    <s v="9/20-24 SIMPSON STREET AUBURN NSW 2144"/>
    <x v="0"/>
    <x v="12"/>
    <x v="7"/>
    <s v="2"/>
    <s v="1"/>
    <n v="540000"/>
    <x v="15"/>
    <s v="AUBURN NSW 2144"/>
    <s v="2144"/>
    <x v="0"/>
    <x v="5"/>
  </r>
  <r>
    <s v="805/28B NORTHUMBERLAND ROAD AUBURN NSW 2144"/>
    <x v="1"/>
    <x v="1"/>
    <x v="8"/>
    <s v="1"/>
    <s v="N/A"/>
    <n v="537000"/>
    <x v="61"/>
    <s v="AUBURN NSW 2144"/>
    <s v="2144"/>
    <x v="0"/>
    <x v="5"/>
  </r>
  <r>
    <s v="16/176 SOUTH PARADE AUBURN NSW 2144"/>
    <x v="1"/>
    <x v="1"/>
    <x v="7"/>
    <s v="2"/>
    <s v="1"/>
    <n v="522000"/>
    <x v="29"/>
    <s v="AUBURN NSW 2144"/>
    <s v="2144"/>
    <x v="0"/>
    <x v="5"/>
  </r>
  <r>
    <s v="183/2 MACQUARIE ROAD AUBURN NSW 2144"/>
    <x v="1"/>
    <x v="66"/>
    <x v="7"/>
    <s v="2"/>
    <s v="1"/>
    <n v="508000"/>
    <x v="14"/>
    <s v="AUBURN NSW 2144"/>
    <s v="2144"/>
    <x v="0"/>
    <x v="5"/>
  </r>
  <r>
    <s v="13/6-8 HARGRAVE ROAD AUBURN NSW 2144"/>
    <x v="1"/>
    <x v="1"/>
    <x v="7"/>
    <s v="2"/>
    <s v="1"/>
    <n v="500000"/>
    <x v="30"/>
    <s v="AUBURN NSW 2144"/>
    <s v="2144"/>
    <x v="0"/>
    <x v="6"/>
  </r>
  <r>
    <s v="6/98 NORTHUMBERLAND ROAD AUBURN NSW 2144"/>
    <x v="1"/>
    <x v="1"/>
    <x v="7"/>
    <s v="1"/>
    <s v="1"/>
    <n v="495110"/>
    <x v="13"/>
    <s v="AUBURN NSW 2144"/>
    <s v="2144"/>
    <x v="0"/>
    <x v="6"/>
  </r>
  <r>
    <s v="14/66-68 STATION ROAD AUBURN NSW 2144"/>
    <x v="1"/>
    <x v="67"/>
    <x v="7"/>
    <s v="1"/>
    <s v="1"/>
    <n v="495000"/>
    <x v="43"/>
    <s v="AUBURN NSW 2144"/>
    <s v="2144"/>
    <x v="0"/>
    <x v="6"/>
  </r>
  <r>
    <s v="132/2 MACQUARIE ROAD AUBURN NSW 2144"/>
    <x v="1"/>
    <x v="1"/>
    <x v="7"/>
    <s v="2"/>
    <s v="N/A"/>
    <n v="490000"/>
    <x v="18"/>
    <s v="AUBURN NSW 2144"/>
    <s v="2144"/>
    <x v="0"/>
    <x v="6"/>
  </r>
  <r>
    <s v="2/5 GIBBONS STREET AUBURN NSW 2144"/>
    <x v="1"/>
    <x v="12"/>
    <x v="7"/>
    <s v="1"/>
    <s v="1"/>
    <n v="490000"/>
    <x v="42"/>
    <s v="AUBURN NSW 2144"/>
    <s v="2144"/>
    <x v="0"/>
    <x v="6"/>
  </r>
  <r>
    <s v="2/13-15 NORMANBY ROAD AUBURN NSW 2144"/>
    <x v="1"/>
    <x v="59"/>
    <x v="7"/>
    <s v="1"/>
    <s v="1"/>
    <n v="490000"/>
    <x v="15"/>
    <s v="AUBURN NSW 2144"/>
    <s v="2144"/>
    <x v="0"/>
    <x v="6"/>
  </r>
  <r>
    <s v="8/15 HALL STREET AUBURN NSW 2144"/>
    <x v="1"/>
    <x v="1"/>
    <x v="7"/>
    <s v="1"/>
    <s v="N/A"/>
    <n v="483000"/>
    <x v="21"/>
    <s v="AUBURN NSW 2144"/>
    <s v="2144"/>
    <x v="0"/>
    <x v="6"/>
  </r>
  <r>
    <s v="5/97 DARTBROOK ROAD AUBURN NSW 2144"/>
    <x v="1"/>
    <x v="68"/>
    <x v="7"/>
    <s v="1"/>
    <s v="N/A"/>
    <n v="478888"/>
    <x v="17"/>
    <s v="AUBURN NSW 2144"/>
    <s v="2144"/>
    <x v="0"/>
    <x v="6"/>
  </r>
  <r>
    <s v="6/85 NORTHUMBERLAND ROAD AUBURN NSW 2144"/>
    <x v="1"/>
    <x v="68"/>
    <x v="7"/>
    <s v="1"/>
    <s v="1"/>
    <n v="475000"/>
    <x v="23"/>
    <s v="AUBURN NSW 2144"/>
    <s v="2144"/>
    <x v="0"/>
    <x v="6"/>
  </r>
  <r>
    <s v="1/91 NORTHUMBERLAND ROAD AUBURN NSW 2144"/>
    <x v="1"/>
    <x v="12"/>
    <x v="7"/>
    <s v="1"/>
    <s v="1"/>
    <n v="470000"/>
    <x v="15"/>
    <s v="AUBURN NSW 2144"/>
    <s v="2144"/>
    <x v="0"/>
    <x v="6"/>
  </r>
  <r>
    <s v="5/97 NORTHUMBERLAND ROAD AUBURN NSW 2144"/>
    <x v="1"/>
    <x v="64"/>
    <x v="7"/>
    <s v="1"/>
    <s v="1"/>
    <n v="468000"/>
    <x v="30"/>
    <s v="AUBURN NSW 2144"/>
    <s v="2144"/>
    <x v="0"/>
    <x v="6"/>
  </r>
  <r>
    <s v="4/89 NORTHUMBERLAND ROAD AUBURN NSW 2144"/>
    <x v="1"/>
    <x v="67"/>
    <x v="7"/>
    <s v="1"/>
    <s v="1"/>
    <n v="467000"/>
    <x v="43"/>
    <s v="AUBURN NSW 2144"/>
    <s v="2144"/>
    <x v="0"/>
    <x v="6"/>
  </r>
  <r>
    <s v="3/92 NORTHUMBERLAND ROAD AUBURN NSW 2144"/>
    <x v="1"/>
    <x v="1"/>
    <x v="7"/>
    <s v="1"/>
    <s v="1"/>
    <n v="463000"/>
    <x v="22"/>
    <s v="AUBURN NSW 2144"/>
    <s v="2144"/>
    <x v="0"/>
    <x v="6"/>
  </r>
  <r>
    <s v="5/80 DARTBROOK ROAD AUBURN NSW 2144"/>
    <x v="1"/>
    <x v="34"/>
    <x v="7"/>
    <s v="1"/>
    <s v="1"/>
    <n v="460000"/>
    <x v="30"/>
    <s v="AUBURN NSW 2144"/>
    <s v="2144"/>
    <x v="0"/>
    <x v="6"/>
  </r>
  <r>
    <s v="4/43 MACQUARIE ROAD AUBURN NSW 2144"/>
    <x v="1"/>
    <x v="12"/>
    <x v="7"/>
    <s v="1"/>
    <s v="1"/>
    <n v="455000"/>
    <x v="4"/>
    <s v="AUBURN NSW 2144"/>
    <s v="2144"/>
    <x v="0"/>
    <x v="6"/>
  </r>
  <r>
    <s v="3/40-46 ST HILLIERS ROAD AUBURN NSW 2144"/>
    <x v="1"/>
    <x v="68"/>
    <x v="7"/>
    <s v="1"/>
    <s v="N/A"/>
    <n v="450000"/>
    <x v="17"/>
    <s v="AUBURN NSW 2144"/>
    <s v="2144"/>
    <x v="0"/>
    <x v="6"/>
  </r>
  <r>
    <s v="22/67A HARROW ROAD AUBURN NSW 2144"/>
    <x v="1"/>
    <x v="15"/>
    <x v="7"/>
    <s v="1"/>
    <s v="1"/>
    <n v="450000"/>
    <x v="43"/>
    <s v="AUBURN NSW 2144"/>
    <s v="2144"/>
    <x v="0"/>
    <x v="6"/>
  </r>
  <r>
    <s v="5/87 STATION ROAD AUBURN NSW 2144"/>
    <x v="1"/>
    <x v="21"/>
    <x v="7"/>
    <s v="1"/>
    <s v="2"/>
    <n v="450000"/>
    <x v="21"/>
    <s v="AUBURN NSW 2144"/>
    <s v="2144"/>
    <x v="0"/>
    <x v="6"/>
  </r>
  <r>
    <s v="708/12 NORTHUMBERLAND ROAD AUBURN NSW 2144"/>
    <x v="1"/>
    <x v="69"/>
    <x v="8"/>
    <s v="1"/>
    <s v="1"/>
    <n v="450000"/>
    <x v="13"/>
    <s v="AUBURN NSW 2144"/>
    <s v="2144"/>
    <x v="0"/>
    <x v="6"/>
  </r>
  <r>
    <s v="3/103 DARTBROOK ROAD AUBURN NSW 2144"/>
    <x v="1"/>
    <x v="20"/>
    <x v="7"/>
    <s v="1"/>
    <s v="1"/>
    <n v="450000"/>
    <x v="11"/>
    <s v="AUBURN NSW 2144"/>
    <s v="2144"/>
    <x v="0"/>
    <x v="6"/>
  </r>
  <r>
    <s v="4/99 DARTBROOK ROAD AUBURN NSW 2144"/>
    <x v="1"/>
    <x v="12"/>
    <x v="7"/>
    <s v="1"/>
    <s v="1"/>
    <n v="428000"/>
    <x v="14"/>
    <s v="AUBURN NSW 2144"/>
    <s v="2144"/>
    <x v="0"/>
    <x v="6"/>
  </r>
  <r>
    <s v="5/26 DARTBROOK ROAD AUBURN NSW 2144"/>
    <x v="1"/>
    <x v="68"/>
    <x v="7"/>
    <s v="1"/>
    <s v="N/A"/>
    <n v="421500"/>
    <x v="42"/>
    <s v="AUBURN NSW 2144"/>
    <s v="2144"/>
    <x v="0"/>
    <x v="6"/>
  </r>
  <r>
    <s v="9/26-30 ST HILLIERS ROAD AUBURN NSW 2144"/>
    <x v="1"/>
    <x v="15"/>
    <x v="7"/>
    <s v="1"/>
    <s v="1"/>
    <n v="420000"/>
    <x v="16"/>
    <s v="AUBURN NSW 2144"/>
    <s v="2144"/>
    <x v="0"/>
    <x v="6"/>
  </r>
  <r>
    <s v="7/68-70 ST HILLIERS ROAD AUBURN NSW 2144"/>
    <x v="1"/>
    <x v="1"/>
    <x v="7"/>
    <s v="1"/>
    <s v="1"/>
    <n v="420000"/>
    <x v="37"/>
    <s v="AUBURN NSW 2144"/>
    <s v="2144"/>
    <x v="0"/>
    <x v="6"/>
  </r>
  <r>
    <s v="4/76 STATION ROAD AUBURN NSW 2144"/>
    <x v="1"/>
    <x v="1"/>
    <x v="7"/>
    <s v="1"/>
    <s v="1"/>
    <n v="420000"/>
    <x v="13"/>
    <s v="AUBURN NSW 2144"/>
    <s v="2144"/>
    <x v="0"/>
    <x v="6"/>
  </r>
  <r>
    <s v="2/94-96 ST HILLIERS ROAD AUBURN NSW 2144"/>
    <x v="1"/>
    <x v="70"/>
    <x v="7"/>
    <s v="1"/>
    <s v="N/A"/>
    <n v="420000"/>
    <x v="25"/>
    <s v="AUBURN NSW 2144"/>
    <s v="2144"/>
    <x v="0"/>
    <x v="6"/>
  </r>
  <r>
    <s v="18/19 DARTBROOK ROAD AUBURN NSW 2144"/>
    <x v="1"/>
    <x v="12"/>
    <x v="8"/>
    <s v="1"/>
    <s v="1"/>
    <n v="418000"/>
    <x v="16"/>
    <s v="AUBURN NSW 2144"/>
    <s v="2144"/>
    <x v="0"/>
    <x v="6"/>
  </r>
  <r>
    <s v="8/64 STATION ROAD AUBURN NSW 2144"/>
    <x v="1"/>
    <x v="21"/>
    <x v="7"/>
    <s v="1"/>
    <s v="1"/>
    <n v="418000"/>
    <x v="22"/>
    <s v="AUBURN NSW 2144"/>
    <s v="2144"/>
    <x v="0"/>
    <x v="6"/>
  </r>
  <r>
    <s v="5/93 NORTHUMBERLAND ROAD AUBURN NSW 2144"/>
    <x v="1"/>
    <x v="1"/>
    <x v="7"/>
    <s v="1"/>
    <s v="1"/>
    <n v="413000"/>
    <x v="37"/>
    <s v="AUBURN NSW 2144"/>
    <s v="2144"/>
    <x v="0"/>
    <x v="6"/>
  </r>
  <r>
    <s v="9/36-38 ST HILLIERS ROAD AUBURN NSW 2144"/>
    <x v="1"/>
    <x v="71"/>
    <x v="7"/>
    <s v="1"/>
    <s v="N/A"/>
    <n v="405000"/>
    <x v="6"/>
    <s v="AUBURN NSW 2144"/>
    <s v="2144"/>
    <x v="0"/>
    <x v="6"/>
  </r>
  <r>
    <s v="11/2A UNION ROAD AUBURN NSW 2144"/>
    <x v="0"/>
    <x v="12"/>
    <x v="7"/>
    <s v="1"/>
    <s v="1"/>
    <n v="370000"/>
    <x v="51"/>
    <s v="AUBURN NSW 2144"/>
    <s v="2144"/>
    <x v="0"/>
    <x v="7"/>
  </r>
  <r>
    <s v="14/15 HARROW ROAD AUBURN NSW 2144"/>
    <x v="1"/>
    <x v="12"/>
    <x v="7"/>
    <s v="1"/>
    <s v="1"/>
    <n v="370000"/>
    <x v="45"/>
    <s v="AUBURN NSW 2144"/>
    <s v="2144"/>
    <x v="0"/>
    <x v="7"/>
  </r>
  <r>
    <s v="8/10 DARTBROOK ROAD AUBURN NSW 2144"/>
    <x v="1"/>
    <x v="72"/>
    <x v="8"/>
    <s v="1"/>
    <s v="1"/>
    <n v="365000"/>
    <x v="16"/>
    <s v="AUBURN NSW 2144"/>
    <s v="2144"/>
    <x v="0"/>
    <x v="7"/>
  </r>
  <r>
    <s v="4/120 HARROW ROAD AUBURN NSW 2144"/>
    <x v="1"/>
    <x v="15"/>
    <x v="7"/>
    <s v="1"/>
    <s v="N/A"/>
    <n v="365000"/>
    <x v="4"/>
    <s v="AUBURN NSW 2144"/>
    <s v="2144"/>
    <x v="0"/>
    <x v="7"/>
  </r>
  <r>
    <s v="2/78 WATER STREET AUBURN NSW 2144"/>
    <x v="1"/>
    <x v="1"/>
    <x v="7"/>
    <s v="1"/>
    <s v="1"/>
    <n v="330000"/>
    <x v="34"/>
    <s v="AUBURN NSW 2144"/>
    <s v="2144"/>
    <x v="0"/>
    <x v="7"/>
  </r>
  <r>
    <s v="5079/57-59 QUEEN STREET AUBURN NSW 2144"/>
    <x v="1"/>
    <x v="1"/>
    <x v="1"/>
    <s v="2"/>
    <s v="1"/>
    <n v="320000"/>
    <x v="22"/>
    <s v="AUBURN NSW 2144"/>
    <s v="2144"/>
    <x v="0"/>
    <x v="7"/>
  </r>
  <r>
    <s v="10/56-60 ST HILLIERS ROAD AUBURN NSW 2144"/>
    <x v="1"/>
    <x v="1"/>
    <x v="7"/>
    <s v="1"/>
    <s v="1"/>
    <n v="200000"/>
    <x v="46"/>
    <s v="AUBURN NSW 2144"/>
    <s v="2144"/>
    <x v="0"/>
    <x v="8"/>
  </r>
  <r>
    <s v="270A CUMBERLAND ROAD AUBURN NSW 2144"/>
    <x v="1"/>
    <x v="1"/>
    <x v="5"/>
    <s v="2"/>
    <s v="2"/>
    <n v="170000"/>
    <x v="3"/>
    <s v="AUBURN NSW 2144"/>
    <s v="2144"/>
    <x v="0"/>
    <x v="8"/>
  </r>
  <r>
    <s v="1/31A PROVINCIAL STREET AUBURN NSW 2144"/>
    <x v="1"/>
    <x v="1"/>
    <x v="1"/>
    <s v="2"/>
    <s v="1"/>
    <n v="40000"/>
    <x v="4"/>
    <s v="AUBURN NSW 2144"/>
    <s v="2144"/>
    <x v="0"/>
    <x v="8"/>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4">
  <r>
    <s v="22 PARK ROAD AUBURN NSW 2144"/>
    <s v="HOUSE"/>
    <s v="Colliers International - Sydney"/>
    <s v="N/A"/>
    <s v="N/A"/>
    <s v="N/A"/>
    <n v="8500000"/>
    <d v="2025-02-12T00:00:00"/>
    <s v="AUBURN NSW 2144"/>
    <s v="2144"/>
    <s v="AUBURN "/>
    <s v="1M+"/>
  </r>
  <r>
    <s v="24 PARK ROAD AUBURN NSW 2144"/>
    <s v="HOUSE"/>
    <s v="N/A"/>
    <s v="3"/>
    <s v="1"/>
    <s v="N/A"/>
    <n v="8500000"/>
    <d v="2025-02-12T00:00:00"/>
    <s v="AUBURN NSW 2144"/>
    <s v="2144"/>
    <s v="AUBURN "/>
    <s v="1M+"/>
  </r>
  <r>
    <s v="24 ETHEL STREET BURWOOD NSW 2134"/>
    <s v="HOUSE"/>
    <s v="McGrath Strathfield"/>
    <s v="6"/>
    <s v="3"/>
    <s v="1"/>
    <n v="7000000"/>
    <d v="2025-02-15T00:00:00"/>
    <s v="BURWOOD NSW 2134"/>
    <s v="2134"/>
    <s v="BURWOOD"/>
    <s v="1M+"/>
  </r>
  <r>
    <s v="23 WELDON STREET BURWOOD NSW 2134"/>
    <s v="HOUSE"/>
    <s v="Rich And Oliva"/>
    <s v="12"/>
    <s v="6"/>
    <s v="N/A"/>
    <n v="6980142"/>
    <d v="2025-02-18T00:00:00"/>
    <s v="BURWOOD NSW 2134"/>
    <s v="2134"/>
    <s v="BURWOOD"/>
    <s v="1M+"/>
  </r>
  <r>
    <s v="217 BURWOOD ROAD BURWOOD NSW 2134"/>
    <s v="HOUSE"/>
    <s v="Rich And Oliva"/>
    <s v="6"/>
    <s v="5"/>
    <s v="2"/>
    <n v="5300000"/>
    <d v="2025-02-05T00:00:00"/>
    <s v="BURWOOD NSW 2134"/>
    <s v="2134"/>
    <s v="BURWOOD"/>
    <s v="1M+"/>
  </r>
  <r>
    <s v="8 APPIAN WAY BURWOOD NSW 2134"/>
    <s v="HOUSE"/>
    <s v="Rich And Oliva Real Estate"/>
    <s v="5"/>
    <s v="2"/>
    <s v="2"/>
    <n v="5200000"/>
    <d v="2025-01-17T00:00:00"/>
    <s v="BURWOOD NSW 2134"/>
    <s v="2134"/>
    <s v="BURWOOD"/>
    <s v="1M+"/>
  </r>
  <r>
    <s v="11 ETHEL STREET BURWOOD NSW 2134"/>
    <s v="HOUSE"/>
    <s v="McGrath Strathfield"/>
    <s v="5"/>
    <s v="5"/>
    <s v="N/A"/>
    <n v="5125000"/>
    <d v="2024-11-25T00:00:00"/>
    <s v="BURWOOD NSW 2134"/>
    <s v="2134"/>
    <s v="BURWOOD"/>
    <s v="1M+"/>
  </r>
  <r>
    <s v="16 APPIAN WAY BURWOOD NSW 2134"/>
    <s v="HOUSE"/>
    <s v="McGrath Strathfield"/>
    <s v="5"/>
    <s v="2"/>
    <s v="5"/>
    <n v="4810000"/>
    <d v="2024-12-03T00:00:00"/>
    <s v="BURWOOD NSW 2134"/>
    <s v="2134"/>
    <s v="BURWOOD"/>
    <s v="1M+"/>
  </r>
  <r>
    <s v="9 NICHOLSON STREET BURWOOD NSW 2134"/>
    <s v="HOUSE"/>
    <s v="Belle Property Strathfield"/>
    <s v="6"/>
    <s v="5"/>
    <s v="1"/>
    <n v="4680000"/>
    <d v="2024-12-05T00:00:00"/>
    <s v="BURWOOD NSW 2134"/>
    <s v="2134"/>
    <s v="BURWOOD"/>
    <s v="1M+"/>
  </r>
  <r>
    <s v="20A CONDER STREET BURWOOD NSW 2134"/>
    <s v="HOUSE"/>
    <s v="Ray White Elevate Group"/>
    <s v="4"/>
    <s v="2"/>
    <s v="2"/>
    <n v="4300000"/>
    <d v="2024-12-16T00:00:00"/>
    <s v="BURWOOD NSW 2134"/>
    <s v="2134"/>
    <s v="BURWOOD"/>
    <s v="1M+"/>
  </r>
  <r>
    <s v="38 MINNA STREET BURWOOD NSW 2134"/>
    <s v="HOUSE"/>
    <s v="McGrath Strathfield"/>
    <s v="5"/>
    <s v="3"/>
    <s v="2"/>
    <n v="4100000"/>
    <d v="2024-12-04T00:00:00"/>
    <s v="BURWOOD NSW 2134"/>
    <s v="2134"/>
    <s v="BURWOOD"/>
    <s v="1M+"/>
  </r>
  <r>
    <s v="77 LUCAS ROAD BURWOOD NSW 2134"/>
    <s v="HOUSE"/>
    <s v="The Agency Inner West - Strathfield"/>
    <s v="5"/>
    <s v="2"/>
    <s v="2"/>
    <n v="4020000"/>
    <d v="2024-12-06T00:00:00"/>
    <s v="BURWOOD NSW 2134"/>
    <s v="2134"/>
    <s v="BURWOOD"/>
    <s v="1M+"/>
  </r>
  <r>
    <s v="2 WYATT AVENUE BURWOOD NSW 2134"/>
    <s v="HOUSE"/>
    <s v="Rich And Oliva"/>
    <s v="8"/>
    <s v="5"/>
    <s v="4"/>
    <n v="4019858"/>
    <d v="2025-02-18T00:00:00"/>
    <s v="BURWOOD NSW 2134"/>
    <s v="2134"/>
    <s v="BURWOOD"/>
    <s v="1M+"/>
  </r>
  <r>
    <s v="18 BOLD STREET BURWOOD NSW 2134"/>
    <s v="HOUSE"/>
    <s v="Ray White Elevate Group"/>
    <s v="4"/>
    <s v="2"/>
    <s v="N/A"/>
    <n v="3470000"/>
    <d v="2024-12-16T00:00:00"/>
    <s v="BURWOOD NSW 2134"/>
    <s v="2134"/>
    <s v="BURWOOD"/>
    <s v="1M+"/>
  </r>
  <r>
    <s v="24A MT PLEASANT AVENUE BURWOOD NSW 2134"/>
    <s v="HOUSE"/>
    <s v="LJ Hooker Burwood"/>
    <s v="4"/>
    <s v="3"/>
    <s v="4"/>
    <n v="3265000"/>
    <d v="2024-12-09T00:00:00"/>
    <s v="BURWOOD NSW 2134"/>
    <s v="2134"/>
    <s v="BURWOOD"/>
    <s v="1M+"/>
  </r>
  <r>
    <s v="26 ESHER STREET BURWOOD NSW 2134"/>
    <s v="HOUSE"/>
    <s v="Stone Hornsby"/>
    <s v="3"/>
    <s v="2"/>
    <s v="N/A"/>
    <n v="3250000"/>
    <d v="2024-11-25T00:00:00"/>
    <s v="BURWOOD NSW 2134"/>
    <s v="2134"/>
    <s v="BURWOOD"/>
    <s v="1M+"/>
  </r>
  <r>
    <s v="2301/7-9 BURLEIGH STREET BURWOOD NSW 2134"/>
    <s v="UNIT"/>
    <s v="McGrath Strathfield"/>
    <s v="4"/>
    <s v="3"/>
    <s v="N/A"/>
    <n v="3210000"/>
    <d v="2025-01-07T00:00:00"/>
    <s v="BURWOOD NSW 2134"/>
    <s v="2134"/>
    <s v="BURWOOD"/>
    <s v="1M+"/>
  </r>
  <r>
    <s v="20 SHAFTESBURY ROAD BURWOOD NSW 2134"/>
    <s v="HOUSE"/>
    <s v="Belle Property Strathfield"/>
    <s v="4"/>
    <s v="2"/>
    <s v="1"/>
    <n v="3100000"/>
    <d v="2025-02-15T00:00:00"/>
    <s v="BURWOOD NSW 2134"/>
    <s v="2134"/>
    <s v="BURWOOD"/>
    <s v="1M+"/>
  </r>
  <r>
    <s v="50 BURWOOD ROAD BURWOOD NSW 2134"/>
    <s v="UNIT"/>
    <s v="N/A"/>
    <s v="2"/>
    <s v="1"/>
    <s v="1"/>
    <n v="3000000"/>
    <d v="2024-12-17T00:00:00"/>
    <s v="BURWOOD NSW 2134"/>
    <s v="2134"/>
    <s v="BURWOOD"/>
    <s v="1M+"/>
  </r>
  <r>
    <s v="43 NICHOLSON STREET BURWOOD NSW 2134"/>
    <s v="HOUSE"/>
    <s v="McGrath Strathfield"/>
    <s v="5"/>
    <s v="2"/>
    <s v="N/A"/>
    <n v="2956000"/>
    <d v="2024-11-25T00:00:00"/>
    <s v="BURWOOD NSW 2134"/>
    <s v="2134"/>
    <s v="BURWOOD"/>
    <s v="1M+"/>
  </r>
  <r>
    <s v="126 SOUTH PARADE AUBURN NSW 2144"/>
    <s v="HOUSE"/>
    <s v="N/A"/>
    <s v="2"/>
    <s v="1"/>
    <s v="1"/>
    <n v="2900000"/>
    <d v="2024-12-13T00:00:00"/>
    <s v="AUBURN NSW 2144"/>
    <s v="2144"/>
    <s v="AUBURN "/>
    <s v="1M+"/>
  </r>
  <r>
    <s v="225 BURWOOD ROAD BURWOOD NSW 2134"/>
    <s v="HOUSE"/>
    <s v="Belle Property Strathfield"/>
    <s v="5"/>
    <s v="3"/>
    <s v="3"/>
    <n v="2900000"/>
    <d v="2024-12-02T00:00:00"/>
    <s v="BURWOOD NSW 2134"/>
    <s v="2134"/>
    <s v="BURWOOD"/>
    <s v="1M+"/>
  </r>
  <r>
    <s v="3 WYATT AVENUE BURWOOD NSW 2134"/>
    <s v="HOUSE"/>
    <s v="LJ Hooker Burwood"/>
    <s v="4"/>
    <s v="2"/>
    <s v="2"/>
    <n v="2680000"/>
    <d v="2025-02-03T00:00:00"/>
    <s v="BURWOOD NSW 2134"/>
    <s v="2134"/>
    <s v="BURWOOD"/>
    <s v="1M+"/>
  </r>
  <r>
    <s v="3/55-57 PARK ROAD BURWOOD NSW 2134"/>
    <s v="HOUSE"/>
    <s v="V.J Ray Pty Ltd - Campsie"/>
    <s v="3"/>
    <s v="2"/>
    <s v="2"/>
    <n v="2636000"/>
    <d v="2025-01-31T00:00:00"/>
    <s v="BURWOOD NSW 2134"/>
    <s v="2134"/>
    <s v="BURWOOD"/>
    <s v="1M+"/>
  </r>
  <r>
    <s v="30 WELDON STREET BURWOOD NSW 2134"/>
    <s v="HOUSE"/>
    <s v="Belle Property Strathfield"/>
    <s v="4"/>
    <s v="2"/>
    <s v="1"/>
    <n v="2600000"/>
    <d v="2024-12-17T00:00:00"/>
    <s v="BURWOOD NSW 2134"/>
    <s v="2134"/>
    <s v="BURWOOD"/>
    <s v="1M+"/>
  </r>
  <r>
    <s v="41 OXFORD STREET BURWOOD NSW 2134"/>
    <s v="HOUSE"/>
    <s v="Est."/>
    <s v="4"/>
    <s v="3"/>
    <s v="1"/>
    <n v="2500000"/>
    <d v="2024-12-02T00:00:00"/>
    <s v="BURWOOD NSW 2134"/>
    <s v="2134"/>
    <s v="BURWOOD"/>
    <s v="1M+"/>
  </r>
  <r>
    <s v="16 NORTH STREET AUBURN NSW 2144"/>
    <s v="HOUSE"/>
    <s v="Starr Partners Auburn"/>
    <s v="5"/>
    <s v="3"/>
    <s v="2"/>
    <n v="2400000"/>
    <d v="2025-02-07T00:00:00"/>
    <s v="AUBURN NSW 2144"/>
    <s v="2144"/>
    <s v="AUBURN "/>
    <s v="1M+"/>
  </r>
  <r>
    <s v="34 SUSAN STREET AUBURN NSW 2144"/>
    <s v="HOUSE"/>
    <s v="Ray White Lidcombe"/>
    <s v="N/A"/>
    <s v="N/A"/>
    <s v="2"/>
    <n v="2400000"/>
    <d v="2024-12-16T00:00:00"/>
    <s v="AUBURN NSW 2144"/>
    <s v="2144"/>
    <s v="AUBURN "/>
    <s v="1M+"/>
  </r>
  <r>
    <s v="11 QUANDONG AVENUE BURWOOD NSW 2134"/>
    <s v="HOUSE"/>
    <s v="Belle Property Strathfield"/>
    <s v="3"/>
    <s v="3"/>
    <s v="N/A"/>
    <n v="2200000"/>
    <d v="2025-02-04T00:00:00"/>
    <s v="BURWOOD NSW 2134"/>
    <s v="2134"/>
    <s v="BURWOOD"/>
    <s v="1M+"/>
  </r>
  <r>
    <s v="24 MT PLEASANT AVENUE BURWOOD NSW 2134"/>
    <s v="HOUSE"/>
    <s v="Belle Property Strathfield"/>
    <s v="5"/>
    <s v="3"/>
    <s v="1"/>
    <n v="2050000"/>
    <d v="2025-01-21T00:00:00"/>
    <s v="BURWOOD NSW 2134"/>
    <s v="2134"/>
    <s v="BURWOOD"/>
    <s v="1M+"/>
  </r>
  <r>
    <s v="1 VERONA STREET AUBURN NSW 2144"/>
    <s v="HOUSE"/>
    <s v="HS Partners Real Estate"/>
    <s v="3"/>
    <s v="2"/>
    <s v="3"/>
    <n v="1978000"/>
    <d v="2025-01-10T00:00:00"/>
    <s v="AUBURN NSW 2144"/>
    <s v="2144"/>
    <s v="AUBURN "/>
    <s v="1M+"/>
  </r>
  <r>
    <s v="11/4 RAILWAY PARADE BURWOOD NSW 2134"/>
    <s v="UNIT"/>
    <s v="N/A"/>
    <s v="N/A"/>
    <s v="N/A"/>
    <s v="N/A"/>
    <n v="1925000"/>
    <d v="2024-12-18T00:00:00"/>
    <s v="BURWOOD NSW 2134"/>
    <s v="2134"/>
    <s v="BURWOOD"/>
    <s v="1M+"/>
  </r>
  <r>
    <s v="203 AUBURN ROAD AUBURN NSW 2144"/>
    <s v="HOUSE"/>
    <s v="Phillip Daidone Realty"/>
    <s v="5"/>
    <s v="2"/>
    <s v="1"/>
    <n v="1905000"/>
    <d v="2025-02-13T00:00:00"/>
    <s v="AUBURN NSW 2144"/>
    <s v="2144"/>
    <s v="AUBURN "/>
    <s v="1M+"/>
  </r>
  <r>
    <s v="54 ALICE STREET AUBURN NSW 2144"/>
    <s v="HOUSE"/>
    <s v="Starr Partners Auburn"/>
    <s v="3"/>
    <s v="3"/>
    <s v="1"/>
    <n v="1905000"/>
    <d v="2024-12-07T00:00:00"/>
    <s v="AUBURN NSW 2144"/>
    <s v="2144"/>
    <s v="AUBURN "/>
    <s v="1M+"/>
  </r>
  <r>
    <s v="17 PARK ROAD BURWOOD NSW 2134"/>
    <s v="HOUSE"/>
    <s v="Cobdenhayson Drummoyne"/>
    <s v="3"/>
    <s v="1"/>
    <s v="1"/>
    <n v="1860000"/>
    <d v="2024-12-10T00:00:00"/>
    <s v="BURWOOD NSW 2134"/>
    <s v="2134"/>
    <s v="BURWOOD"/>
    <s v="1M+"/>
  </r>
  <r>
    <s v="9 ST JOHNS AVENUE AUBURN NSW 2144"/>
    <s v="HOUSE"/>
    <s v="Phillip Daidone Realty Berala, Regents Park, Auburn &amp; Lidcombe"/>
    <s v="4"/>
    <s v="2"/>
    <s v="N/A"/>
    <n v="1830000"/>
    <d v="2025-01-22T00:00:00"/>
    <s v="AUBURN NSW 2144"/>
    <s v="2144"/>
    <s v="AUBURN "/>
    <s v="1M+"/>
  </r>
  <r>
    <s v="25 LOUISA STREET AUBURN NSW 2144"/>
    <s v="HOUSE"/>
    <s v="Macquarie Real Estate"/>
    <s v="4"/>
    <s v="1"/>
    <s v="1"/>
    <n v="1800000"/>
    <d v="2025-01-31T00:00:00"/>
    <s v="AUBURN NSW 2144"/>
    <s v="2144"/>
    <s v="AUBURN "/>
    <s v="1M+"/>
  </r>
  <r>
    <s v="9 OXFORD STREET BURWOOD NSW 2134"/>
    <s v="HOUSE"/>
    <s v="N/A"/>
    <s v="4"/>
    <s v="3"/>
    <s v="2"/>
    <n v="1750000"/>
    <d v="2024-12-18T00:00:00"/>
    <s v="BURWOOD NSW 2134"/>
    <s v="2134"/>
    <s v="BURWOOD"/>
    <s v="1M+"/>
  </r>
  <r>
    <s v="100 WENTWORTH ROAD BURWOOD NSW 2134"/>
    <s v="HOUSE"/>
    <s v="N/A"/>
    <s v="3"/>
    <s v="2"/>
    <s v="2"/>
    <n v="1750000"/>
    <d v="2024-12-18T00:00:00"/>
    <s v="BURWOOD NSW 2134"/>
    <s v="2134"/>
    <s v="BURWOOD"/>
    <s v="1M+"/>
  </r>
  <r>
    <s v="8 GLADSTONE STREET BURWOOD NSW 2134"/>
    <s v="HOUSE"/>
    <s v="Belle Property Strathfield"/>
    <s v="3"/>
    <s v="2"/>
    <s v="N/A"/>
    <n v="1750000"/>
    <d v="2024-11-26T00:00:00"/>
    <s v="BURWOOD NSW 2134"/>
    <s v="2134"/>
    <s v="BURWOOD"/>
    <s v="1M+"/>
  </r>
  <r>
    <s v="11A ROWLEY STREET BURWOOD NSW 2134"/>
    <s v="HOUSE"/>
    <s v="Belle Property Strathfield"/>
    <s v="3"/>
    <s v="2"/>
    <s v="N/A"/>
    <n v="1723000"/>
    <d v="2025-01-30T00:00:00"/>
    <s v="BURWOOD NSW 2134"/>
    <s v="2134"/>
    <s v="BURWOOD"/>
    <s v="1M+"/>
  </r>
  <r>
    <s v="25 ELM ROAD AUBURN NSW 2144"/>
    <s v="HOUSE"/>
    <s v="Horwood Nolan"/>
    <s v="4"/>
    <s v="2"/>
    <s v="N/A"/>
    <n v="1720000"/>
    <d v="2024-12-16T00:00:00"/>
    <s v="AUBURN NSW 2144"/>
    <s v="2144"/>
    <s v="AUBURN "/>
    <s v="1M+"/>
  </r>
  <r>
    <s v="14 GIBBONS STREET AUBURN NSW 2144"/>
    <s v="HOUSE"/>
    <s v="HS Partners Real Estate"/>
    <s v="3"/>
    <s v="1"/>
    <s v="1"/>
    <n v="1700000"/>
    <d v="2025-01-31T00:00:00"/>
    <s v="AUBURN NSW 2144"/>
    <s v="2144"/>
    <s v="AUBURN "/>
    <s v="1M+"/>
  </r>
  <r>
    <s v="25 MOUNT AUBURN ROAD AUBURN NSW 2144"/>
    <s v="HOUSE"/>
    <s v="Ray White Auburn"/>
    <s v="4"/>
    <s v="1"/>
    <s v="4"/>
    <n v="1690000"/>
    <d v="2024-12-07T00:00:00"/>
    <s v="AUBURN NSW 2144"/>
    <s v="2144"/>
    <s v="AUBURN "/>
    <s v="1M+"/>
  </r>
  <r>
    <s v="22 HEATH STREET AUBURN NSW 2144"/>
    <s v="HOUSE"/>
    <s v="Phillip Daidone Realty"/>
    <s v="3"/>
    <s v="2"/>
    <s v="N/A"/>
    <n v="1620000"/>
    <d v="2025-01-20T00:00:00"/>
    <s v="AUBURN NSW 2144"/>
    <s v="2144"/>
    <s v="AUBURN "/>
    <s v="1M+"/>
  </r>
  <r>
    <s v="5 CARDIGAN STREET AUBURN NSW 2144"/>
    <s v="HOUSE"/>
    <s v="Waters &amp; Carpenter First National"/>
    <s v="4"/>
    <s v="2"/>
    <s v="1"/>
    <n v="1600000"/>
    <d v="2024-12-03T00:00:00"/>
    <s v="AUBURN NSW 2144"/>
    <s v="2144"/>
    <s v="AUBURN "/>
    <s v="1M+"/>
  </r>
  <r>
    <s v="74A LUCAS ROAD BURWOOD NSW 2134"/>
    <s v="HOUSE"/>
    <s v="Strathfield Partners Real Estate"/>
    <s v="2"/>
    <s v="1"/>
    <s v="N/A"/>
    <n v="1586000"/>
    <d v="2024-12-09T00:00:00"/>
    <s v="BURWOOD NSW 2134"/>
    <s v="2134"/>
    <s v="BURWOOD"/>
    <s v="1M+"/>
  </r>
  <r>
    <s v="2/6-8 STANLEY STREET BURWOOD NSW 2134"/>
    <s v="UNIT"/>
    <s v="Raine &amp; Horne Burwood"/>
    <s v="3"/>
    <s v="2"/>
    <s v="2"/>
    <n v="1511000"/>
    <d v="2024-12-02T00:00:00"/>
    <s v="BURWOOD NSW 2134"/>
    <s v="2134"/>
    <s v="BURWOOD"/>
    <s v="1M+"/>
  </r>
  <r>
    <s v="1A HELENA STREET AUBURN NSW 2144"/>
    <s v="HOUSE"/>
    <s v="Belle Property Concord"/>
    <s v="3"/>
    <s v="1"/>
    <s v="N/A"/>
    <n v="1510000"/>
    <d v="2024-11-29T00:00:00"/>
    <s v="AUBURN NSW 2144"/>
    <s v="2144"/>
    <s v="AUBURN "/>
    <s v="1M+"/>
  </r>
  <r>
    <s v="19 STANHOPE STREET AUBURN NSW 2144"/>
    <s v="HOUSE"/>
    <s v="N/A"/>
    <s v="3"/>
    <s v="2"/>
    <s v="2"/>
    <n v="1500000"/>
    <d v="2024-11-27T00:00:00"/>
    <s v="AUBURN NSW 2144"/>
    <s v="2144"/>
    <s v="AUBURN "/>
    <s v="1M+"/>
  </r>
  <r>
    <s v="10/11-13 CLARENCE STREET BURWOOD NSW 2134"/>
    <s v="UNIT"/>
    <s v="Ray White Elevate Group"/>
    <s v="3"/>
    <s v="2"/>
    <s v="2"/>
    <n v="1500000"/>
    <d v="2024-11-30T00:00:00"/>
    <s v="BURWOOD NSW 2134"/>
    <s v="2134"/>
    <s v="BURWOOD"/>
    <s v="1M+"/>
  </r>
  <r>
    <s v="23A RAGLAN ROAD AUBURN NSW 2144"/>
    <s v="HOUSE"/>
    <s v="N/A"/>
    <s v="4"/>
    <s v="2"/>
    <s v="2"/>
    <n v="1470000"/>
    <d v="2025-01-28T00:00:00"/>
    <s v="AUBURN NSW 2144"/>
    <s v="2144"/>
    <s v="AUBURN "/>
    <s v="1M+"/>
  </r>
  <r>
    <s v="11/21 GEORGE STREET BURWOOD NSW 2134"/>
    <s v="UNIT"/>
    <s v="Zoom Real Estate Burwood"/>
    <s v="2"/>
    <s v="1"/>
    <s v="1"/>
    <n v="1450000"/>
    <d v="2024-12-23T00:00:00"/>
    <s v="BURWOOD NSW 2134"/>
    <s v="2134"/>
    <s v="BURWOOD"/>
    <s v="1M+"/>
  </r>
  <r>
    <s v="14/21 GEORGE STREET BURWOOD NSW 2134"/>
    <s v="UNIT"/>
    <s v="Zoom Real Estate Burwood"/>
    <s v="2"/>
    <s v="1"/>
    <s v="1"/>
    <n v="1450000"/>
    <d v="2024-12-23T00:00:00"/>
    <s v="BURWOOD NSW 2134"/>
    <s v="2134"/>
    <s v="BURWOOD"/>
    <s v="1M+"/>
  </r>
  <r>
    <s v="16/21 GEORGE STREET BURWOOD NSW 2134"/>
    <s v="UNIT"/>
    <s v="Zoom Real Estate Burwood"/>
    <s v="2"/>
    <s v="1"/>
    <s v="N/A"/>
    <n v="1450000"/>
    <d v="2024-12-23T00:00:00"/>
    <s v="BURWOOD NSW 2134"/>
    <s v="2134"/>
    <s v="BURWOOD"/>
    <s v="1M+"/>
  </r>
  <r>
    <s v="14 FRASER STREET AUBURN NSW 2144"/>
    <s v="HOUSE"/>
    <s v="Phillip Daidone Realty"/>
    <s v="5"/>
    <s v="2"/>
    <s v="2"/>
    <n v="1416000"/>
    <d v="2025-01-22T00:00:00"/>
    <s v="AUBURN NSW 2144"/>
    <s v="2144"/>
    <s v="AUBURN "/>
    <s v="1M+"/>
  </r>
  <r>
    <s v="237 RAWSON STREET AUBURN NSW 2144"/>
    <s v="HOUSE"/>
    <s v="@Realty"/>
    <s v="4"/>
    <s v="1"/>
    <s v="1"/>
    <n v="1403000"/>
    <d v="2024-12-13T00:00:00"/>
    <s v="AUBURN NSW 2144"/>
    <s v="2144"/>
    <s v="AUBURN "/>
    <s v="1M+"/>
  </r>
  <r>
    <s v="243 CHISHOLM ROAD AUBURN NSW 2144"/>
    <s v="HOUSE"/>
    <s v="Phillip Daidone Realty Berala, Regents Park, Auburn &amp; Lidcombe"/>
    <s v="6"/>
    <s v="2"/>
    <s v="N/A"/>
    <n v="1401000"/>
    <d v="2024-11-22T00:00:00"/>
    <s v="AUBURN NSW 2144"/>
    <s v="2144"/>
    <s v="AUBURN "/>
    <s v="1M+"/>
  </r>
  <r>
    <s v="5/18 RAILWAY PARADE BURWOOD NSW 2134"/>
    <s v="UNIT"/>
    <s v="N/A"/>
    <s v="2"/>
    <s v="1"/>
    <s v="N/A"/>
    <n v="1400000"/>
    <d v="2024-12-18T00:00:00"/>
    <s v="BURWOOD NSW 2134"/>
    <s v="2134"/>
    <s v="BURWOOD"/>
    <s v="1M+"/>
  </r>
  <r>
    <s v="144 CHISHOLM ROAD AUBURN NSW 2144"/>
    <s v="HOUSE"/>
    <s v="Starr Partners Auburn"/>
    <s v="3"/>
    <s v="2"/>
    <s v="2"/>
    <n v="1380000"/>
    <d v="2024-12-10T00:00:00"/>
    <s v="AUBURN NSW 2144"/>
    <s v="2144"/>
    <s v="AUBURN "/>
    <s v="1M+"/>
  </r>
  <r>
    <s v="40A HELENA STREET AUBURN NSW 2144"/>
    <s v="HOUSE"/>
    <s v="First National Real Estate Waters &amp; Carpenter"/>
    <s v="3"/>
    <s v="3"/>
    <s v="1"/>
    <n v="1360000"/>
    <d v="2025-02-05T00:00:00"/>
    <s v="AUBURN NSW 2144"/>
    <s v="2144"/>
    <s v="AUBURN "/>
    <s v="1M+"/>
  </r>
  <r>
    <s v="46 EDGAR STREET AUBURN NSW 2144"/>
    <s v="HOUSE"/>
    <s v="Starr Partners Auburn"/>
    <s v="5"/>
    <s v="3"/>
    <s v="N/A"/>
    <n v="1350000"/>
    <d v="2024-12-10T00:00:00"/>
    <s v="AUBURN NSW 2144"/>
    <s v="2144"/>
    <s v="AUBURN "/>
    <s v="1M+"/>
  </r>
  <r>
    <s v="24 CHISWICK ROAD AUBURN NSW 2144"/>
    <s v="HOUSE"/>
    <s v="Gilmour Property Agents"/>
    <s v="3"/>
    <s v="1"/>
    <s v="N/A"/>
    <n v="1305000"/>
    <d v="2025-01-15T00:00:00"/>
    <s v="AUBURN NSW 2144"/>
    <s v="2144"/>
    <s v="AUBURN "/>
    <s v="1M+"/>
  </r>
  <r>
    <s v="903A/68-72 RAILWAY PARADE BURWOOD NSW 2134"/>
    <s v="UNIT"/>
    <s v="McGrath Strathfield"/>
    <s v="N/A"/>
    <s v="N/A"/>
    <s v="N/A"/>
    <n v="1300000"/>
    <d v="2024-12-20T00:00:00"/>
    <s v="BURWOOD NSW 2134"/>
    <s v="2134"/>
    <s v="BURWOOD"/>
    <s v="1M+"/>
  </r>
  <r>
    <s v="8 COVER STREET AUBURN NSW 2144"/>
    <s v="HOUSE"/>
    <s v="Starr Partners Auburn"/>
    <s v="3"/>
    <s v="1"/>
    <s v="1"/>
    <n v="1280000"/>
    <d v="2025-02-12T00:00:00"/>
    <s v="AUBURN NSW 2144"/>
    <s v="2144"/>
    <s v="AUBURN "/>
    <s v="1M+"/>
  </r>
  <r>
    <s v="18 CORNWALL ROAD AUBURN NSW 2144"/>
    <s v="HOUSE"/>
    <s v="Laing+Simmons - Merrylands"/>
    <s v="3"/>
    <s v="2"/>
    <s v="1"/>
    <n v="1260000"/>
    <d v="2025-01-13T00:00:00"/>
    <s v="AUBURN NSW 2144"/>
    <s v="2144"/>
    <s v="AUBURN "/>
    <s v="1M+"/>
  </r>
  <r>
    <s v="28 BERITH STREET AUBURN NSW 2144"/>
    <s v="HOUSE"/>
    <s v="McGrath Parramatta (F)"/>
    <s v="3"/>
    <s v="2"/>
    <s v="2"/>
    <n v="1255000"/>
    <d v="2024-12-03T00:00:00"/>
    <s v="AUBURN NSW 2144"/>
    <s v="2144"/>
    <s v="AUBURN "/>
    <s v="1M+"/>
  </r>
  <r>
    <s v="125 PARK ROAD AUBURN NSW 2144"/>
    <s v="HOUSE"/>
    <s v="Starr Partners Auburn"/>
    <s v="3"/>
    <s v="2"/>
    <s v="2"/>
    <n v="1250000"/>
    <d v="2024-12-03T00:00:00"/>
    <s v="AUBURN NSW 2144"/>
    <s v="2144"/>
    <s v="AUBURN "/>
    <s v="1M+"/>
  </r>
  <r>
    <s v="13/21 GEORGE STREET BURWOOD NSW 2134"/>
    <s v="UNIT"/>
    <s v="Innerwest Property"/>
    <s v="2"/>
    <s v="2"/>
    <s v="1"/>
    <n v="1250000"/>
    <d v="2025-01-30T00:00:00"/>
    <s v="BURWOOD NSW 2134"/>
    <s v="2134"/>
    <s v="BURWOOD"/>
    <s v="1M+"/>
  </r>
  <r>
    <s v="1/21 GEORGE STREET BURWOOD NSW 2134"/>
    <s v="UNIT"/>
    <s v="Innerwest Property"/>
    <s v="2"/>
    <s v="2"/>
    <s v="1"/>
    <n v="1250000"/>
    <d v="2024-12-23T00:00:00"/>
    <s v="BURWOOD NSW 2134"/>
    <s v="2134"/>
    <s v="BURWOOD"/>
    <s v="1M+"/>
  </r>
  <r>
    <s v="6/21 GEORGE STREET BURWOOD NSW 2134"/>
    <s v="UNIT"/>
    <s v="Innerwest Property"/>
    <s v="2"/>
    <s v="2"/>
    <s v="1"/>
    <n v="1250000"/>
    <d v="2024-12-23T00:00:00"/>
    <s v="BURWOOD NSW 2134"/>
    <s v="2134"/>
    <s v="BURWOOD"/>
    <s v="1M+"/>
  </r>
  <r>
    <s v="7/21 GEORGE STREET BURWOOD NSW 2134"/>
    <s v="UNIT"/>
    <s v="Innerwest Property"/>
    <s v="2"/>
    <s v="2"/>
    <s v="1"/>
    <n v="1250000"/>
    <d v="2024-12-23T00:00:00"/>
    <s v="BURWOOD NSW 2134"/>
    <s v="2134"/>
    <s v="BURWOOD"/>
    <s v="1M+"/>
  </r>
  <r>
    <s v="9/21 GEORGE STREET BURWOOD NSW 2134"/>
    <s v="UNIT"/>
    <s v="Innerwest Property"/>
    <s v="2"/>
    <s v="2"/>
    <s v="1"/>
    <n v="1250000"/>
    <d v="2024-12-23T00:00:00"/>
    <s v="BURWOOD NSW 2134"/>
    <s v="2134"/>
    <s v="BURWOOD"/>
    <s v="1M+"/>
  </r>
  <r>
    <s v="202/15-19 CLARENCE STREET BURWOOD NSW 2134"/>
    <s v="UNIT"/>
    <s v="N/A"/>
    <s v="2"/>
    <s v="2"/>
    <s v="N/A"/>
    <n v="1250000"/>
    <d v="2024-12-20T00:00:00"/>
    <s v="BURWOOD NSW 2134"/>
    <s v="2134"/>
    <s v="BURWOOD"/>
    <s v="1M+"/>
  </r>
  <r>
    <s v="28 FRASER STREET AUBURN NSW 2144"/>
    <s v="HOUSE"/>
    <s v="Century 21 Homezone Real Estate"/>
    <s v="4"/>
    <s v="1"/>
    <s v="1"/>
    <n v="1240000"/>
    <d v="2024-12-12T00:00:00"/>
    <s v="AUBURN NSW 2144"/>
    <s v="2144"/>
    <s v="AUBURN "/>
    <s v="1M+"/>
  </r>
  <r>
    <s v="2D/88 BURWOOD ROAD BURWOOD NSW 2134"/>
    <s v="UNIT"/>
    <s v="Strathfield Partners Real Estate"/>
    <s v="2"/>
    <s v="2"/>
    <s v="N/A"/>
    <n v="1230000"/>
    <d v="2025-02-12T00:00:00"/>
    <s v="BURWOOD NSW 2134"/>
    <s v="2134"/>
    <s v="BURWOOD"/>
    <s v="1M+"/>
  </r>
  <r>
    <s v="112 SHEFFIELD STREET AUBURN NSW 2144"/>
    <s v="HOUSE"/>
    <s v="Ray White Auburn"/>
    <s v="4"/>
    <s v="2"/>
    <s v="1"/>
    <n v="1225000"/>
    <d v="2024-11-29T00:00:00"/>
    <s v="AUBURN NSW 2144"/>
    <s v="2144"/>
    <s v="AUBURN "/>
    <s v="1M+"/>
  </r>
  <r>
    <s v="504/15 GEORGE STREET BURWOOD NSW 2134"/>
    <s v="UNIT"/>
    <s v="N/A"/>
    <s v="N/A"/>
    <s v="N/A"/>
    <s v="N/A"/>
    <n v="1208000"/>
    <d v="2024-12-05T00:00:00"/>
    <s v="BURWOOD NSW 2134"/>
    <s v="2134"/>
    <s v="BURWOOD"/>
    <s v="1M+"/>
  </r>
  <r>
    <s v="300 CHISHOLM ROAD AUBURN NSW 2144"/>
    <s v="HOUSE"/>
    <s v="LJ Hooker Guildford | Granville"/>
    <s v="3"/>
    <s v="1"/>
    <s v="2"/>
    <n v="1202000"/>
    <d v="2025-01-31T00:00:00"/>
    <s v="AUBURN NSW 2144"/>
    <s v="2144"/>
    <s v="AUBURN "/>
    <s v="1M+"/>
  </r>
  <r>
    <s v="3 EDGAR STREET AUBURN NSW 2144"/>
    <s v="HOUSE"/>
    <s v="N/A"/>
    <s v="3"/>
    <s v="3"/>
    <s v="3"/>
    <n v="1200000"/>
    <d v="2024-12-16T00:00:00"/>
    <s v="AUBURN NSW 2144"/>
    <s v="2144"/>
    <s v="AUBURN "/>
    <s v="1M+"/>
  </r>
  <r>
    <s v="2C/88 BURWOOD ROAD BURWOOD NSW 2134"/>
    <s v="UNIT"/>
    <s v="Strathfield Partners Real Estate"/>
    <s v="2"/>
    <s v="2"/>
    <s v="N/A"/>
    <n v="1200000"/>
    <d v="2025-01-28T00:00:00"/>
    <s v="BURWOOD NSW 2134"/>
    <s v="2134"/>
    <s v="BURWOOD"/>
    <s v="1M+"/>
  </r>
  <r>
    <s v="1305/39 BELMORE STREET BURWOOD NSW 2134"/>
    <s v="UNIT"/>
    <s v="N/A"/>
    <s v="2"/>
    <s v="1"/>
    <s v="N/A"/>
    <n v="1180000"/>
    <d v="2024-12-20T00:00:00"/>
    <s v="BURWOOD NSW 2134"/>
    <s v="2134"/>
    <s v="BURWOOD"/>
    <s v="1M+"/>
  </r>
  <r>
    <s v="74 CARDIGAN STREET AUBURN NSW 2144"/>
    <s v="HOUSE"/>
    <s v="Starr Partners Real Estate"/>
    <s v="4"/>
    <s v="1"/>
    <s v="1"/>
    <n v="1120000"/>
    <d v="2024-11-29T00:00:00"/>
    <s v="AUBURN NSW 2144"/>
    <s v="2144"/>
    <s v="AUBURN "/>
    <s v="1M+"/>
  </r>
  <r>
    <s v="26 CASTLE STREET AUBURN NSW 2144"/>
    <s v="HOUSE"/>
    <s v="Starr Partners Auburn"/>
    <s v="3"/>
    <s v="2"/>
    <s v="2"/>
    <n v="1100000"/>
    <d v="2025-01-10T00:00:00"/>
    <s v="AUBURN NSW 2144"/>
    <s v="2144"/>
    <s v="AUBURN "/>
    <s v="1M+"/>
  </r>
  <r>
    <s v="101 SHEFFIELD STREET AUBURN NSW 2144"/>
    <s v="HOUSE"/>
    <s v="Waters &amp; Carpenter First National"/>
    <s v="3"/>
    <s v="2"/>
    <s v="1"/>
    <n v="1100000"/>
    <d v="2024-12-02T00:00:00"/>
    <s v="AUBURN NSW 2144"/>
    <s v="2144"/>
    <s v="AUBURN "/>
    <s v="1M+"/>
  </r>
  <r>
    <s v="1503/29 BELMORE STREET BURWOOD NSW 2134"/>
    <s v="UNIT"/>
    <s v="N/A"/>
    <s v="2"/>
    <s v="2"/>
    <s v="1"/>
    <n v="1088000"/>
    <d v="2024-12-05T00:00:00"/>
    <s v="BURWOOD NSW 2134"/>
    <s v="2134"/>
    <s v="BURWOOD"/>
    <s v="1M+"/>
  </r>
  <r>
    <s v="83/3 RAILWAY PARADE BURWOOD NSW 2134"/>
    <s v="UNIT"/>
    <s v="N/A"/>
    <s v="3"/>
    <s v="2"/>
    <s v="2"/>
    <n v="1060000"/>
    <d v="2025-01-07T00:00:00"/>
    <s v="BURWOOD NSW 2134"/>
    <s v="2134"/>
    <s v="BURWOOD"/>
    <s v="1M+"/>
  </r>
  <r>
    <s v="10/3 RAILWAY PARADE BURWOOD NSW 2134"/>
    <s v="UNIT"/>
    <s v="Belle Property Strathfield"/>
    <s v="3"/>
    <s v="2"/>
    <s v="N/A"/>
    <n v="1060000"/>
    <d v="2024-12-04T00:00:00"/>
    <s v="BURWOOD NSW 2134"/>
    <s v="2134"/>
    <s v="BURWOOD"/>
    <s v="1M+"/>
  </r>
  <r>
    <s v="168 PARRAMATTA ROAD AUBURN NSW 2144"/>
    <s v="HOUSE"/>
    <s v="N/A"/>
    <s v="N/A"/>
    <s v="N/A"/>
    <s v="N/A"/>
    <n v="1055000"/>
    <d v="2024-12-11T00:00:00"/>
    <s v="AUBURN NSW 2144"/>
    <s v="2144"/>
    <s v="AUBURN "/>
    <s v="1M+"/>
  </r>
  <r>
    <s v="19/28 ELSHAM ROAD AUBURN NSW 2144"/>
    <s v="UNIT"/>
    <s v="Seeto Real Estate"/>
    <s v="4"/>
    <s v="2"/>
    <s v="2"/>
    <n v="1050000"/>
    <d v="2024-11-25T00:00:00"/>
    <s v="AUBURN NSW 2144"/>
    <s v="2144"/>
    <s v="AUBURN "/>
    <s v="1M+"/>
  </r>
  <r>
    <s v="6038/1-3 BELMORE STREET BURWOOD NSW 2134"/>
    <s v="UNIT"/>
    <s v="Lytin Real Estate"/>
    <s v="2"/>
    <s v="2"/>
    <s v="N/A"/>
    <n v="1050000"/>
    <d v="2025-01-13T00:00:00"/>
    <s v="BURWOOD NSW 2134"/>
    <s v="2134"/>
    <s v="BURWOOD"/>
    <s v="1M+"/>
  </r>
  <r>
    <s v="11 OXFORD STREET BURWOOD NSW 2134"/>
    <s v="HOUSE"/>
    <s v="N/A"/>
    <s v="3"/>
    <s v="1"/>
    <s v="N/A"/>
    <n v="1050000"/>
    <d v="2024-12-18T00:00:00"/>
    <s v="BURWOOD NSW 2134"/>
    <s v="2134"/>
    <s v="BURWOOD"/>
    <s v="1M+"/>
  </r>
  <r>
    <s v="903/43 BELMORE STREET BURWOOD NSW 2134"/>
    <s v="UNIT"/>
    <s v="N/A"/>
    <s v="2"/>
    <s v="2"/>
    <s v="N/A"/>
    <n v="1049000"/>
    <d v="2025-01-20T00:00:00"/>
    <s v="BURWOOD NSW 2134"/>
    <s v="2134"/>
    <s v="BURWOOD"/>
    <s v="1M+"/>
  </r>
  <r>
    <s v="10/34-38 PARK AVENUE BURWOOD NSW 2134"/>
    <s v="UNIT"/>
    <s v="N/A"/>
    <s v="2"/>
    <s v="1"/>
    <s v="2"/>
    <n v="1040000"/>
    <d v="2024-12-23T00:00:00"/>
    <s v="BURWOOD NSW 2134"/>
    <s v="2134"/>
    <s v="BURWOOD"/>
    <s v="1M+"/>
  </r>
  <r>
    <s v="1/55-57 SUSAN STREET AUBURN NSW 2144"/>
    <s v="UNIT"/>
    <s v="Stone Parramatta"/>
    <s v="3"/>
    <s v="3"/>
    <s v="2"/>
    <n v="1035000"/>
    <d v="2025-01-20T00:00:00"/>
    <s v="AUBURN NSW 2144"/>
    <s v="2144"/>
    <s v="AUBURN "/>
    <s v="1M+"/>
  </r>
  <r>
    <s v="67 MONA STREET AUBURN NSW 2144"/>
    <s v="HOUSE"/>
    <s v="Starr Partners Auburn"/>
    <s v="2"/>
    <s v="1"/>
    <s v="1"/>
    <n v="1030000"/>
    <d v="2025-02-17T00:00:00"/>
    <s v="AUBURN NSW 2144"/>
    <s v="2144"/>
    <s v="AUBURN "/>
    <s v="1M+"/>
  </r>
  <r>
    <s v="1103/20 NORTHUMBERLAND ROAD AUBURN NSW 2144"/>
    <s v="UNIT"/>
    <s v="N/A"/>
    <s v="4"/>
    <s v="2"/>
    <s v="N/A"/>
    <n v="1025000"/>
    <d v="2024-12-06T00:00:00"/>
    <s v="AUBURN NSW 2144"/>
    <s v="2144"/>
    <s v="AUBURN "/>
    <s v="1M+"/>
  </r>
  <r>
    <s v="35 ST JOHNS ROAD AUBURN NSW 2144"/>
    <s v="HOUSE"/>
    <s v="N/A"/>
    <s v="3"/>
    <s v="2"/>
    <s v="2"/>
    <n v="1000000"/>
    <d v="2024-12-10T00:00:00"/>
    <s v="AUBURN NSW 2144"/>
    <s v="2144"/>
    <s v="AUBURN "/>
    <s v="900K-1M"/>
  </r>
  <r>
    <s v="1010/39 BELMORE STREET BURWOOD NSW 2134"/>
    <s v="UNIT"/>
    <s v="N/A"/>
    <s v="2"/>
    <s v="2"/>
    <s v="1"/>
    <n v="1000000"/>
    <d v="2024-12-11T00:00:00"/>
    <s v="BURWOOD NSW 2134"/>
    <s v="2134"/>
    <s v="BURWOOD"/>
    <s v="900K-1M"/>
  </r>
  <r>
    <s v="1005/29 BELMORE STREET BURWOOD NSW 2134"/>
    <s v="UNIT"/>
    <s v="N/A"/>
    <s v="2"/>
    <s v="2"/>
    <s v="1"/>
    <n v="998000"/>
    <d v="2024-12-16T00:00:00"/>
    <s v="BURWOOD NSW 2134"/>
    <s v="2134"/>
    <s v="BURWOOD"/>
    <s v="900K-1M"/>
  </r>
  <r>
    <s v="508/7 CONDER STREET BURWOOD NSW 2134"/>
    <s v="UNIT"/>
    <s v="N/A"/>
    <s v="2"/>
    <s v="2"/>
    <s v="1"/>
    <n v="980000"/>
    <d v="2024-12-11T00:00:00"/>
    <s v="BURWOOD NSW 2134"/>
    <s v="2134"/>
    <s v="BURWOOD"/>
    <s v="900K-1M"/>
  </r>
  <r>
    <s v="106/39 BELMORE STREET BURWOOD NSW 2134"/>
    <s v="UNIT"/>
    <s v="N/A"/>
    <s v="2"/>
    <s v="2"/>
    <s v="N/A"/>
    <n v="970000"/>
    <d v="2024-12-19T00:00:00"/>
    <s v="BURWOOD NSW 2134"/>
    <s v="2134"/>
    <s v="BURWOOD"/>
    <s v="900K-1M"/>
  </r>
  <r>
    <s v="503C/8 WYNNE AVENUE BURWOOD NSW 2134"/>
    <s v="UNIT"/>
    <s v="N/A"/>
    <s v="2"/>
    <s v="2"/>
    <s v="1"/>
    <n v="965000"/>
    <d v="2025-01-28T00:00:00"/>
    <s v="BURWOOD NSW 2134"/>
    <s v="2134"/>
    <s v="BURWOOD"/>
    <s v="900K-1M"/>
  </r>
  <r>
    <s v="202/2A ELSIE STREET BURWOOD NSW 2134"/>
    <s v="UNIT"/>
    <s v="N/A"/>
    <s v="2"/>
    <s v="2"/>
    <s v="1"/>
    <n v="950000"/>
    <d v="2024-12-13T00:00:00"/>
    <s v="BURWOOD NSW 2134"/>
    <s v="2134"/>
    <s v="BURWOOD"/>
    <s v="900K-1M"/>
  </r>
  <r>
    <s v="8/266-274 BURWOOD ROAD BURWOOD NSW 2134"/>
    <s v="UNIT"/>
    <s v="McGrath Strathfield"/>
    <s v="2"/>
    <s v="2"/>
    <s v="N/A"/>
    <n v="931000"/>
    <d v="2024-12-05T00:00:00"/>
    <s v="BURWOOD NSW 2134"/>
    <s v="2134"/>
    <s v="BURWOOD"/>
    <s v="900K-1M"/>
  </r>
  <r>
    <s v="203/9 CARILLA STREET BURWOOD NSW 2134"/>
    <s v="UNIT"/>
    <s v="N/A"/>
    <s v="2"/>
    <s v="2"/>
    <s v="1"/>
    <n v="930000"/>
    <d v="2025-01-24T00:00:00"/>
    <s v="BURWOOD NSW 2134"/>
    <s v="2134"/>
    <s v="BURWOOD"/>
    <s v="900K-1M"/>
  </r>
  <r>
    <s v="9/14-16 PARK AVENUE BURWOOD NSW 2134"/>
    <s v="UNIT"/>
    <s v="McGrath Hunters Hill (F)"/>
    <s v="2"/>
    <s v="1"/>
    <s v="1"/>
    <n v="930000"/>
    <d v="2024-12-14T00:00:00"/>
    <s v="BURWOOD NSW 2134"/>
    <s v="2134"/>
    <s v="BURWOOD"/>
    <s v="900K-1M"/>
  </r>
  <r>
    <s v="703/20 NORTHUMBERLAND ROAD AUBURN NSW 2144"/>
    <s v="UNIT"/>
    <s v="N/A"/>
    <s v="4"/>
    <s v="2"/>
    <s v="1"/>
    <n v="920000"/>
    <d v="2024-12-06T00:00:00"/>
    <s v="AUBURN NSW 2144"/>
    <s v="2144"/>
    <s v="AUBURN "/>
    <s v="900K-1M"/>
  </r>
  <r>
    <s v="2078/67 SHAFTESBURY ROAD BURWOOD NSW 2134"/>
    <s v="UNIT"/>
    <s v="Myproperty - Epping"/>
    <s v="2"/>
    <s v="2"/>
    <s v="N/A"/>
    <n v="920000"/>
    <d v="2025-01-20T00:00:00"/>
    <s v="BURWOOD NSW 2134"/>
    <s v="2134"/>
    <s v="BURWOOD"/>
    <s v="900K-1M"/>
  </r>
  <r>
    <s v="603/20 NORTHUMBERLAND ROAD AUBURN NSW 2144"/>
    <s v="UNIT"/>
    <s v="N/A"/>
    <s v="N/A"/>
    <s v="N/A"/>
    <s v="N/A"/>
    <n v="918000"/>
    <d v="2024-12-06T00:00:00"/>
    <s v="AUBURN NSW 2144"/>
    <s v="2144"/>
    <s v="AUBURN "/>
    <s v="900K-1M"/>
  </r>
  <r>
    <s v="801/39 BELMORE STREET BURWOOD NSW 2134"/>
    <s v="UNIT"/>
    <s v="N/A"/>
    <s v="2"/>
    <s v="2"/>
    <s v="N/A"/>
    <n v="910000"/>
    <d v="2024-12-02T00:00:00"/>
    <s v="BURWOOD NSW 2134"/>
    <s v="2134"/>
    <s v="BURWOOD"/>
    <s v="900K-1M"/>
  </r>
  <r>
    <s v="7/180-186 BURWOOD ROAD BURWOOD NSW 2134"/>
    <s v="UNIT"/>
    <s v="N/A"/>
    <s v="N/A"/>
    <s v="N/A"/>
    <s v="N/A"/>
    <n v="902000"/>
    <d v="2025-01-23T00:00:00"/>
    <s v="BURWOOD NSW 2134"/>
    <s v="2134"/>
    <s v="BURWOOD"/>
    <s v="900K-1M"/>
  </r>
  <r>
    <s v="604/8 BURWOOD ROAD BURWOOD NSW 2134"/>
    <s v="UNIT"/>
    <s v="Belle Property Strathfield"/>
    <s v="2"/>
    <s v="2"/>
    <s v="N/A"/>
    <n v="890000"/>
    <d v="2024-11-28T00:00:00"/>
    <s v="BURWOOD NSW 2134"/>
    <s v="2134"/>
    <s v="BURWOOD"/>
    <s v="800K-900K"/>
  </r>
  <r>
    <s v="206/3 WILGA STREET BURWOOD NSW 2134"/>
    <s v="UNIT"/>
    <s v="Ray White Norwest"/>
    <s v="2"/>
    <s v="2"/>
    <s v="1"/>
    <n v="885000"/>
    <d v="2024-12-10T00:00:00"/>
    <s v="BURWOOD NSW 2134"/>
    <s v="2134"/>
    <s v="BURWOOD"/>
    <s v="800K-900K"/>
  </r>
  <r>
    <s v="3/124 PARK ROAD AUBURN NSW 2144"/>
    <s v="UNIT"/>
    <s v="N/A"/>
    <s v="3"/>
    <s v="1"/>
    <s v="1"/>
    <n v="880000"/>
    <d v="2025-01-13T00:00:00"/>
    <s v="AUBURN NSW 2144"/>
    <s v="2144"/>
    <s v="AUBURN "/>
    <s v="800K-900K"/>
  </r>
  <r>
    <s v="1/55 NORTHUMBERLAND ROAD AUBURN NSW 2144"/>
    <s v="UNIT"/>
    <s v="Starr Partners Bella Vista"/>
    <s v="3"/>
    <s v="2"/>
    <s v="1"/>
    <n v="875000"/>
    <d v="2025-02-03T00:00:00"/>
    <s v="AUBURN NSW 2144"/>
    <s v="2144"/>
    <s v="AUBURN "/>
    <s v="800K-900K"/>
  </r>
  <r>
    <s v="9/29 ST JOHNS ROAD AUBURN NSW 2144"/>
    <s v="UNIT"/>
    <s v="Ray White La Malfa Group"/>
    <s v="3"/>
    <s v="2"/>
    <s v="2"/>
    <n v="875000"/>
    <d v="2025-01-22T00:00:00"/>
    <s v="AUBURN NSW 2144"/>
    <s v="2144"/>
    <s v="AUBURN "/>
    <s v="800K-900K"/>
  </r>
  <r>
    <s v="3/45 EDGAR STREET AUBURN NSW 2144"/>
    <s v="UNIT"/>
    <s v="Starr Partners Auburn"/>
    <s v="3"/>
    <s v="2"/>
    <s v="2"/>
    <n v="875000"/>
    <d v="2025-01-20T00:00:00"/>
    <s v="AUBURN NSW 2144"/>
    <s v="2144"/>
    <s v="AUBURN "/>
    <s v="800K-900K"/>
  </r>
  <r>
    <s v="5/14-16 PARK AVENUE BURWOOD NSW 2134"/>
    <s v="UNIT"/>
    <s v="McGrath Strathfield"/>
    <s v="2"/>
    <s v="1"/>
    <s v="1"/>
    <n v="870000"/>
    <d v="2024-11-30T00:00:00"/>
    <s v="BURWOOD NSW 2134"/>
    <s v="2134"/>
    <s v="BURWOOD"/>
    <s v="800K-900K"/>
  </r>
  <r>
    <s v="12/28 ELSHAM ROAD AUBURN NSW 2144"/>
    <s v="UNIT"/>
    <s v="Seeto Real Estate"/>
    <s v="3"/>
    <s v="2"/>
    <s v="1"/>
    <n v="865000"/>
    <d v="2024-12-06T00:00:00"/>
    <s v="AUBURN NSW 2144"/>
    <s v="2144"/>
    <s v="AUBURN "/>
    <s v="800K-900K"/>
  </r>
  <r>
    <s v="6/30-32 PARK AVENUE BURWOOD NSW 2134"/>
    <s v="UNIT"/>
    <s v="N/A"/>
    <s v="2"/>
    <s v="1"/>
    <s v="1"/>
    <n v="850000"/>
    <d v="2024-12-23T00:00:00"/>
    <s v="BURWOOD NSW 2134"/>
    <s v="2134"/>
    <s v="BURWOOD"/>
    <s v="800K-900K"/>
  </r>
  <r>
    <s v="303/10-12 BURWOOD ROAD BURWOOD NSW 2134"/>
    <s v="UNIT"/>
    <s v="Global Re Liverpool"/>
    <s v="2"/>
    <s v="2"/>
    <s v="1"/>
    <n v="850000"/>
    <d v="2024-12-02T00:00:00"/>
    <s v="BURWOOD NSW 2134"/>
    <s v="2134"/>
    <s v="BURWOOD"/>
    <s v="800K-900K"/>
  </r>
  <r>
    <s v="802/11-13 BURWOOD ROAD BURWOOD NSW 2134"/>
    <s v="UNIT"/>
    <s v="N/A"/>
    <s v="2"/>
    <s v="2"/>
    <s v="1"/>
    <n v="850000"/>
    <d v="2024-11-22T00:00:00"/>
    <s v="BURWOOD NSW 2134"/>
    <s v="2134"/>
    <s v="BURWOOD"/>
    <s v="800K-900K"/>
  </r>
  <r>
    <s v="301/3 WILGA STREET BURWOOD NSW 2134"/>
    <s v="UNIT"/>
    <s v="Belle Property Ashfield"/>
    <s v="2"/>
    <s v="2"/>
    <s v="1"/>
    <n v="846000"/>
    <d v="2024-11-29T00:00:00"/>
    <s v="BURWOOD NSW 2134"/>
    <s v="2134"/>
    <s v="BURWOOD"/>
    <s v="800K-900K"/>
  </r>
  <r>
    <s v="7/20 BELMORE STREET BURWOOD NSW 2134"/>
    <s v="UNIT"/>
    <s v="Eighteen Real Estate Rockdale"/>
    <s v="2"/>
    <s v="2"/>
    <s v="N/A"/>
    <n v="832000"/>
    <d v="2024-12-03T00:00:00"/>
    <s v="BURWOOD NSW 2134"/>
    <s v="2134"/>
    <s v="BURWOOD"/>
    <s v="800K-900K"/>
  </r>
  <r>
    <s v="152/6-14 PARK ROAD AUBURN NSW 2144"/>
    <s v="UNIT"/>
    <s v="Re/Max Prestige"/>
    <s v="3"/>
    <s v="2"/>
    <s v="2"/>
    <n v="830000"/>
    <d v="2024-12-20T00:00:00"/>
    <s v="AUBURN NSW 2144"/>
    <s v="2144"/>
    <s v="AUBURN "/>
    <s v="800K-900K"/>
  </r>
  <r>
    <s v="3028/67 SHAFTESBURY ROAD BURWOOD NSW 2134"/>
    <s v="UNIT"/>
    <s v="Imperial Star Investment"/>
    <s v="2"/>
    <s v="2"/>
    <s v="N/A"/>
    <n v="823000"/>
    <d v="2025-01-07T00:00:00"/>
    <s v="BURWOOD NSW 2134"/>
    <s v="2134"/>
    <s v="BURWOOD"/>
    <s v="800K-900K"/>
  </r>
  <r>
    <s v="24/10 GLADSTONE STREET BURWOOD NSW 2134"/>
    <s v="UNIT"/>
    <s v="N/A"/>
    <s v="2"/>
    <s v="2"/>
    <s v="1"/>
    <n v="820000"/>
    <d v="2025-01-29T00:00:00"/>
    <s v="BURWOOD NSW 2134"/>
    <s v="2134"/>
    <s v="BURWOOD"/>
    <s v="800K-900K"/>
  </r>
  <r>
    <s v="4/10 GLADSTONE STREET BURWOOD NSW 2134"/>
    <s v="UNIT"/>
    <s v="Jami Real Estate"/>
    <s v="2"/>
    <s v="2"/>
    <s v="1"/>
    <n v="820000"/>
    <d v="2024-12-27T00:00:00"/>
    <s v="BURWOOD NSW 2134"/>
    <s v="2134"/>
    <s v="BURWOOD"/>
    <s v="800K-900K"/>
  </r>
  <r>
    <s v="404/3-7 BURWOOD ROAD BURWOOD NSW 2134"/>
    <s v="UNIT"/>
    <s v="N/A"/>
    <s v="2"/>
    <s v="2"/>
    <s v="1"/>
    <n v="800000"/>
    <d v="2024-12-03T00:00:00"/>
    <s v="BURWOOD NSW 2134"/>
    <s v="2134"/>
    <s v="BURWOOD"/>
    <s v="700K-800K"/>
  </r>
  <r>
    <s v="25/26-28 PARK AVENUE BURWOOD NSW 2134"/>
    <s v="UNIT"/>
    <s v="Raine &amp; Horne Burwood"/>
    <s v="2"/>
    <s v="1"/>
    <s v="1"/>
    <n v="800000"/>
    <d v="2024-11-28T00:00:00"/>
    <s v="BURWOOD NSW 2134"/>
    <s v="2134"/>
    <s v="BURWOOD"/>
    <s v="700K-800K"/>
  </r>
  <r>
    <s v="1/37 ANGELO STREET BURWOOD NSW 2134"/>
    <s v="UNIT"/>
    <s v="LJ Hooker Burwood"/>
    <s v="2"/>
    <s v="2"/>
    <s v="2"/>
    <n v="791000"/>
    <d v="2025-01-13T00:00:00"/>
    <s v="BURWOOD NSW 2134"/>
    <s v="2134"/>
    <s v="BURWOOD"/>
    <s v="700K-800K"/>
  </r>
  <r>
    <s v="56B LUCAS ROAD BURWOOD NSW 2134"/>
    <s v="HOUSE"/>
    <s v="LJ Hooker Burwood"/>
    <s v="3"/>
    <s v="2"/>
    <s v="3"/>
    <n v="791000"/>
    <d v="2024-11-30T00:00:00"/>
    <s v="BURWOOD NSW 2134"/>
    <s v="2134"/>
    <s v="BURWOOD"/>
    <s v="700K-800K"/>
  </r>
  <r>
    <s v="5/23 ELSHAM ROAD AUBURN NSW 2144"/>
    <s v="UNIT"/>
    <s v="HS Partners Real Estate"/>
    <s v="3"/>
    <s v="1"/>
    <s v="N/A"/>
    <n v="790000"/>
    <d v="2024-12-09T00:00:00"/>
    <s v="AUBURN NSW 2144"/>
    <s v="2144"/>
    <s v="AUBURN "/>
    <s v="700K-800K"/>
  </r>
  <r>
    <s v="9/15 BURWOOD ROAD BURWOOD NSW 2134"/>
    <s v="UNIT"/>
    <s v="Richard Matthews - Strathfield"/>
    <s v="2"/>
    <s v="2"/>
    <s v="1"/>
    <n v="790000"/>
    <d v="2024-11-29T00:00:00"/>
    <s v="BURWOOD NSW 2134"/>
    <s v="2134"/>
    <s v="BURWOOD"/>
    <s v="700K-800K"/>
  </r>
  <r>
    <s v="310/65 SHAFTESBURY ROAD BURWOOD NSW 2134"/>
    <s v="UNIT"/>
    <s v="LJ Hooker Burwood"/>
    <s v="2"/>
    <s v="2"/>
    <s v="1"/>
    <n v="780000"/>
    <d v="2024-12-24T00:00:00"/>
    <s v="BURWOOD NSW 2134"/>
    <s v="2134"/>
    <s v="BURWOOD"/>
    <s v="700K-800K"/>
  </r>
  <r>
    <s v="4/38 BELMORE STREET BURWOOD NSW 2134"/>
    <s v="UNIT"/>
    <s v="Century 21 Advantage"/>
    <s v="2"/>
    <s v="2"/>
    <s v="N/A"/>
    <n v="780000"/>
    <d v="2024-12-13T00:00:00"/>
    <s v="BURWOOD NSW 2134"/>
    <s v="2134"/>
    <s v="BURWOOD"/>
    <s v="700K-800K"/>
  </r>
  <r>
    <s v="3/54-56 WENTWORTH ROAD BURWOOD NSW 2134"/>
    <s v="UNIT"/>
    <s v="Raine &amp; Horne Concord / Strathfield"/>
    <s v="2"/>
    <s v="1"/>
    <s v="1"/>
    <n v="772000"/>
    <d v="2024-12-17T00:00:00"/>
    <s v="BURWOOD NSW 2134"/>
    <s v="2134"/>
    <s v="BURWOOD"/>
    <s v="700K-800K"/>
  </r>
  <r>
    <s v="776/22-30 STATION ROAD AUBURN NSW 2144"/>
    <s v="UNIT"/>
    <s v="N/A"/>
    <s v="3"/>
    <s v="2"/>
    <s v="N/A"/>
    <n v="750000"/>
    <d v="2024-12-05T00:00:00"/>
    <s v="AUBURN NSW 2144"/>
    <s v="2144"/>
    <s v="AUBURN "/>
    <s v="700K-800K"/>
  </r>
  <r>
    <s v="1/3-13 COMER STREET BURWOOD NSW 2134"/>
    <s v="UNIT"/>
    <s v="Raine &amp; Horne Lindfield"/>
    <s v="2"/>
    <s v="1"/>
    <s v="N/A"/>
    <n v="732000"/>
    <d v="2025-02-17T00:00:00"/>
    <s v="BURWOOD NSW 2134"/>
    <s v="2134"/>
    <s v="BURWOOD"/>
    <s v="700K-800K"/>
  </r>
  <r>
    <s v="503/15 GEORGE STREET BURWOOD NSW 2134"/>
    <s v="UNIT"/>
    <s v="N/A"/>
    <s v="N/A"/>
    <s v="N/A"/>
    <s v="N/A"/>
    <n v="720000"/>
    <d v="2024-12-09T00:00:00"/>
    <s v="BURWOOD NSW 2134"/>
    <s v="2134"/>
    <s v="BURWOOD"/>
    <s v="700K-800K"/>
  </r>
  <r>
    <s v="36/12-16 BELMORE STREET BURWOOD NSW 2134"/>
    <s v="UNIT"/>
    <s v="N/A"/>
    <s v="2"/>
    <s v="1"/>
    <s v="1"/>
    <n v="718000"/>
    <d v="2025-02-03T00:00:00"/>
    <s v="BURWOOD NSW 2134"/>
    <s v="2134"/>
    <s v="BURWOOD"/>
    <s v="700K-800K"/>
  </r>
  <r>
    <s v="507/28B NORTHUMBERLAND ROAD AUBURN NSW 2144"/>
    <s v="UNIT"/>
    <s v="Harvie Group Real Estate"/>
    <s v="2"/>
    <s v="2"/>
    <s v="1"/>
    <n v="715000"/>
    <d v="2025-01-08T00:00:00"/>
    <s v="AUBURN NSW 2144"/>
    <s v="2144"/>
    <s v="AUBURN "/>
    <s v="700K-800K"/>
  </r>
  <r>
    <s v="610/7 CONDER STREET BURWOOD NSW 2134"/>
    <s v="UNIT"/>
    <s v="N/A"/>
    <s v="1"/>
    <s v="1"/>
    <s v="1"/>
    <n v="705000"/>
    <d v="2025-01-21T00:00:00"/>
    <s v="BURWOOD NSW 2134"/>
    <s v="2134"/>
    <s v="BURWOOD"/>
    <s v="700K-800K"/>
  </r>
  <r>
    <s v="1/190 PARK ROAD AUBURN NSW 2144"/>
    <s v="UNIT"/>
    <s v="Guardian Property Specialists"/>
    <s v="3"/>
    <s v="2"/>
    <s v="N/A"/>
    <n v="700000"/>
    <d v="2025-02-14T00:00:00"/>
    <s v="AUBURN NSW 2144"/>
    <s v="2144"/>
    <s v="AUBURN "/>
    <s v="600K-700K"/>
  </r>
  <r>
    <s v="12/21 GEORGE STREET BURWOOD NSW 2134"/>
    <s v="UNIT"/>
    <s v="Innerwest Property"/>
    <s v="2"/>
    <s v="2"/>
    <s v="1"/>
    <n v="700000"/>
    <d v="2025-01-30T00:00:00"/>
    <s v="BURWOOD NSW 2134"/>
    <s v="2134"/>
    <s v="BURWOOD"/>
    <s v="600K-700K"/>
  </r>
  <r>
    <s v="402/6 RAILWAY PARADE BURWOOD NSW 2134"/>
    <s v="UNIT"/>
    <s v="N/A"/>
    <s v="1"/>
    <s v="1"/>
    <s v="1"/>
    <n v="700000"/>
    <d v="2025-01-10T00:00:00"/>
    <s v="BURWOOD NSW 2134"/>
    <s v="2134"/>
    <s v="BURWOOD"/>
    <s v="600K-700K"/>
  </r>
  <r>
    <s v="4 PRAIRIE WAY AUBURN NSW 2144"/>
    <s v="UNIT"/>
    <s v="Norwes Property"/>
    <s v="2"/>
    <s v="1"/>
    <s v="1"/>
    <n v="690000"/>
    <d v="2024-12-04T00:00:00"/>
    <s v="AUBURN NSW 2144"/>
    <s v="2144"/>
    <s v="AUBURN "/>
    <s v="600K-700K"/>
  </r>
  <r>
    <s v="2/234 WENTWORTH ROAD BURWOOD NSW 2134"/>
    <s v="UNIT"/>
    <s v="Belle Property Strathfield"/>
    <s v="3"/>
    <s v="1"/>
    <s v="N/A"/>
    <n v="690000"/>
    <d v="2025-01-24T00:00:00"/>
    <s v="BURWOOD NSW 2134"/>
    <s v="2134"/>
    <s v="BURWOOD"/>
    <s v="600K-700K"/>
  </r>
  <r>
    <s v="205/28B NORTHUMBERLAND ROAD AUBURN NSW 2144"/>
    <s v="UNIT"/>
    <s v="N/A"/>
    <s v="2"/>
    <s v="2"/>
    <s v="N/A"/>
    <n v="675000"/>
    <d v="2024-12-10T00:00:00"/>
    <s v="AUBURN NSW 2144"/>
    <s v="2144"/>
    <s v="AUBURN "/>
    <s v="600K-700K"/>
  </r>
  <r>
    <s v="4/4 PARK ROAD BURWOOD NSW 2134"/>
    <s v="UNIT"/>
    <s v="Leader Properties Real Estate"/>
    <s v="2"/>
    <s v="1"/>
    <s v="N/A"/>
    <n v="670000"/>
    <d v="2025-02-02T00:00:00"/>
    <s v="BURWOOD NSW 2134"/>
    <s v="2134"/>
    <s v="BURWOOD"/>
    <s v="600K-700K"/>
  </r>
  <r>
    <s v="909/5 NORTHUMBERLAND ROAD AUBURN NSW 2144"/>
    <s v="UNIT"/>
    <s v="N/A"/>
    <s v="2"/>
    <s v="2"/>
    <s v="N/A"/>
    <n v="668000"/>
    <d v="2025-01-21T00:00:00"/>
    <s v="AUBURN NSW 2144"/>
    <s v="2144"/>
    <s v="AUBURN "/>
    <s v="600K-700K"/>
  </r>
  <r>
    <s v="4/40-46 STATION ROAD AUBURN NSW 2144"/>
    <s v="UNIT"/>
    <s v="Starr Partners Auburn"/>
    <s v="3"/>
    <s v="2"/>
    <s v="1"/>
    <n v="659000"/>
    <d v="2025-02-05T00:00:00"/>
    <s v="AUBURN NSW 2144"/>
    <s v="2144"/>
    <s v="AUBURN "/>
    <s v="600K-700K"/>
  </r>
  <r>
    <s v="121/6-14 PARK ROAD AUBURN NSW 2144"/>
    <s v="UNIT"/>
    <s v="MQ Realty"/>
    <s v="2"/>
    <s v="2"/>
    <s v="N/A"/>
    <n v="652250"/>
    <d v="2024-12-30T00:00:00"/>
    <s v="AUBURN NSW 2144"/>
    <s v="2144"/>
    <s v="AUBURN "/>
    <s v="600K-700K"/>
  </r>
  <r>
    <s v="4/2 BELMORE STREET BURWOOD NSW 2134"/>
    <s v="UNIT"/>
    <s v="Ray White The Zoom Group"/>
    <s v="2"/>
    <s v="1"/>
    <s v="N/A"/>
    <n v="652000"/>
    <d v="2024-11-26T00:00:00"/>
    <s v="BURWOOD NSW 2134"/>
    <s v="2134"/>
    <s v="BURWOOD"/>
    <s v="600K-700K"/>
  </r>
  <r>
    <s v="29A COCKTHORPE ROAD AUBURN NSW 2144"/>
    <s v="UNIT"/>
    <s v="N/A"/>
    <s v="3"/>
    <s v="3"/>
    <s v="2"/>
    <n v="650000"/>
    <d v="2025-01-16T00:00:00"/>
    <s v="AUBURN NSW 2144"/>
    <s v="2144"/>
    <s v="AUBURN "/>
    <s v="600K-700K"/>
  </r>
  <r>
    <s v="3/4 BELMORE STREET BURWOOD NSW 2134"/>
    <s v="UNIT"/>
    <s v="LJ Hooker Burwood"/>
    <s v="2"/>
    <s v="1"/>
    <s v="N/A"/>
    <n v="650000"/>
    <d v="2025-02-10T00:00:00"/>
    <s v="BURWOOD NSW 2134"/>
    <s v="2134"/>
    <s v="BURWOOD"/>
    <s v="600K-700K"/>
  </r>
  <r>
    <s v="4/89 STATION ROAD AUBURN NSW 2144"/>
    <s v="UNIT"/>
    <s v="Ea Realty"/>
    <s v="3"/>
    <s v="2"/>
    <s v="1"/>
    <n v="647000"/>
    <d v="2025-01-10T00:00:00"/>
    <s v="AUBURN NSW 2144"/>
    <s v="2144"/>
    <s v="AUBURN "/>
    <s v="600K-700K"/>
  </r>
  <r>
    <s v="2/49-51 MACQUARIE ROAD AUBURN NSW 2144"/>
    <s v="UNIT"/>
    <s v="Starr Partners Real Estate"/>
    <s v="3"/>
    <s v="2"/>
    <s v="1"/>
    <n v="644000"/>
    <d v="2024-11-27T00:00:00"/>
    <s v="AUBURN NSW 2144"/>
    <s v="2144"/>
    <s v="AUBURN "/>
    <s v="600K-700K"/>
  </r>
  <r>
    <s v="158/6-14 PARK ROAD AUBURN NSW 2144"/>
    <s v="UNIT"/>
    <s v="Belle Property Strathfield"/>
    <s v="2"/>
    <s v="2"/>
    <s v="N/A"/>
    <n v="642500"/>
    <d v="2025-02-07T00:00:00"/>
    <s v="AUBURN NSW 2144"/>
    <s v="2144"/>
    <s v="AUBURN "/>
    <s v="600K-700K"/>
  </r>
  <r>
    <s v="2/16-18 HALL STREET AUBURN NSW 2144"/>
    <s v="UNIT"/>
    <s v="Ray White Auburn"/>
    <s v="3"/>
    <s v="1"/>
    <s v="1"/>
    <n v="640000"/>
    <d v="2024-12-02T00:00:00"/>
    <s v="AUBURN NSW 2144"/>
    <s v="2144"/>
    <s v="AUBURN "/>
    <s v="600K-700K"/>
  </r>
  <r>
    <s v="104/5 NORTHUMBERLAND ROAD AUBURN NSW 2144"/>
    <s v="UNIT"/>
    <s v="HS Partners Real Estate"/>
    <s v="2"/>
    <s v="2"/>
    <s v="N/A"/>
    <n v="635888"/>
    <d v="2024-11-21T00:00:00"/>
    <s v="AUBURN NSW 2144"/>
    <s v="2144"/>
    <s v="AUBURN "/>
    <s v="600K-700K"/>
  </r>
  <r>
    <s v="556/22-30 STATION ROAD AUBURN NSW 2144"/>
    <s v="UNIT"/>
    <s v="N/A"/>
    <s v="2"/>
    <s v="2"/>
    <s v="N/A"/>
    <n v="635000"/>
    <d v="2025-01-28T00:00:00"/>
    <s v="AUBURN NSW 2144"/>
    <s v="2144"/>
    <s v="AUBURN "/>
    <s v="600K-700K"/>
  </r>
  <r>
    <s v="7/14-16 HARGRAVE ROAD AUBURN NSW 2144"/>
    <s v="UNIT"/>
    <s v="First National Real Estate Waters &amp; Carpenter"/>
    <s v="3"/>
    <s v="1"/>
    <s v="N/A"/>
    <n v="635000"/>
    <d v="2024-11-22T00:00:00"/>
    <s v="AUBURN NSW 2144"/>
    <s v="2144"/>
    <s v="AUBURN "/>
    <s v="600K-700K"/>
  </r>
  <r>
    <s v="7/8-10 NORTHUMBERLAND ROAD AUBURN NSW 2144"/>
    <s v="UNIT"/>
    <s v="N/A"/>
    <s v="3"/>
    <s v="2"/>
    <s v="2"/>
    <n v="629000"/>
    <d v="2025-01-21T00:00:00"/>
    <s v="AUBURN NSW 2144"/>
    <s v="2144"/>
    <s v="AUBURN "/>
    <s v="600K-700K"/>
  </r>
  <r>
    <s v="402/8 STATION ROAD AUBURN NSW 2144"/>
    <s v="UNIT"/>
    <s v="Ray White Green Square"/>
    <s v="2"/>
    <s v="2"/>
    <s v="N/A"/>
    <n v="620000"/>
    <d v="2024-12-20T00:00:00"/>
    <s v="AUBURN NSW 2144"/>
    <s v="2144"/>
    <s v="AUBURN "/>
    <s v="600K-700K"/>
  </r>
  <r>
    <s v="16/199 LIVERPOOL ROAD BURWOOD NSW 2134"/>
    <s v="UNIT"/>
    <s v="McGrath Strathfield"/>
    <s v="2"/>
    <s v="1"/>
    <s v="N/A"/>
    <n v="618000"/>
    <d v="2025-01-14T00:00:00"/>
    <s v="BURWOOD NSW 2134"/>
    <s v="2134"/>
    <s v="BURWOOD"/>
    <s v="600K-700K"/>
  </r>
  <r>
    <s v="5111/57-59 QUEEN STREET AUBURN NSW 2144"/>
    <s v="UNIT"/>
    <s v="N/A"/>
    <s v="2"/>
    <s v="2"/>
    <s v="9"/>
    <n v="615000"/>
    <d v="2025-01-13T00:00:00"/>
    <s v="AUBURN NSW 2144"/>
    <s v="2144"/>
    <s v="AUBURN "/>
    <s v="600K-700K"/>
  </r>
  <r>
    <s v="304/172 SOUTH PARADE AUBURN NSW 2144"/>
    <s v="UNIT"/>
    <s v="N/A"/>
    <s v="2"/>
    <s v="2"/>
    <s v="N/A"/>
    <n v="610000"/>
    <d v="2025-01-06T00:00:00"/>
    <s v="AUBURN NSW 2144"/>
    <s v="2144"/>
    <s v="AUBURN "/>
    <s v="600K-700K"/>
  </r>
  <r>
    <s v="1/176 SOUTH PARADE AUBURN NSW 2144"/>
    <s v="UNIT"/>
    <s v="N/A"/>
    <s v="2"/>
    <s v="2"/>
    <s v="1"/>
    <n v="610000"/>
    <d v="2024-12-05T00:00:00"/>
    <s v="AUBURN NSW 2144"/>
    <s v="2144"/>
    <s v="AUBURN "/>
    <s v="600K-700K"/>
  </r>
  <r>
    <s v="1/45 RAWSON STREET AUBURN NSW 2144"/>
    <s v="UNIT"/>
    <s v="N/A"/>
    <s v="N/A"/>
    <s v="N/A"/>
    <s v="N/A"/>
    <n v="605000"/>
    <d v="2024-11-26T00:00:00"/>
    <s v="AUBURN NSW 2144"/>
    <s v="2144"/>
    <s v="AUBURN "/>
    <s v="600K-700K"/>
  </r>
  <r>
    <s v="887/22-30 STATION ROAD AUBURN NSW 2144"/>
    <s v="UNIT"/>
    <s v="N/A"/>
    <s v="2"/>
    <s v="2"/>
    <s v="1"/>
    <n v="600000"/>
    <d v="2024-12-10T00:00:00"/>
    <s v="AUBURN NSW 2144"/>
    <s v="2144"/>
    <s v="AUBURN "/>
    <s v="500K-600K"/>
  </r>
  <r>
    <s v="4/7-9 HARROW ROAD AUBURN NSW 2144"/>
    <s v="UNIT"/>
    <s v="Triple S Property"/>
    <s v="2"/>
    <s v="2"/>
    <s v="N/A"/>
    <n v="600000"/>
    <d v="2024-12-03T00:00:00"/>
    <s v="AUBURN NSW 2144"/>
    <s v="2144"/>
    <s v="AUBURN "/>
    <s v="500K-600K"/>
  </r>
  <r>
    <s v="6/199 LIVERPOOL ROAD BURWOOD NSW 2134"/>
    <s v="UNIT"/>
    <s v="Ray White Elevate Group"/>
    <s v="2"/>
    <s v="1"/>
    <s v="N/A"/>
    <n v="600000"/>
    <d v="2025-01-15T00:00:00"/>
    <s v="BURWOOD NSW 2134"/>
    <s v="2134"/>
    <s v="BURWOOD"/>
    <s v="500K-600K"/>
  </r>
  <r>
    <s v="37/16-22 BURWOOD ROAD BURWOOD NSW 2134"/>
    <s v="UNIT"/>
    <s v="Belle Property Concord"/>
    <s v="1"/>
    <s v="1"/>
    <s v="N/A"/>
    <n v="600000"/>
    <d v="2024-12-17T00:00:00"/>
    <s v="BURWOOD NSW 2134"/>
    <s v="2134"/>
    <s v="BURWOOD"/>
    <s v="500K-600K"/>
  </r>
  <r>
    <s v="3/17 MACQUARIE ROAD AUBURN NSW 2144"/>
    <s v="UNIT"/>
    <s v="Murdoch Lee Estate Agents"/>
    <s v="2"/>
    <s v="1"/>
    <s v="1"/>
    <n v="596000"/>
    <d v="2025-01-20T00:00:00"/>
    <s v="AUBURN NSW 2144"/>
    <s v="2144"/>
    <s v="AUBURN "/>
    <s v="500K-600K"/>
  </r>
  <r>
    <s v="11/316 PARRAMATTA ROAD BURWOOD NSW 2134"/>
    <s v="UNIT"/>
    <s v="Ray White Zoom Group"/>
    <s v="1"/>
    <s v="1"/>
    <s v="1"/>
    <n v="590000"/>
    <d v="2025-01-16T00:00:00"/>
    <s v="BURWOOD NSW 2134"/>
    <s v="2134"/>
    <s v="BURWOOD"/>
    <s v="500K-600K"/>
  </r>
  <r>
    <s v="234/22-30 STATION ROAD AUBURN NSW 2144"/>
    <s v="UNIT"/>
    <s v="N/A"/>
    <s v="N/A"/>
    <s v="N/A"/>
    <s v="N/A"/>
    <n v="580000"/>
    <d v="2024-11-25T00:00:00"/>
    <s v="AUBURN NSW 2144"/>
    <s v="2144"/>
    <s v="AUBURN "/>
    <s v="500K-600K"/>
  </r>
  <r>
    <s v="2/199 LIVERPOOL ROAD BURWOOD NSW 2134"/>
    <s v="UNIT"/>
    <s v="N/A"/>
    <s v="2"/>
    <s v="1"/>
    <s v="1"/>
    <n v="580000"/>
    <d v="2025-01-21T00:00:00"/>
    <s v="BURWOOD NSW 2134"/>
    <s v="2134"/>
    <s v="BURWOOD"/>
    <s v="500K-600K"/>
  </r>
  <r>
    <s v="50/188 SOUTH PARADE AUBURN NSW 2144"/>
    <s v="UNIT"/>
    <s v="Multi Dynamic Auburn"/>
    <s v="2"/>
    <s v="2"/>
    <s v="2"/>
    <n v="570000"/>
    <d v="2025-02-10T00:00:00"/>
    <s v="AUBURN NSW 2144"/>
    <s v="2144"/>
    <s v="AUBURN "/>
    <s v="500K-600K"/>
  </r>
  <r>
    <s v="22/27-29 MARY STREET AUBURN NSW 2144"/>
    <s v="HOUSE"/>
    <s v="Leader Properties Real Estate"/>
    <s v="2"/>
    <s v="2"/>
    <s v="N/A"/>
    <n v="570000"/>
    <d v="2025-01-28T00:00:00"/>
    <s v="AUBURN NSW 2144"/>
    <s v="2144"/>
    <s v="AUBURN "/>
    <s v="500K-600K"/>
  </r>
  <r>
    <s v="16/27-29 MARY STREET AUBURN NSW 2144"/>
    <s v="UNIT"/>
    <s v="N/A"/>
    <s v="2"/>
    <s v="2"/>
    <s v="1"/>
    <n v="570000"/>
    <d v="2024-12-20T00:00:00"/>
    <s v="AUBURN NSW 2144"/>
    <s v="2144"/>
    <s v="AUBURN "/>
    <s v="500K-600K"/>
  </r>
  <r>
    <s v="4605/57-59 QUEEN STREET AUBURN NSW 2144"/>
    <s v="UNIT"/>
    <s v="N/A"/>
    <s v="2"/>
    <s v="2"/>
    <s v="1"/>
    <n v="570000"/>
    <d v="2024-12-20T00:00:00"/>
    <s v="AUBURN NSW 2144"/>
    <s v="2144"/>
    <s v="AUBURN "/>
    <s v="500K-600K"/>
  </r>
  <r>
    <s v="35/3-11 NORMANBY ROAD AUBURN NSW 2144"/>
    <s v="UNIT"/>
    <s v="Seeto Real Estate"/>
    <s v="2"/>
    <s v="1"/>
    <s v="N/A"/>
    <n v="568000"/>
    <d v="2025-02-01T00:00:00"/>
    <s v="AUBURN NSW 2144"/>
    <s v="2144"/>
    <s v="AUBURN "/>
    <s v="500K-600K"/>
  </r>
  <r>
    <s v="10/33-37 HALL STREET AUBURN NSW 2144"/>
    <s v="UNIT"/>
    <s v="N/A"/>
    <s v="2"/>
    <s v="2"/>
    <s v="1"/>
    <n v="559000"/>
    <d v="2024-12-04T00:00:00"/>
    <s v="AUBURN NSW 2144"/>
    <s v="2144"/>
    <s v="AUBURN "/>
    <s v="500K-600K"/>
  </r>
  <r>
    <s v="4 YILLOWRA STREET AUBURN NSW 2144"/>
    <s v="HOUSE"/>
    <s v="N/A"/>
    <s v="3"/>
    <s v="1"/>
    <s v="1"/>
    <n v="555000"/>
    <d v="2025-01-03T00:00:00"/>
    <s v="AUBURN NSW 2144"/>
    <s v="2144"/>
    <s v="AUBURN "/>
    <s v="500K-600K"/>
  </r>
  <r>
    <s v="18/188 SOUTH PARADE AUBURN NSW 2144"/>
    <s v="UNIT"/>
    <s v="Multi Dynamic Auburn"/>
    <s v="2"/>
    <s v="2"/>
    <s v="1"/>
    <n v="555000"/>
    <d v="2024-11-28T00:00:00"/>
    <s v="AUBURN NSW 2144"/>
    <s v="2144"/>
    <s v="AUBURN "/>
    <s v="500K-600K"/>
  </r>
  <r>
    <s v="7/48 ST HILLIERS ROAD AUBURN NSW 2144"/>
    <s v="UNIT"/>
    <s v="Waters &amp; Carpenter First National"/>
    <s v="2"/>
    <s v="2"/>
    <s v="N/A"/>
    <n v="550000"/>
    <d v="2025-01-20T00:00:00"/>
    <s v="AUBURN NSW 2144"/>
    <s v="2144"/>
    <s v="AUBURN "/>
    <s v="500K-600K"/>
  </r>
  <r>
    <s v="20/54-60 DARTBROOK ROAD AUBURN NSW 2144"/>
    <s v="UNIT"/>
    <s v="John B Grant Real Estate"/>
    <s v="2"/>
    <s v="2"/>
    <s v="N/A"/>
    <n v="550000"/>
    <d v="2025-01-17T00:00:00"/>
    <s v="AUBURN NSW 2144"/>
    <s v="2144"/>
    <s v="AUBURN "/>
    <s v="500K-600K"/>
  </r>
  <r>
    <s v="19/11-17 HEVINGTON ROAD AUBURN NSW 2144"/>
    <s v="UNIT"/>
    <s v="N/A"/>
    <s v="3"/>
    <s v="1"/>
    <s v="1"/>
    <n v="550000"/>
    <d v="2024-12-04T00:00:00"/>
    <s v="AUBURN NSW 2144"/>
    <s v="2144"/>
    <s v="AUBURN "/>
    <s v="500K-600K"/>
  </r>
  <r>
    <s v="9/20-24 SIMPSON STREET AUBURN NSW 2144"/>
    <s v="HOUSE"/>
    <s v="Starr Partners Auburn"/>
    <s v="2"/>
    <s v="2"/>
    <s v="1"/>
    <n v="540000"/>
    <d v="2024-12-02T00:00:00"/>
    <s v="AUBURN NSW 2144"/>
    <s v="2144"/>
    <s v="AUBURN "/>
    <s v="500K-600K"/>
  </r>
  <r>
    <s v="805/28B NORTHUMBERLAND ROAD AUBURN NSW 2144"/>
    <s v="UNIT"/>
    <s v="N/A"/>
    <s v="1"/>
    <s v="1"/>
    <s v="N/A"/>
    <n v="537000"/>
    <d v="2025-02-06T00:00:00"/>
    <s v="AUBURN NSW 2144"/>
    <s v="2144"/>
    <s v="AUBURN "/>
    <s v="500K-600K"/>
  </r>
  <r>
    <s v="16/176 SOUTH PARADE AUBURN NSW 2144"/>
    <s v="UNIT"/>
    <s v="N/A"/>
    <s v="2"/>
    <s v="2"/>
    <s v="1"/>
    <n v="522000"/>
    <d v="2025-01-20T00:00:00"/>
    <s v="AUBURN NSW 2144"/>
    <s v="2144"/>
    <s v="AUBURN "/>
    <s v="500K-600K"/>
  </r>
  <r>
    <s v="183/2 MACQUARIE ROAD AUBURN NSW 2144"/>
    <s v="UNIT"/>
    <s v="Raine And Horne Carlingford"/>
    <s v="2"/>
    <s v="2"/>
    <s v="1"/>
    <n v="508000"/>
    <d v="2024-12-13T00:00:00"/>
    <s v="AUBURN NSW 2144"/>
    <s v="2144"/>
    <s v="AUBURN "/>
    <s v="500K-600K"/>
  </r>
  <r>
    <s v="13/6-8 HARGRAVE ROAD AUBURN NSW 2144"/>
    <s v="UNIT"/>
    <s v="N/A"/>
    <s v="2"/>
    <s v="2"/>
    <s v="1"/>
    <n v="500000"/>
    <d v="2024-11-29T00:00:00"/>
    <s v="AUBURN NSW 2144"/>
    <s v="2144"/>
    <s v="AUBURN "/>
    <s v="400K-500K"/>
  </r>
  <r>
    <s v="6/98 NORTHUMBERLAND ROAD AUBURN NSW 2144"/>
    <s v="UNIT"/>
    <s v="N/A"/>
    <s v="2"/>
    <s v="1"/>
    <s v="1"/>
    <n v="495110"/>
    <d v="2024-12-17T00:00:00"/>
    <s v="AUBURN NSW 2144"/>
    <s v="2144"/>
    <s v="AUBURN "/>
    <s v="400K-500K"/>
  </r>
  <r>
    <s v="14/66-68 STATION ROAD AUBURN NSW 2144"/>
    <s v="UNIT"/>
    <s v="Laing + Simmons Auburn | Lidcombe"/>
    <s v="2"/>
    <s v="1"/>
    <s v="1"/>
    <n v="495000"/>
    <d v="2025-01-24T00:00:00"/>
    <s v="AUBURN NSW 2144"/>
    <s v="2144"/>
    <s v="AUBURN "/>
    <s v="400K-500K"/>
  </r>
  <r>
    <s v="132/2 MACQUARIE ROAD AUBURN NSW 2144"/>
    <s v="UNIT"/>
    <s v="N/A"/>
    <s v="2"/>
    <s v="2"/>
    <s v="N/A"/>
    <n v="490000"/>
    <d v="2025-02-07T00:00:00"/>
    <s v="AUBURN NSW 2144"/>
    <s v="2144"/>
    <s v="AUBURN "/>
    <s v="400K-500K"/>
  </r>
  <r>
    <s v="2/5 GIBBONS STREET AUBURN NSW 2144"/>
    <s v="UNIT"/>
    <s v="Starr Partners Auburn"/>
    <s v="2"/>
    <s v="1"/>
    <s v="1"/>
    <n v="490000"/>
    <d v="2024-12-19T00:00:00"/>
    <s v="AUBURN NSW 2144"/>
    <s v="2144"/>
    <s v="AUBURN "/>
    <s v="400K-500K"/>
  </r>
  <r>
    <s v="2/13-15 NORMANBY ROAD AUBURN NSW 2144"/>
    <s v="UNIT"/>
    <s v="Ea Realty"/>
    <s v="2"/>
    <s v="1"/>
    <s v="1"/>
    <n v="490000"/>
    <d v="2024-12-02T00:00:00"/>
    <s v="AUBURN NSW 2144"/>
    <s v="2144"/>
    <s v="AUBURN "/>
    <s v="400K-500K"/>
  </r>
  <r>
    <s v="8/15 HALL STREET AUBURN NSW 2144"/>
    <s v="UNIT"/>
    <s v="N/A"/>
    <s v="2"/>
    <s v="1"/>
    <s v="N/A"/>
    <n v="483000"/>
    <d v="2025-01-10T00:00:00"/>
    <s v="AUBURN NSW 2144"/>
    <s v="2144"/>
    <s v="AUBURN "/>
    <s v="400K-500K"/>
  </r>
  <r>
    <s v="5/97 DARTBROOK ROAD AUBURN NSW 2144"/>
    <s v="UNIT"/>
    <s v="HS Partners"/>
    <s v="2"/>
    <s v="1"/>
    <s v="N/A"/>
    <n v="478888"/>
    <d v="2025-01-31T00:00:00"/>
    <s v="AUBURN NSW 2144"/>
    <s v="2144"/>
    <s v="AUBURN "/>
    <s v="400K-500K"/>
  </r>
  <r>
    <s v="6/85 NORTHUMBERLAND ROAD AUBURN NSW 2144"/>
    <s v="UNIT"/>
    <s v="HS Partners"/>
    <s v="2"/>
    <s v="1"/>
    <s v="1"/>
    <n v="475000"/>
    <d v="2025-02-13T00:00:00"/>
    <s v="AUBURN NSW 2144"/>
    <s v="2144"/>
    <s v="AUBURN "/>
    <s v="400K-500K"/>
  </r>
  <r>
    <s v="1/91 NORTHUMBERLAND ROAD AUBURN NSW 2144"/>
    <s v="UNIT"/>
    <s v="Starr Partners Auburn"/>
    <s v="2"/>
    <s v="1"/>
    <s v="1"/>
    <n v="470000"/>
    <d v="2024-12-02T00:00:00"/>
    <s v="AUBURN NSW 2144"/>
    <s v="2144"/>
    <s v="AUBURN "/>
    <s v="400K-500K"/>
  </r>
  <r>
    <s v="5/97 NORTHUMBERLAND ROAD AUBURN NSW 2144"/>
    <s v="UNIT"/>
    <s v="Multi Dynamic Auburn"/>
    <s v="2"/>
    <s v="1"/>
    <s v="1"/>
    <n v="468000"/>
    <d v="2024-11-29T00:00:00"/>
    <s v="AUBURN NSW 2144"/>
    <s v="2144"/>
    <s v="AUBURN "/>
    <s v="400K-500K"/>
  </r>
  <r>
    <s v="4/89 NORTHUMBERLAND ROAD AUBURN NSW 2144"/>
    <s v="UNIT"/>
    <s v="Laing + Simmons Auburn | Lidcombe"/>
    <s v="2"/>
    <s v="1"/>
    <s v="1"/>
    <n v="467000"/>
    <d v="2025-01-24T00:00:00"/>
    <s v="AUBURN NSW 2144"/>
    <s v="2144"/>
    <s v="AUBURN "/>
    <s v="400K-500K"/>
  </r>
  <r>
    <s v="3/92 NORTHUMBERLAND ROAD AUBURN NSW 2144"/>
    <s v="UNIT"/>
    <s v="N/A"/>
    <s v="2"/>
    <s v="1"/>
    <s v="1"/>
    <n v="463000"/>
    <d v="2024-12-18T00:00:00"/>
    <s v="AUBURN NSW 2144"/>
    <s v="2144"/>
    <s v="AUBURN "/>
    <s v="400K-500K"/>
  </r>
  <r>
    <s v="5/80 DARTBROOK ROAD AUBURN NSW 2144"/>
    <s v="UNIT"/>
    <s v="Starr Partners Real Estate"/>
    <s v="2"/>
    <s v="1"/>
    <s v="1"/>
    <n v="460000"/>
    <d v="2024-11-29T00:00:00"/>
    <s v="AUBURN NSW 2144"/>
    <s v="2144"/>
    <s v="AUBURN "/>
    <s v="400K-500K"/>
  </r>
  <r>
    <s v="4/43 MACQUARIE ROAD AUBURN NSW 2144"/>
    <s v="UNIT"/>
    <s v="Starr Partners Auburn"/>
    <s v="2"/>
    <s v="1"/>
    <s v="1"/>
    <n v="455000"/>
    <d v="2025-01-17T00:00:00"/>
    <s v="AUBURN NSW 2144"/>
    <s v="2144"/>
    <s v="AUBURN "/>
    <s v="400K-500K"/>
  </r>
  <r>
    <s v="3/40-46 ST HILLIERS ROAD AUBURN NSW 2144"/>
    <s v="UNIT"/>
    <s v="HS Partners"/>
    <s v="2"/>
    <s v="1"/>
    <s v="N/A"/>
    <n v="450000"/>
    <d v="2025-01-31T00:00:00"/>
    <s v="AUBURN NSW 2144"/>
    <s v="2144"/>
    <s v="AUBURN "/>
    <s v="400K-500K"/>
  </r>
  <r>
    <s v="22/67A HARROW ROAD AUBURN NSW 2144"/>
    <s v="UNIT"/>
    <s v="Phillip Daidone Realty"/>
    <s v="2"/>
    <s v="1"/>
    <s v="1"/>
    <n v="450000"/>
    <d v="2025-01-24T00:00:00"/>
    <s v="AUBURN NSW 2144"/>
    <s v="2144"/>
    <s v="AUBURN "/>
    <s v="400K-500K"/>
  </r>
  <r>
    <s v="5/87 STATION ROAD AUBURN NSW 2144"/>
    <s v="UNIT"/>
    <s v="Waters &amp; Carpenter First National"/>
    <s v="2"/>
    <s v="1"/>
    <s v="2"/>
    <n v="450000"/>
    <d v="2025-01-10T00:00:00"/>
    <s v="AUBURN NSW 2144"/>
    <s v="2144"/>
    <s v="AUBURN "/>
    <s v="400K-500K"/>
  </r>
  <r>
    <s v="708/12 NORTHUMBERLAND ROAD AUBURN NSW 2144"/>
    <s v="UNIT"/>
    <s v="LJ Hooker Chinatown"/>
    <s v="1"/>
    <s v="1"/>
    <s v="1"/>
    <n v="450000"/>
    <d v="2024-12-17T00:00:00"/>
    <s v="AUBURN NSW 2144"/>
    <s v="2144"/>
    <s v="AUBURN "/>
    <s v="400K-500K"/>
  </r>
  <r>
    <s v="3/103 DARTBROOK ROAD AUBURN NSW 2144"/>
    <s v="UNIT"/>
    <s v="Ray White Auburn"/>
    <s v="2"/>
    <s v="1"/>
    <s v="1"/>
    <n v="450000"/>
    <d v="2024-12-09T00:00:00"/>
    <s v="AUBURN NSW 2144"/>
    <s v="2144"/>
    <s v="AUBURN "/>
    <s v="400K-500K"/>
  </r>
  <r>
    <s v="4/99 DARTBROOK ROAD AUBURN NSW 2144"/>
    <s v="UNIT"/>
    <s v="Starr Partners Auburn"/>
    <s v="2"/>
    <s v="1"/>
    <s v="1"/>
    <n v="428000"/>
    <d v="2024-12-13T00:00:00"/>
    <s v="AUBURN NSW 2144"/>
    <s v="2144"/>
    <s v="AUBURN "/>
    <s v="400K-500K"/>
  </r>
  <r>
    <s v="5/26 DARTBROOK ROAD AUBURN NSW 2144"/>
    <s v="UNIT"/>
    <s v="HS Partners"/>
    <s v="2"/>
    <s v="1"/>
    <s v="N/A"/>
    <n v="421500"/>
    <d v="2024-12-19T00:00:00"/>
    <s v="AUBURN NSW 2144"/>
    <s v="2144"/>
    <s v="AUBURN "/>
    <s v="400K-500K"/>
  </r>
  <r>
    <s v="9/26-30 ST HILLIERS ROAD AUBURN NSW 2144"/>
    <s v="UNIT"/>
    <s v="Phillip Daidone Realty"/>
    <s v="2"/>
    <s v="1"/>
    <s v="1"/>
    <n v="420000"/>
    <d v="2025-02-03T00:00:00"/>
    <s v="AUBURN NSW 2144"/>
    <s v="2144"/>
    <s v="AUBURN "/>
    <s v="400K-500K"/>
  </r>
  <r>
    <s v="7/68-70 ST HILLIERS ROAD AUBURN NSW 2144"/>
    <s v="UNIT"/>
    <s v="N/A"/>
    <s v="2"/>
    <s v="1"/>
    <s v="1"/>
    <n v="420000"/>
    <d v="2024-12-20T00:00:00"/>
    <s v="AUBURN NSW 2144"/>
    <s v="2144"/>
    <s v="AUBURN "/>
    <s v="400K-500K"/>
  </r>
  <r>
    <s v="4/76 STATION ROAD AUBURN NSW 2144"/>
    <s v="UNIT"/>
    <s v="N/A"/>
    <s v="2"/>
    <s v="1"/>
    <s v="1"/>
    <n v="420000"/>
    <d v="2024-12-17T00:00:00"/>
    <s v="AUBURN NSW 2144"/>
    <s v="2144"/>
    <s v="AUBURN "/>
    <s v="400K-500K"/>
  </r>
  <r>
    <s v="2/94-96 ST HILLIERS ROAD AUBURN NSW 2144"/>
    <s v="UNIT"/>
    <s v="Stone New Projects"/>
    <s v="2"/>
    <s v="1"/>
    <s v="N/A"/>
    <n v="420000"/>
    <d v="2024-12-10T00:00:00"/>
    <s v="AUBURN NSW 2144"/>
    <s v="2144"/>
    <s v="AUBURN "/>
    <s v="400K-500K"/>
  </r>
  <r>
    <s v="18/19 DARTBROOK ROAD AUBURN NSW 2144"/>
    <s v="UNIT"/>
    <s v="Starr Partners Auburn"/>
    <s v="1"/>
    <s v="1"/>
    <s v="1"/>
    <n v="418000"/>
    <d v="2025-02-03T00:00:00"/>
    <s v="AUBURN NSW 2144"/>
    <s v="2144"/>
    <s v="AUBURN "/>
    <s v="400K-500K"/>
  </r>
  <r>
    <s v="8/64 STATION ROAD AUBURN NSW 2144"/>
    <s v="UNIT"/>
    <s v="Waters &amp; Carpenter First National"/>
    <s v="2"/>
    <s v="1"/>
    <s v="1"/>
    <n v="418000"/>
    <d v="2024-12-18T00:00:00"/>
    <s v="AUBURN NSW 2144"/>
    <s v="2144"/>
    <s v="AUBURN "/>
    <s v="400K-500K"/>
  </r>
  <r>
    <s v="5/93 NORTHUMBERLAND ROAD AUBURN NSW 2144"/>
    <s v="UNIT"/>
    <s v="N/A"/>
    <s v="2"/>
    <s v="1"/>
    <s v="1"/>
    <n v="413000"/>
    <d v="2024-12-20T00:00:00"/>
    <s v="AUBURN NSW 2144"/>
    <s v="2144"/>
    <s v="AUBURN "/>
    <s v="400K-500K"/>
  </r>
  <r>
    <s v="9/36-38 ST HILLIERS ROAD AUBURN NSW 2144"/>
    <s v="UNIT"/>
    <s v="List &amp; Sell Real Estate"/>
    <s v="2"/>
    <s v="1"/>
    <s v="N/A"/>
    <n v="405000"/>
    <d v="2024-12-03T00:00:00"/>
    <s v="AUBURN NSW 2144"/>
    <s v="2144"/>
    <s v="AUBURN "/>
    <s v="400K-500K"/>
  </r>
  <r>
    <s v="11/2A UNION ROAD AUBURN NSW 2144"/>
    <s v="HOUSE"/>
    <s v="Starr Partners Auburn"/>
    <s v="2"/>
    <s v="1"/>
    <s v="1"/>
    <n v="370000"/>
    <d v="2025-02-14T00:00:00"/>
    <s v="AUBURN NSW 2144"/>
    <s v="2144"/>
    <s v="AUBURN "/>
    <s v="300K-400K"/>
  </r>
  <r>
    <s v="14/15 HARROW ROAD AUBURN NSW 2144"/>
    <s v="UNIT"/>
    <s v="Starr Partners Auburn"/>
    <s v="2"/>
    <s v="1"/>
    <s v="1"/>
    <n v="370000"/>
    <d v="2025-01-23T00:00:00"/>
    <s v="AUBURN NSW 2144"/>
    <s v="2144"/>
    <s v="AUBURN "/>
    <s v="300K-400K"/>
  </r>
  <r>
    <s v="8/10 DARTBROOK ROAD AUBURN NSW 2144"/>
    <s v="UNIT"/>
    <s v="Exclusive Residential Real Estate"/>
    <s v="1"/>
    <s v="1"/>
    <s v="1"/>
    <n v="365000"/>
    <d v="2025-02-03T00:00:00"/>
    <s v="AUBURN NSW 2144"/>
    <s v="2144"/>
    <s v="AUBURN "/>
    <s v="300K-400K"/>
  </r>
  <r>
    <s v="4/120 HARROW ROAD AUBURN NSW 2144"/>
    <s v="UNIT"/>
    <s v="Phillip Daidone Realty"/>
    <s v="2"/>
    <s v="1"/>
    <s v="N/A"/>
    <n v="365000"/>
    <d v="2025-01-17T00:00:00"/>
    <s v="AUBURN NSW 2144"/>
    <s v="2144"/>
    <s v="AUBURN "/>
    <s v="300K-400K"/>
  </r>
  <r>
    <s v="2/78 WATER STREET AUBURN NSW 2144"/>
    <s v="UNIT"/>
    <s v="N/A"/>
    <s v="2"/>
    <s v="1"/>
    <s v="1"/>
    <n v="330000"/>
    <d v="2024-12-23T00:00:00"/>
    <s v="AUBURN NSW 2144"/>
    <s v="2144"/>
    <s v="AUBURN "/>
    <s v="300K-400K"/>
  </r>
  <r>
    <s v="5079/57-59 QUEEN STREET AUBURN NSW 2144"/>
    <s v="UNIT"/>
    <s v="N/A"/>
    <s v="3"/>
    <s v="2"/>
    <s v="1"/>
    <n v="320000"/>
    <d v="2024-12-18T00:00:00"/>
    <s v="AUBURN NSW 2144"/>
    <s v="2144"/>
    <s v="AUBURN "/>
    <s v="300K-400K"/>
  </r>
  <r>
    <s v="10/56-60 ST HILLIERS ROAD AUBURN NSW 2144"/>
    <s v="UNIT"/>
    <s v="N/A"/>
    <s v="2"/>
    <s v="1"/>
    <s v="1"/>
    <n v="200000"/>
    <d v="2024-11-28T00:00:00"/>
    <s v="AUBURN NSW 2144"/>
    <s v="2144"/>
    <s v="AUBURN "/>
    <s v=""/>
  </r>
  <r>
    <s v="270A CUMBERLAND ROAD AUBURN NSW 2144"/>
    <s v="UNIT"/>
    <s v="N/A"/>
    <s v="4"/>
    <s v="2"/>
    <s v="2"/>
    <n v="170000"/>
    <d v="2025-02-05T00:00:00"/>
    <s v="AUBURN NSW 2144"/>
    <s v="2144"/>
    <s v="AUBURN "/>
    <s v=""/>
  </r>
  <r>
    <s v="1/31A PROVINCIAL STREET AUBURN NSW 2144"/>
    <s v="UNIT"/>
    <s v="N/A"/>
    <s v="3"/>
    <s v="2"/>
    <s v="1"/>
    <n v="40000"/>
    <d v="2025-01-17T00:00:00"/>
    <s v="AUBURN NSW 2144"/>
    <s v="2144"/>
    <s v="AUBURN "/>
    <s v=""/>
  </r>
  <r>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84FFBE1-8541-40F4-9A84-57DB2AA10326}"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location ref="A24:C31" firstHeaderRow="0" firstDataRow="1" firstDataCol="1"/>
  <pivotFields count="15">
    <pivotField showAll="0"/>
    <pivotField showAll="0"/>
    <pivotField name="Agency's Name" axis="axisRow" dataField="1" showAll="0" measureFilter="1" sortType="descending">
      <items count="74">
        <item x="25"/>
        <item x="21"/>
        <item x="10"/>
        <item x="61"/>
        <item x="7"/>
        <item x="22"/>
        <item x="37"/>
        <item x="70"/>
        <item x="9"/>
        <item x="34"/>
        <item x="41"/>
        <item x="12"/>
        <item x="35"/>
        <item x="49"/>
        <item x="4"/>
        <item x="3"/>
        <item x="46"/>
        <item x="63"/>
        <item x="58"/>
        <item x="40"/>
        <item x="13"/>
        <item x="42"/>
        <item x="60"/>
        <item x="6"/>
        <item x="20"/>
        <item x="66"/>
        <item x="52"/>
        <item x="51"/>
        <item x="23"/>
        <item x="17"/>
        <item x="15"/>
        <item x="55"/>
        <item x="1"/>
        <item x="39"/>
        <item x="62"/>
        <item x="64"/>
        <item x="57"/>
        <item x="2"/>
        <item x="30"/>
        <item x="38"/>
        <item x="18"/>
        <item x="36"/>
        <item x="33"/>
        <item x="69"/>
        <item x="8"/>
        <item x="71"/>
        <item x="56"/>
        <item x="29"/>
        <item x="67"/>
        <item x="65"/>
        <item x="48"/>
        <item x="31"/>
        <item x="47"/>
        <item x="14"/>
        <item x="68"/>
        <item x="19"/>
        <item x="53"/>
        <item x="54"/>
        <item x="43"/>
        <item x="28"/>
        <item x="27"/>
        <item x="72"/>
        <item x="11"/>
        <item x="45"/>
        <item x="59"/>
        <item x="0"/>
        <item x="16"/>
        <item x="32"/>
        <item x="50"/>
        <item x="5"/>
        <item x="24"/>
        <item x="44"/>
        <item x="26"/>
        <item t="default"/>
      </items>
      <autoSortScope>
        <pivotArea dataOnly="0" outline="0" fieldPosition="0">
          <references count="1">
            <reference field="4294967294" count="1" selected="0">
              <x v="0"/>
            </reference>
          </references>
        </pivotArea>
      </autoSortScope>
    </pivotField>
    <pivotField showAll="0"/>
    <pivotField showAll="0"/>
    <pivotField showAll="0"/>
    <pivotField dataField="1" showAll="0"/>
    <pivotField numFmtId="14" showAll="0">
      <items count="63">
        <item x="56"/>
        <item x="35"/>
        <item x="5"/>
        <item x="27"/>
        <item x="31"/>
        <item x="46"/>
        <item x="30"/>
        <item x="32"/>
        <item x="15"/>
        <item x="6"/>
        <item x="9"/>
        <item x="7"/>
        <item x="10"/>
        <item x="24"/>
        <item x="11"/>
        <item x="25"/>
        <item x="40"/>
        <item x="39"/>
        <item x="14"/>
        <item x="44"/>
        <item x="8"/>
        <item x="13"/>
        <item x="22"/>
        <item x="42"/>
        <item x="37"/>
        <item x="34"/>
        <item x="49"/>
        <item x="48"/>
        <item x="53"/>
        <item x="60"/>
        <item x="58"/>
        <item x="12"/>
        <item x="50"/>
        <item x="21"/>
        <item x="38"/>
        <item x="57"/>
        <item x="36"/>
        <item x="54"/>
        <item x="4"/>
        <item x="29"/>
        <item x="20"/>
        <item x="26"/>
        <item x="45"/>
        <item x="43"/>
        <item x="33"/>
        <item x="47"/>
        <item x="28"/>
        <item x="17"/>
        <item x="59"/>
        <item x="52"/>
        <item x="16"/>
        <item x="19"/>
        <item x="3"/>
        <item x="61"/>
        <item x="18"/>
        <item x="55"/>
        <item x="0"/>
        <item x="23"/>
        <item x="51"/>
        <item x="1"/>
        <item x="41"/>
        <item x="2"/>
        <item t="default"/>
      </items>
    </pivotField>
    <pivotField showAll="0"/>
    <pivotField showAll="0"/>
    <pivotField showAll="0">
      <items count="3">
        <item x="0"/>
        <item x="1"/>
        <item t="default"/>
      </items>
    </pivotField>
    <pivotField showAll="0">
      <items count="10">
        <item h="1" x="8"/>
        <item x="0"/>
        <item x="7"/>
        <item x="6"/>
        <item x="5"/>
        <item x="4"/>
        <item x="3"/>
        <item x="2"/>
        <item x="1"/>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2"/>
  </rowFields>
  <rowItems count="7">
    <i>
      <x v="11"/>
    </i>
    <i>
      <x v="69"/>
    </i>
    <i>
      <x v="37"/>
    </i>
    <i>
      <x v="44"/>
    </i>
    <i>
      <x v="30"/>
    </i>
    <i>
      <x v="51"/>
    </i>
    <i t="grand">
      <x/>
    </i>
  </rowItems>
  <colFields count="1">
    <field x="-2"/>
  </colFields>
  <colItems count="2">
    <i>
      <x/>
    </i>
    <i i="1">
      <x v="1"/>
    </i>
  </colItems>
  <dataFields count="2">
    <dataField name="Properties Sold" fld="2" subtotal="count" baseField="2" baseItem="35"/>
    <dataField name="Average of Sale Price" fld="6" subtotal="average" baseField="2" baseItem="51" numFmtId="164"/>
  </dataFields>
  <formats count="1">
    <format dxfId="2">
      <pivotArea outline="0" collapsedLevelsAreSubtotals="1" fieldPosition="0">
        <references count="1">
          <reference field="4294967294" count="1" selected="0">
            <x v="1"/>
          </reference>
        </references>
      </pivotArea>
    </format>
  </formats>
  <conditionalFormats count="16">
    <conditionalFormat priority="13">
      <pivotAreas count="1">
        <pivotArea type="data" collapsedLevelsAreSubtotals="1" fieldPosition="0">
          <references count="2">
            <reference field="4294967294" count="1" selected="0">
              <x v="1"/>
            </reference>
            <reference field="2" count="6">
              <x v="11"/>
              <x v="30"/>
              <x v="37"/>
              <x v="44"/>
              <x v="51"/>
              <x v="69"/>
            </reference>
          </references>
        </pivotArea>
      </pivotAreas>
    </conditionalFormat>
    <conditionalFormat priority="15">
      <pivotAreas count="1">
        <pivotArea type="data" collapsedLevelsAreSubtotals="1" fieldPosition="0">
          <references count="2">
            <reference field="4294967294" count="1" selected="0">
              <x v="1"/>
            </reference>
            <reference field="2" count="5">
              <x v="23"/>
              <x v="37"/>
              <x v="44"/>
              <x v="51"/>
              <x v="69"/>
            </reference>
          </references>
        </pivotArea>
      </pivotAreas>
    </conditionalFormat>
    <conditionalFormat priority="17">
      <pivotAreas count="1">
        <pivotArea type="data" collapsedLevelsAreSubtotals="1" fieldPosition="0">
          <references count="2">
            <reference field="4294967294" count="1" selected="0">
              <x v="0"/>
            </reference>
            <reference field="2" count="6">
              <x v="1"/>
              <x v="11"/>
              <x v="24"/>
              <x v="29"/>
              <x v="30"/>
              <x v="53"/>
            </reference>
          </references>
        </pivotArea>
      </pivotAreas>
    </conditionalFormat>
    <conditionalFormat priority="19">
      <pivotAreas count="1">
        <pivotArea type="data" collapsedLevelsAreSubtotals="1" fieldPosition="0">
          <references count="1">
            <reference field="2" count="12">
              <x v="1"/>
              <x v="3"/>
              <x v="11"/>
              <x v="12"/>
              <x v="17"/>
              <x v="23"/>
              <x v="25"/>
              <x v="34"/>
              <x v="35"/>
              <x v="46"/>
              <x v="49"/>
              <x v="70"/>
            </reference>
          </references>
        </pivotArea>
      </pivotAreas>
    </conditionalFormat>
    <conditionalFormat priority="20">
      <pivotAreas count="1">
        <pivotArea type="data" collapsedLevelsAreSubtotals="1" fieldPosition="0">
          <references count="2">
            <reference field="4294967294" count="1" selected="0">
              <x v="0"/>
            </reference>
            <reference field="2" count="14">
              <x v="1"/>
              <x v="3"/>
              <x v="10"/>
              <x v="11"/>
              <x v="12"/>
              <x v="16"/>
              <x v="21"/>
              <x v="25"/>
              <x v="30"/>
              <x v="34"/>
              <x v="35"/>
              <x v="46"/>
              <x v="49"/>
              <x v="61"/>
            </reference>
          </references>
        </pivotArea>
      </pivotAreas>
    </conditionalFormat>
    <conditionalFormat priority="21">
      <pivotAreas count="1">
        <pivotArea type="data" collapsedLevelsAreSubtotals="1" fieldPosition="0">
          <references count="2">
            <reference field="4294967294" count="1" selected="0">
              <x v="1"/>
            </reference>
            <reference field="2" count="14">
              <x v="1"/>
              <x v="3"/>
              <x v="10"/>
              <x v="11"/>
              <x v="12"/>
              <x v="16"/>
              <x v="21"/>
              <x v="25"/>
              <x v="30"/>
              <x v="34"/>
              <x v="35"/>
              <x v="46"/>
              <x v="49"/>
              <x v="61"/>
            </reference>
          </references>
        </pivotArea>
      </pivotAreas>
    </conditionalFormat>
    <conditionalFormat priority="22">
      <pivotAreas count="1">
        <pivotArea type="data" collapsedLevelsAreSubtotals="1" fieldPosition="0">
          <references count="2">
            <reference field="4294967294" count="1" selected="0">
              <x v="1"/>
            </reference>
            <reference field="2" count="6">
              <x v="1"/>
              <x v="11"/>
              <x v="24"/>
              <x v="30"/>
              <x v="53"/>
              <x v="54"/>
            </reference>
          </references>
        </pivotArea>
      </pivotAreas>
    </conditionalFormat>
    <conditionalFormat priority="23">
      <pivotAreas count="1">
        <pivotArea type="data" collapsedLevelsAreSubtotals="1" fieldPosition="0">
          <references count="2">
            <reference field="4294967294" count="1" selected="0">
              <x v="0"/>
            </reference>
            <reference field="2" count="6">
              <x v="1"/>
              <x v="11"/>
              <x v="24"/>
              <x v="30"/>
              <x v="53"/>
              <x v="54"/>
            </reference>
          </references>
        </pivotArea>
      </pivotAreas>
    </conditionalFormat>
    <conditionalFormat priority="16">
      <pivotAreas count="1">
        <pivotArea type="data" collapsedLevelsAreSubtotals="1" fieldPosition="0">
          <references count="2">
            <reference field="4294967294" count="1" selected="0">
              <x v="0"/>
            </reference>
            <reference field="2" count="5">
              <x v="23"/>
              <x v="37"/>
              <x v="44"/>
              <x v="51"/>
              <x v="69"/>
            </reference>
          </references>
        </pivotArea>
      </pivotAreas>
    </conditionalFormat>
    <conditionalFormat priority="24">
      <pivotAreas count="1">
        <pivotArea type="data" collapsedLevelsAreSubtotals="1" fieldPosition="0">
          <references count="1">
            <reference field="2" count="5">
              <x v="23"/>
              <x v="37"/>
              <x v="44"/>
              <x v="51"/>
              <x v="69"/>
            </reference>
          </references>
        </pivotArea>
      </pivotAreas>
    </conditionalFormat>
    <conditionalFormat priority="25">
      <pivotAreas count="1">
        <pivotArea type="data" collapsedLevelsAreSubtotals="1" fieldPosition="0">
          <references count="2">
            <reference field="4294967294" count="1" selected="0">
              <x v="0"/>
            </reference>
            <reference field="2" count="6">
              <x v="1"/>
              <x v="11"/>
              <x v="24"/>
              <x v="30"/>
              <x v="53"/>
              <x v="54"/>
            </reference>
          </references>
        </pivotArea>
      </pivotAreas>
    </conditionalFormat>
    <conditionalFormat priority="26">
      <pivotAreas count="1">
        <pivotArea type="data" collapsedLevelsAreSubtotals="1" fieldPosition="0">
          <references count="2">
            <reference field="4294967294" count="1" selected="0">
              <x v="0"/>
            </reference>
            <reference field="2" count="5">
              <x v="23"/>
              <x v="37"/>
              <x v="44"/>
              <x v="51"/>
              <x v="69"/>
            </reference>
          </references>
        </pivotArea>
      </pivotAreas>
    </conditionalFormat>
    <conditionalFormat priority="27">
      <pivotAreas count="1">
        <pivotArea type="data" collapsedLevelsAreSubtotals="1" fieldPosition="0">
          <references count="2">
            <reference field="4294967294" count="1" selected="0">
              <x v="0"/>
            </reference>
            <reference field="2" count="1">
              <x v="69"/>
            </reference>
          </references>
        </pivotArea>
      </pivotAreas>
    </conditionalFormat>
    <conditionalFormat priority="28">
      <pivotAreas count="1">
        <pivotArea type="data" collapsedLevelsAreSubtotals="1" fieldPosition="0">
          <references count="2">
            <reference field="4294967294" count="1" selected="0">
              <x v="0"/>
            </reference>
            <reference field="2" count="5">
              <x v="23"/>
              <x v="37"/>
              <x v="44"/>
              <x v="51"/>
              <x v="69"/>
            </reference>
          </references>
        </pivotArea>
      </pivotAreas>
    </conditionalFormat>
    <conditionalFormat priority="29">
      <pivotAreas count="1">
        <pivotArea type="data" collapsedLevelsAreSubtotals="1" fieldPosition="0">
          <references count="2">
            <reference field="4294967294" count="1" selected="0">
              <x v="0"/>
            </reference>
            <reference field="2" count="5">
              <x v="23"/>
              <x v="37"/>
              <x v="44"/>
              <x v="51"/>
              <x v="69"/>
            </reference>
          </references>
        </pivotArea>
      </pivotAreas>
    </conditionalFormat>
    <conditionalFormat priority="14">
      <pivotAreas count="1">
        <pivotArea type="data" collapsedLevelsAreSubtotals="1" fieldPosition="0">
          <references count="2">
            <reference field="4294967294" count="1" selected="0">
              <x v="0"/>
            </reference>
            <reference field="2" count="6">
              <x v="11"/>
              <x v="30"/>
              <x v="37"/>
              <x v="44"/>
              <x v="51"/>
              <x v="69"/>
            </reference>
          </references>
        </pivotArea>
      </pivotAreas>
    </conditionalFormat>
  </conditionalFormats>
  <pivotTableStyleInfo name="PivotStyleMedium5" showRowHeaders="1" showColHeaders="1" showRowStripes="0" showColStripes="0" showLastColumn="1"/>
  <filters count="2">
    <filter fld="2" type="captionNotEqual" evalOrder="-1" id="4" stringValue1="n/a">
      <autoFilter ref="A1">
        <filterColumn colId="0">
          <customFilters>
            <customFilter operator="notEqual" val="n/a"/>
          </customFilters>
        </filterColumn>
      </autoFilter>
    </filter>
    <filter fld="2" type="count" evalOrder="-1" id="6"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78156B9-5679-4073-BB8A-3E2430D41CE6}" name="PivotTable10" cacheId="1" applyNumberFormats="0" applyBorderFormats="0" applyFontFormats="0" applyPatternFormats="0" applyAlignmentFormats="0" applyWidthHeightFormats="1" dataCaption="Values" updatedVersion="8" minRefreshableVersion="3" useAutoFormatting="1" itemPrintTitles="1" createdVersion="8" indent="0" multipleFieldFilters="0">
  <location ref="A21:A22" firstHeaderRow="1" firstDataRow="1" firstDataCol="0"/>
  <pivotFields count="12">
    <pivotField showAll="0"/>
    <pivotField showAll="0"/>
    <pivotField dataField="1"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Total Property Sold"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4F3F1A6-EE90-4916-92E4-513588E99792}" name="PivotTable13" cacheId="0" applyNumberFormats="0" applyBorderFormats="0" applyFontFormats="0" applyPatternFormats="0" applyAlignmentFormats="0" applyWidthHeightFormats="1" dataCaption="Values" updatedVersion="8" minRefreshableVersion="3" useAutoFormatting="1" itemPrintTitles="1" createdVersion="8" indent="0" multipleFieldFilters="0">
  <location ref="O25:P28" firstHeaderRow="1" firstDataRow="1" firstDataCol="1"/>
  <pivotFields count="15">
    <pivotField showAll="0"/>
    <pivotField axis="axisRow" dataField="1" showAll="0">
      <items count="3">
        <item x="0"/>
        <item x="1"/>
        <item t="default"/>
      </items>
    </pivotField>
    <pivotField showAll="0"/>
    <pivotField showAll="0"/>
    <pivotField showAll="0"/>
    <pivotField showAll="0"/>
    <pivotField showAll="0"/>
    <pivotField numFmtId="14" showAll="0">
      <items count="63">
        <item x="56"/>
        <item x="35"/>
        <item x="5"/>
        <item x="27"/>
        <item x="31"/>
        <item x="46"/>
        <item x="30"/>
        <item x="32"/>
        <item x="15"/>
        <item x="6"/>
        <item x="9"/>
        <item x="7"/>
        <item x="10"/>
        <item x="24"/>
        <item x="11"/>
        <item x="25"/>
        <item x="40"/>
        <item x="39"/>
        <item x="14"/>
        <item x="44"/>
        <item x="8"/>
        <item x="13"/>
        <item x="22"/>
        <item x="42"/>
        <item x="37"/>
        <item x="34"/>
        <item x="49"/>
        <item x="48"/>
        <item x="53"/>
        <item x="60"/>
        <item x="58"/>
        <item x="12"/>
        <item x="50"/>
        <item x="21"/>
        <item x="38"/>
        <item x="57"/>
        <item x="36"/>
        <item x="54"/>
        <item x="4"/>
        <item x="29"/>
        <item x="20"/>
        <item x="26"/>
        <item x="45"/>
        <item x="43"/>
        <item x="33"/>
        <item x="47"/>
        <item x="28"/>
        <item x="17"/>
        <item x="59"/>
        <item x="52"/>
        <item x="16"/>
        <item x="19"/>
        <item x="3"/>
        <item x="61"/>
        <item x="18"/>
        <item x="55"/>
        <item x="0"/>
        <item x="23"/>
        <item x="51"/>
        <item x="1"/>
        <item x="41"/>
        <item x="2"/>
        <item t="default"/>
      </items>
    </pivotField>
    <pivotField showAll="0"/>
    <pivotField showAll="0"/>
    <pivotField showAll="0"/>
    <pivotField showAll="0"/>
    <pivotField showAll="0"/>
    <pivotField showAll="0"/>
    <pivotField showAll="0">
      <items count="5">
        <item x="0"/>
        <item x="1"/>
        <item x="2"/>
        <item x="3"/>
        <item t="default"/>
      </items>
    </pivotField>
  </pivotFields>
  <rowFields count="1">
    <field x="1"/>
  </rowFields>
  <rowItems count="3">
    <i>
      <x/>
    </i>
    <i>
      <x v="1"/>
    </i>
    <i t="grand">
      <x/>
    </i>
  </rowItems>
  <colItems count="1">
    <i/>
  </colItems>
  <dataFields count="1">
    <dataField name="Count of Property type"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170396E-58D6-4C8E-924D-AD876EE8E6E7}"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location ref="H9:J18" firstHeaderRow="0" firstDataRow="1" firstDataCol="1"/>
  <pivotFields count="15">
    <pivotField showAll="0"/>
    <pivotField showAll="0"/>
    <pivotField dataField="1" showAll="0" measureFilter="1" sortType="descending">
      <items count="74">
        <item x="25"/>
        <item x="21"/>
        <item x="10"/>
        <item x="61"/>
        <item x="7"/>
        <item x="22"/>
        <item x="37"/>
        <item x="70"/>
        <item x="9"/>
        <item x="34"/>
        <item x="41"/>
        <item x="12"/>
        <item x="35"/>
        <item x="49"/>
        <item x="4"/>
        <item x="3"/>
        <item x="46"/>
        <item x="63"/>
        <item x="58"/>
        <item x="40"/>
        <item x="13"/>
        <item x="42"/>
        <item x="60"/>
        <item x="6"/>
        <item x="20"/>
        <item x="66"/>
        <item x="52"/>
        <item x="51"/>
        <item x="23"/>
        <item x="17"/>
        <item x="15"/>
        <item x="55"/>
        <item x="1"/>
        <item x="39"/>
        <item x="62"/>
        <item x="64"/>
        <item x="57"/>
        <item x="2"/>
        <item x="30"/>
        <item x="38"/>
        <item x="18"/>
        <item x="36"/>
        <item x="33"/>
        <item x="69"/>
        <item x="8"/>
        <item x="71"/>
        <item x="56"/>
        <item x="29"/>
        <item x="67"/>
        <item x="65"/>
        <item x="48"/>
        <item x="31"/>
        <item x="47"/>
        <item x="14"/>
        <item x="68"/>
        <item x="19"/>
        <item x="53"/>
        <item x="54"/>
        <item x="43"/>
        <item x="28"/>
        <item x="27"/>
        <item x="72"/>
        <item x="11"/>
        <item x="45"/>
        <item x="59"/>
        <item x="0"/>
        <item x="16"/>
        <item x="32"/>
        <item x="50"/>
        <item x="5"/>
        <item x="24"/>
        <item x="44"/>
        <item x="26"/>
        <item t="default"/>
      </items>
      <autoSortScope>
        <pivotArea dataOnly="0" outline="0" fieldPosition="0">
          <references count="1">
            <reference field="4294967294" count="1" selected="0">
              <x v="0"/>
            </reference>
          </references>
        </pivotArea>
      </autoSortScope>
    </pivotField>
    <pivotField showAll="0"/>
    <pivotField showAll="0"/>
    <pivotField showAll="0"/>
    <pivotField dataField="1" showAll="0"/>
    <pivotField numFmtId="14" showAll="0">
      <items count="63">
        <item x="56"/>
        <item x="35"/>
        <item x="5"/>
        <item x="27"/>
        <item x="31"/>
        <item x="46"/>
        <item x="30"/>
        <item x="32"/>
        <item x="15"/>
        <item x="6"/>
        <item x="9"/>
        <item x="7"/>
        <item x="10"/>
        <item x="24"/>
        <item x="11"/>
        <item x="25"/>
        <item x="40"/>
        <item x="39"/>
        <item x="14"/>
        <item x="44"/>
        <item x="8"/>
        <item x="13"/>
        <item x="22"/>
        <item x="42"/>
        <item x="37"/>
        <item x="34"/>
        <item x="49"/>
        <item x="48"/>
        <item x="53"/>
        <item x="60"/>
        <item x="58"/>
        <item x="12"/>
        <item x="50"/>
        <item x="21"/>
        <item x="38"/>
        <item x="57"/>
        <item x="36"/>
        <item x="54"/>
        <item x="4"/>
        <item x="29"/>
        <item x="20"/>
        <item x="26"/>
        <item x="45"/>
        <item x="43"/>
        <item x="33"/>
        <item x="47"/>
        <item x="28"/>
        <item x="17"/>
        <item x="59"/>
        <item x="52"/>
        <item x="16"/>
        <item x="19"/>
        <item x="3"/>
        <item x="61"/>
        <item x="18"/>
        <item x="55"/>
        <item x="0"/>
        <item x="23"/>
        <item x="51"/>
        <item x="1"/>
        <item x="41"/>
        <item x="2"/>
        <item t="default"/>
      </items>
    </pivotField>
    <pivotField showAll="0"/>
    <pivotField showAll="0"/>
    <pivotField showAll="0">
      <items count="3">
        <item x="0"/>
        <item x="1"/>
        <item t="default"/>
      </items>
    </pivotField>
    <pivotField axis="axisRow" showAll="0" sortType="descending">
      <items count="10">
        <item x="1"/>
        <item x="2"/>
        <item x="3"/>
        <item x="4"/>
        <item x="5"/>
        <item x="6"/>
        <item x="7"/>
        <item x="0"/>
        <item h="1" x="8"/>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11"/>
  </rowFields>
  <rowItems count="9">
    <i>
      <x/>
    </i>
    <i>
      <x v="1"/>
    </i>
    <i>
      <x v="2"/>
    </i>
    <i>
      <x v="3"/>
    </i>
    <i>
      <x v="4"/>
    </i>
    <i>
      <x v="5"/>
    </i>
    <i>
      <x v="6"/>
    </i>
    <i>
      <x v="7"/>
    </i>
    <i t="grand">
      <x/>
    </i>
  </rowItems>
  <colFields count="1">
    <field x="-2"/>
  </colFields>
  <colItems count="2">
    <i>
      <x/>
    </i>
    <i i="1">
      <x v="1"/>
    </i>
  </colItems>
  <dataFields count="2">
    <dataField name="Count of Sold by" fld="2" subtotal="count" baseField="0" baseItem="0"/>
    <dataField name="Average of Sale Price" fld="6" subtotal="average" baseField="2" baseItem="51" numFmtId="164"/>
  </dataFields>
  <formats count="1">
    <format dxfId="0">
      <pivotArea outline="0" collapsedLevelsAreSubtotals="1" fieldPosition="0">
        <references count="1">
          <reference field="4294967294" count="1" selected="0">
            <x v="1"/>
          </reference>
        </references>
      </pivotArea>
    </format>
  </formats>
  <conditionalFormats count="4">
    <conditionalFormat priority="3">
      <pivotAreas count="1">
        <pivotArea type="data" collapsedLevelsAreSubtotals="1" fieldPosition="0">
          <references count="2">
            <reference field="4294967294" count="1" selected="0">
              <x v="1"/>
            </reference>
            <reference field="11" count="8">
              <x v="0"/>
              <x v="1"/>
              <x v="2"/>
              <x v="3"/>
              <x v="4"/>
              <x v="5"/>
              <x v="6"/>
              <x v="7"/>
            </reference>
          </references>
        </pivotArea>
      </pivotAreas>
    </conditionalFormat>
    <conditionalFormat priority="5">
      <pivotAreas count="1">
        <pivotArea type="data" collapsedLevelsAreSubtotals="1" fieldPosition="0">
          <references count="2">
            <reference field="4294967294" count="1" selected="0">
              <x v="0"/>
            </reference>
            <reference field="11" count="8">
              <x v="0"/>
              <x v="1"/>
              <x v="2"/>
              <x v="3"/>
              <x v="4"/>
              <x v="5"/>
              <x v="6"/>
              <x v="7"/>
            </reference>
          </references>
        </pivotArea>
      </pivotAreas>
    </conditionalFormat>
    <conditionalFormat priority="11">
      <pivotAreas count="1">
        <pivotArea type="data" collapsedLevelsAreSubtotals="1" fieldPosition="0">
          <references count="2">
            <reference field="4294967294" count="1" selected="0">
              <x v="1"/>
            </reference>
            <reference field="11" count="6">
              <x v="0"/>
              <x v="1"/>
              <x v="2"/>
              <x v="3"/>
              <x v="4"/>
              <x v="7"/>
            </reference>
          </references>
        </pivotArea>
      </pivotAreas>
    </conditionalFormat>
    <conditionalFormat priority="12">
      <pivotAreas count="1">
        <pivotArea type="data" collapsedLevelsAreSubtotals="1" fieldPosition="0">
          <references count="2">
            <reference field="4294967294" count="1" selected="0">
              <x v="0"/>
            </reference>
            <reference field="11" count="6">
              <x v="0"/>
              <x v="1"/>
              <x v="2"/>
              <x v="3"/>
              <x v="4"/>
              <x v="7"/>
            </reference>
          </references>
        </pivotArea>
      </pivotAreas>
    </conditionalFormat>
  </conditionalFormats>
  <pivotTableStyleInfo name="PivotStyleMedium5" showRowHeaders="1" showColHeaders="1" showRowStripes="0" showColStripes="0" showLastColumn="1"/>
  <filters count="2">
    <filter fld="2" type="captionNotEqual" evalOrder="-1" id="4" stringValue1="n/a">
      <autoFilter ref="A1">
        <filterColumn colId="0">
          <customFilters>
            <customFilter operator="notEqual" val="n/a"/>
          </customFilters>
        </filterColumn>
      </autoFilter>
    </filter>
    <filter fld="2" type="count" evalOrder="-1" id="5"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7EE26CB-D678-4BE6-9E4E-2A2F58FA92A1}"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location ref="C9:E21" firstHeaderRow="0" firstDataRow="1" firstDataCol="1"/>
  <pivotFields count="15">
    <pivotField showAll="0"/>
    <pivotField showAll="0"/>
    <pivotField name="Agency's Name" axis="axisRow" dataField="1" showAll="0" measureFilter="1" sortType="descending">
      <items count="74">
        <item x="25"/>
        <item x="21"/>
        <item x="10"/>
        <item x="61"/>
        <item x="7"/>
        <item x="22"/>
        <item x="37"/>
        <item x="70"/>
        <item x="9"/>
        <item x="34"/>
        <item x="41"/>
        <item x="12"/>
        <item x="35"/>
        <item x="49"/>
        <item x="4"/>
        <item x="3"/>
        <item x="46"/>
        <item x="63"/>
        <item x="58"/>
        <item x="40"/>
        <item x="13"/>
        <item x="42"/>
        <item x="60"/>
        <item x="6"/>
        <item x="20"/>
        <item x="66"/>
        <item x="52"/>
        <item x="51"/>
        <item x="23"/>
        <item x="17"/>
        <item x="15"/>
        <item x="55"/>
        <item x="1"/>
        <item x="39"/>
        <item x="62"/>
        <item x="64"/>
        <item x="57"/>
        <item x="2"/>
        <item x="30"/>
        <item x="38"/>
        <item x="18"/>
        <item x="36"/>
        <item x="33"/>
        <item x="69"/>
        <item x="8"/>
        <item x="71"/>
        <item x="56"/>
        <item x="29"/>
        <item x="67"/>
        <item x="65"/>
        <item x="48"/>
        <item x="31"/>
        <item x="47"/>
        <item x="14"/>
        <item x="68"/>
        <item x="19"/>
        <item x="53"/>
        <item x="54"/>
        <item x="43"/>
        <item x="28"/>
        <item x="27"/>
        <item x="72"/>
        <item x="11"/>
        <item x="45"/>
        <item x="59"/>
        <item x="0"/>
        <item x="16"/>
        <item x="32"/>
        <item x="50"/>
        <item x="5"/>
        <item x="24"/>
        <item x="44"/>
        <item x="26"/>
        <item t="default"/>
      </items>
      <autoSortScope>
        <pivotArea dataOnly="0" outline="0" fieldPosition="0">
          <references count="1">
            <reference field="4294967294" count="1" selected="0">
              <x v="0"/>
            </reference>
          </references>
        </pivotArea>
      </autoSortScope>
    </pivotField>
    <pivotField showAll="0"/>
    <pivotField showAll="0"/>
    <pivotField showAll="0"/>
    <pivotField dataField="1" showAll="0"/>
    <pivotField numFmtId="14" showAll="0">
      <items count="63">
        <item x="56"/>
        <item x="35"/>
        <item x="5"/>
        <item x="27"/>
        <item x="31"/>
        <item x="46"/>
        <item x="30"/>
        <item x="32"/>
        <item x="15"/>
        <item x="6"/>
        <item x="9"/>
        <item x="7"/>
        <item x="10"/>
        <item x="24"/>
        <item x="11"/>
        <item x="25"/>
        <item x="40"/>
        <item x="39"/>
        <item x="14"/>
        <item x="44"/>
        <item x="8"/>
        <item x="13"/>
        <item x="22"/>
        <item x="42"/>
        <item x="37"/>
        <item x="34"/>
        <item x="49"/>
        <item x="48"/>
        <item x="53"/>
        <item x="60"/>
        <item x="58"/>
        <item x="12"/>
        <item x="50"/>
        <item x="21"/>
        <item x="38"/>
        <item x="57"/>
        <item x="36"/>
        <item x="54"/>
        <item x="4"/>
        <item x="29"/>
        <item x="20"/>
        <item x="26"/>
        <item x="45"/>
        <item x="43"/>
        <item x="33"/>
        <item x="47"/>
        <item x="28"/>
        <item x="17"/>
        <item x="59"/>
        <item x="52"/>
        <item x="16"/>
        <item x="19"/>
        <item x="3"/>
        <item x="61"/>
        <item x="18"/>
        <item x="55"/>
        <item x="0"/>
        <item x="23"/>
        <item x="51"/>
        <item x="1"/>
        <item x="41"/>
        <item x="2"/>
        <item t="default"/>
      </items>
    </pivotField>
    <pivotField showAll="0"/>
    <pivotField showAll="0"/>
    <pivotField showAll="0">
      <items count="3">
        <item x="0"/>
        <item x="1"/>
        <item t="default"/>
      </items>
    </pivotField>
    <pivotField showAll="0">
      <items count="10">
        <item h="1" x="8"/>
        <item x="0"/>
        <item x="7"/>
        <item x="6"/>
        <item x="5"/>
        <item x="4"/>
        <item x="3"/>
        <item x="2"/>
        <item x="1"/>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2"/>
  </rowFields>
  <rowItems count="12">
    <i>
      <x v="11"/>
    </i>
    <i>
      <x v="69"/>
    </i>
    <i>
      <x v="37"/>
    </i>
    <i>
      <x v="30"/>
    </i>
    <i>
      <x v="51"/>
    </i>
    <i>
      <x v="44"/>
    </i>
    <i>
      <x v="1"/>
    </i>
    <i>
      <x v="23"/>
    </i>
    <i>
      <x v="54"/>
    </i>
    <i>
      <x v="24"/>
    </i>
    <i>
      <x v="53"/>
    </i>
    <i t="grand">
      <x/>
    </i>
  </rowItems>
  <colFields count="1">
    <field x="-2"/>
  </colFields>
  <colItems count="2">
    <i>
      <x/>
    </i>
    <i i="1">
      <x v="1"/>
    </i>
  </colItems>
  <dataFields count="2">
    <dataField name="Properties Sold" fld="2" subtotal="count" baseField="2" baseItem="35"/>
    <dataField name="Average of Sale Price" fld="6" subtotal="average" baseField="2" baseItem="51" numFmtId="164"/>
  </dataFields>
  <formats count="1">
    <format dxfId="1">
      <pivotArea outline="0" collapsedLevelsAreSubtotals="1" fieldPosition="0">
        <references count="1">
          <reference field="4294967294" count="1" selected="0">
            <x v="1"/>
          </reference>
        </references>
      </pivotArea>
    </format>
  </formats>
  <conditionalFormats count="18">
    <conditionalFormat priority="1">
      <pivotAreas count="1">
        <pivotArea type="data" collapsedLevelsAreSubtotals="1" fieldPosition="0">
          <references count="2">
            <reference field="4294967294" count="1" selected="0">
              <x v="0"/>
            </reference>
            <reference field="2" count="11">
              <x v="1"/>
              <x v="11"/>
              <x v="23"/>
              <x v="24"/>
              <x v="30"/>
              <x v="37"/>
              <x v="44"/>
              <x v="51"/>
              <x v="53"/>
              <x v="54"/>
              <x v="69"/>
            </reference>
          </references>
        </pivotArea>
      </pivotAreas>
    </conditionalFormat>
    <conditionalFormat priority="2">
      <pivotAreas count="1">
        <pivotArea type="data" collapsedLevelsAreSubtotals="1" fieldPosition="0">
          <references count="2">
            <reference field="4294967294" count="1" selected="0">
              <x v="1"/>
            </reference>
            <reference field="2" count="11">
              <x v="1"/>
              <x v="11"/>
              <x v="23"/>
              <x v="24"/>
              <x v="30"/>
              <x v="37"/>
              <x v="44"/>
              <x v="51"/>
              <x v="53"/>
              <x v="54"/>
              <x v="69"/>
            </reference>
          </references>
        </pivotArea>
      </pivotAreas>
    </conditionalFormat>
    <conditionalFormat priority="4">
      <pivotAreas count="1">
        <pivotArea type="data" collapsedLevelsAreSubtotals="1" fieldPosition="0">
          <references count="2">
            <reference field="4294967294" count="1" selected="0">
              <x v="1"/>
            </reference>
            <reference field="2" count="6">
              <x v="11"/>
              <x v="30"/>
              <x v="37"/>
              <x v="44"/>
              <x v="51"/>
              <x v="69"/>
            </reference>
          </references>
        </pivotArea>
      </pivotAreas>
    </conditionalFormat>
    <conditionalFormat priority="9">
      <pivotAreas count="1">
        <pivotArea type="data" collapsedLevelsAreSubtotals="1" fieldPosition="0">
          <references count="2">
            <reference field="4294967294" count="1" selected="0">
              <x v="1"/>
            </reference>
            <reference field="2" count="5">
              <x v="23"/>
              <x v="37"/>
              <x v="44"/>
              <x v="51"/>
              <x v="69"/>
            </reference>
          </references>
        </pivotArea>
      </pivotAreas>
    </conditionalFormat>
    <conditionalFormat priority="14">
      <pivotAreas count="1">
        <pivotArea type="data" collapsedLevelsAreSubtotals="1" fieldPosition="0">
          <references count="2">
            <reference field="4294967294" count="1" selected="0">
              <x v="0"/>
            </reference>
            <reference field="2" count="6">
              <x v="1"/>
              <x v="11"/>
              <x v="24"/>
              <x v="29"/>
              <x v="30"/>
              <x v="53"/>
            </reference>
          </references>
        </pivotArea>
      </pivotAreas>
    </conditionalFormat>
    <conditionalFormat priority="31">
      <pivotAreas count="1">
        <pivotArea type="data" collapsedLevelsAreSubtotals="1" fieldPosition="0">
          <references count="1">
            <reference field="2" count="12">
              <x v="1"/>
              <x v="3"/>
              <x v="11"/>
              <x v="12"/>
              <x v="17"/>
              <x v="23"/>
              <x v="25"/>
              <x v="34"/>
              <x v="35"/>
              <x v="46"/>
              <x v="49"/>
              <x v="70"/>
            </reference>
          </references>
        </pivotArea>
      </pivotAreas>
    </conditionalFormat>
    <conditionalFormat priority="36">
      <pivotAreas count="1">
        <pivotArea type="data" collapsedLevelsAreSubtotals="1" fieldPosition="0">
          <references count="2">
            <reference field="4294967294" count="1" selected="0">
              <x v="0"/>
            </reference>
            <reference field="2" count="14">
              <x v="1"/>
              <x v="3"/>
              <x v="10"/>
              <x v="11"/>
              <x v="12"/>
              <x v="16"/>
              <x v="21"/>
              <x v="25"/>
              <x v="30"/>
              <x v="34"/>
              <x v="35"/>
              <x v="46"/>
              <x v="49"/>
              <x v="61"/>
            </reference>
          </references>
        </pivotArea>
      </pivotAreas>
    </conditionalFormat>
    <conditionalFormat priority="37">
      <pivotAreas count="1">
        <pivotArea type="data" collapsedLevelsAreSubtotals="1" fieldPosition="0">
          <references count="2">
            <reference field="4294967294" count="1" selected="0">
              <x v="1"/>
            </reference>
            <reference field="2" count="14">
              <x v="1"/>
              <x v="3"/>
              <x v="10"/>
              <x v="11"/>
              <x v="12"/>
              <x v="16"/>
              <x v="21"/>
              <x v="25"/>
              <x v="30"/>
              <x v="34"/>
              <x v="35"/>
              <x v="46"/>
              <x v="49"/>
              <x v="61"/>
            </reference>
          </references>
        </pivotArea>
      </pivotAreas>
    </conditionalFormat>
    <conditionalFormat priority="38">
      <pivotAreas count="1">
        <pivotArea type="data" collapsedLevelsAreSubtotals="1" fieldPosition="0">
          <references count="2">
            <reference field="4294967294" count="1" selected="0">
              <x v="1"/>
            </reference>
            <reference field="2" count="6">
              <x v="1"/>
              <x v="11"/>
              <x v="24"/>
              <x v="30"/>
              <x v="53"/>
              <x v="54"/>
            </reference>
          </references>
        </pivotArea>
      </pivotAreas>
    </conditionalFormat>
    <conditionalFormat priority="39">
      <pivotAreas count="1">
        <pivotArea type="data" collapsedLevelsAreSubtotals="1" fieldPosition="0">
          <references count="2">
            <reference field="4294967294" count="1" selected="0">
              <x v="0"/>
            </reference>
            <reference field="2" count="6">
              <x v="1"/>
              <x v="11"/>
              <x v="24"/>
              <x v="30"/>
              <x v="53"/>
              <x v="54"/>
            </reference>
          </references>
        </pivotArea>
      </pivotAreas>
    </conditionalFormat>
    <conditionalFormat priority="10">
      <pivotAreas count="1">
        <pivotArea type="data" collapsedLevelsAreSubtotals="1" fieldPosition="0">
          <references count="2">
            <reference field="4294967294" count="1" selected="0">
              <x v="0"/>
            </reference>
            <reference field="2" count="5">
              <x v="23"/>
              <x v="37"/>
              <x v="44"/>
              <x v="51"/>
              <x v="69"/>
            </reference>
          </references>
        </pivotArea>
      </pivotAreas>
    </conditionalFormat>
    <conditionalFormat priority="41">
      <pivotAreas count="1">
        <pivotArea type="data" collapsedLevelsAreSubtotals="1" fieldPosition="0">
          <references count="1">
            <reference field="2" count="5">
              <x v="23"/>
              <x v="37"/>
              <x v="44"/>
              <x v="51"/>
              <x v="69"/>
            </reference>
          </references>
        </pivotArea>
      </pivotAreas>
    </conditionalFormat>
    <conditionalFormat priority="42">
      <pivotAreas count="1">
        <pivotArea type="data" collapsedLevelsAreSubtotals="1" fieldPosition="0">
          <references count="2">
            <reference field="4294967294" count="1" selected="0">
              <x v="0"/>
            </reference>
            <reference field="2" count="6">
              <x v="1"/>
              <x v="11"/>
              <x v="24"/>
              <x v="30"/>
              <x v="53"/>
              <x v="54"/>
            </reference>
          </references>
        </pivotArea>
      </pivotAreas>
    </conditionalFormat>
    <conditionalFormat priority="43">
      <pivotAreas count="1">
        <pivotArea type="data" collapsedLevelsAreSubtotals="1" fieldPosition="0">
          <references count="2">
            <reference field="4294967294" count="1" selected="0">
              <x v="0"/>
            </reference>
            <reference field="2" count="5">
              <x v="23"/>
              <x v="37"/>
              <x v="44"/>
              <x v="51"/>
              <x v="69"/>
            </reference>
          </references>
        </pivotArea>
      </pivotAreas>
    </conditionalFormat>
    <conditionalFormat priority="44">
      <pivotAreas count="1">
        <pivotArea type="data" collapsedLevelsAreSubtotals="1" fieldPosition="0">
          <references count="2">
            <reference field="4294967294" count="1" selected="0">
              <x v="0"/>
            </reference>
            <reference field="2" count="1">
              <x v="69"/>
            </reference>
          </references>
        </pivotArea>
      </pivotAreas>
    </conditionalFormat>
    <conditionalFormat priority="45">
      <pivotAreas count="1">
        <pivotArea type="data" collapsedLevelsAreSubtotals="1" fieldPosition="0">
          <references count="2">
            <reference field="4294967294" count="1" selected="0">
              <x v="0"/>
            </reference>
            <reference field="2" count="5">
              <x v="23"/>
              <x v="37"/>
              <x v="44"/>
              <x v="51"/>
              <x v="69"/>
            </reference>
          </references>
        </pivotArea>
      </pivotAreas>
    </conditionalFormat>
    <conditionalFormat priority="46">
      <pivotAreas count="1">
        <pivotArea type="data" collapsedLevelsAreSubtotals="1" fieldPosition="0">
          <references count="2">
            <reference field="4294967294" count="1" selected="0">
              <x v="0"/>
            </reference>
            <reference field="2" count="5">
              <x v="23"/>
              <x v="37"/>
              <x v="44"/>
              <x v="51"/>
              <x v="69"/>
            </reference>
          </references>
        </pivotArea>
      </pivotAreas>
    </conditionalFormat>
    <conditionalFormat priority="6">
      <pivotAreas count="1">
        <pivotArea type="data" collapsedLevelsAreSubtotals="1" fieldPosition="0">
          <references count="2">
            <reference field="4294967294" count="1" selected="0">
              <x v="0"/>
            </reference>
            <reference field="2" count="6">
              <x v="11"/>
              <x v="30"/>
              <x v="37"/>
              <x v="44"/>
              <x v="51"/>
              <x v="69"/>
            </reference>
          </references>
        </pivotArea>
      </pivotAreas>
    </conditionalFormat>
  </conditionalFormats>
  <pivotTableStyleInfo name="PivotStyleMedium5" showRowHeaders="1" showColHeaders="1" showRowStripes="0" showColStripes="0" showLastColumn="1"/>
  <filters count="2">
    <filter fld="2" type="captionNotEqual" evalOrder="-1" id="4" stringValue1="n/a">
      <autoFilter ref="A1">
        <filterColumn colId="0">
          <customFilters>
            <customFilter operator="notEqual" val="n/a"/>
          </customFilters>
        </filterColumn>
      </autoFilter>
    </filter>
    <filter fld="2" type="count" evalOrder="-1" id="7"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751267AA-E814-40DC-B275-2DE76C13A828}" autoFormatId="16" applyNumberFormats="0" applyBorderFormats="0" applyFontFormats="0" applyPatternFormats="0" applyAlignmentFormats="0" applyWidthHeightFormats="0">
  <queryTableRefresh nextId="13" unboundColumnsRight="1">
    <queryTableFields count="12">
      <queryTableField id="1" name="Address" tableColumnId="1"/>
      <queryTableField id="2" name="Property type" tableColumnId="2"/>
      <queryTableField id="3" name="Sold by" tableColumnId="3"/>
      <queryTableField id="4" name="Bed" tableColumnId="4"/>
      <queryTableField id="5" name="Bath" tableColumnId="5"/>
      <queryTableField id="6" name="Car" tableColumnId="6"/>
      <queryTableField id="7" name="Sale Price" tableColumnId="7"/>
      <queryTableField id="8" name="Sale Date" tableColumnId="8"/>
      <queryTableField id="9" name="Address2" tableColumnId="9"/>
      <queryTableField id="10" name="Postcode" tableColumnId="10"/>
      <queryTableField id="11" name="Suburb" tableColumnId="11"/>
      <queryTableField id="12" dataBound="0" tableColumnId="12"/>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burb1" xr10:uid="{C50B4705-F6A3-495F-A4F1-327591A0E596}" sourceName="Suburb">
  <pivotTables>
    <pivotTable tabId="5" name="PivotTable6"/>
    <pivotTable tabId="5" name="PivotTable8"/>
    <pivotTable tabId="7" name="PivotTable11"/>
  </pivotTables>
  <data>
    <tabular pivotCacheId="275466756">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ice_Range" xr10:uid="{97FAA301-F59D-4681-9F97-F596FA36C0F7}" sourceName="Price Range">
  <pivotTables>
    <pivotTable tabId="5" name="PivotTable6"/>
    <pivotTable tabId="5" name="PivotTable8"/>
    <pivotTable tabId="7" name="PivotTable11"/>
  </pivotTables>
  <data>
    <tabular pivotCacheId="275466756" sortOrder="descending">
      <items count="9">
        <i x="1" s="1"/>
        <i x="2" s="1"/>
        <i x="3" s="1"/>
        <i x="4" s="1"/>
        <i x="5" s="1"/>
        <i x="6" s="1"/>
        <i x="7" s="1"/>
        <i x="0" s="1"/>
        <i x="8"/>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uburb 2" xr10:uid="{89F4FEA8-6F63-4C32-86C5-8F6049F262BE}" cache="Slicer_Suburb1" caption="Suburb" style="SlicerStyleOther2" rowHeight="241300"/>
  <slicer name="Price Range" xr10:uid="{C52447D5-15DE-4CE0-ABA1-ADA9E90E8798}" cache="Slicer_Price_Range" caption="Price Range" style="SlicerStyleOther2"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DA25EE5-2638-473E-8BBA-6BA0F38175C4}" name="sales" displayName="sales" ref="A1:L234" tableType="queryTable" totalsRowShown="0">
  <autoFilter ref="A1:L234" xr:uid="{7DA25EE5-2638-473E-8BBA-6BA0F38175C4}"/>
  <sortState xmlns:xlrd2="http://schemas.microsoft.com/office/spreadsheetml/2017/richdata2" ref="A2:L234">
    <sortCondition descending="1" ref="G1:G234"/>
  </sortState>
  <tableColumns count="12">
    <tableColumn id="1" xr3:uid="{CE8E7473-5A1D-4BFF-8A27-E0680ACCFC29}" uniqueName="1" name="Address" queryTableFieldId="1" dataDxfId="13"/>
    <tableColumn id="2" xr3:uid="{455DDF8D-5087-496A-AEB9-BA69C5BB478A}" uniqueName="2" name="Property type" queryTableFieldId="2" dataDxfId="12"/>
    <tableColumn id="3" xr3:uid="{3DB65868-6A5E-4275-87E5-9DB098E460CF}" uniqueName="3" name="Sold by" queryTableFieldId="3" dataDxfId="11"/>
    <tableColumn id="4" xr3:uid="{29107F5C-FEAE-4BE0-9214-E52873D132C4}" uniqueName="4" name="Bed" queryTableFieldId="4" dataDxfId="10"/>
    <tableColumn id="5" xr3:uid="{3ADC5CCB-8A82-4D54-B8EE-01D2B081A2E4}" uniqueName="5" name="Bath" queryTableFieldId="5" dataDxfId="9"/>
    <tableColumn id="6" xr3:uid="{A22CF139-B789-444E-95F8-72A7099117E3}" uniqueName="6" name="Car" queryTableFieldId="6" dataDxfId="8"/>
    <tableColumn id="7" xr3:uid="{CDBE197E-D343-4D43-8D0C-A82EB3DB5A6A}" uniqueName="7" name="Sale Price" queryTableFieldId="7"/>
    <tableColumn id="8" xr3:uid="{026989D4-D1CA-409F-BF79-7E7D7A2543B4}" uniqueName="8" name="Sale Date" queryTableFieldId="8" dataDxfId="7"/>
    <tableColumn id="9" xr3:uid="{DD3230F9-680D-4449-B94D-155FB0EFD9D7}" uniqueName="9" name="Address2" queryTableFieldId="9" dataDxfId="6"/>
    <tableColumn id="10" xr3:uid="{4CC23986-765D-4FAC-B5E7-51FAF4E4BA3E}" uniqueName="10" name="Postcode" queryTableFieldId="10" dataDxfId="5"/>
    <tableColumn id="11" xr3:uid="{865F0DF6-ACB4-44C3-8210-91C507770AE6}" uniqueName="11" name="Suburb" queryTableFieldId="11" dataDxfId="4"/>
    <tableColumn id="12" xr3:uid="{CFBB33CE-E963-42ED-8772-5EC9785A930F}" uniqueName="12" name="Price Range" queryTableFieldId="12" dataDxfId="3">
      <calculatedColumnFormula array="1">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Basis">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Basis">
      <a:majorFont>
        <a:latin typeface="Corbel" panose="020B0503020204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orbel" panose="020B0503020204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inorFont>
    </a:fontScheme>
    <a:fmtScheme name="Basis">
      <a:fillStyleLst>
        <a:solidFill>
          <a:schemeClr val="phClr"/>
        </a:solidFill>
        <a:solidFill>
          <a:schemeClr val="phClr">
            <a:tint val="55000"/>
            <a:satMod val="130000"/>
          </a:schemeClr>
        </a:solidFill>
        <a:gradFill rotWithShape="1">
          <a:gsLst>
            <a:gs pos="0">
              <a:schemeClr val="phClr"/>
            </a:gs>
            <a:gs pos="90000">
              <a:schemeClr val="phClr">
                <a:shade val="100000"/>
                <a:satMod val="105000"/>
              </a:schemeClr>
            </a:gs>
            <a:gs pos="100000">
              <a:schemeClr val="phClr">
                <a:shade val="80000"/>
                <a:satMod val="120000"/>
              </a:schemeClr>
            </a:gs>
          </a:gsLst>
          <a:path path="circle">
            <a:fillToRect l="100000" t="100000" r="100000" b="100000"/>
          </a:path>
        </a:gradFill>
      </a:fillStyleLst>
      <a:lnStyleLst>
        <a:ln w="10000" cap="flat" cmpd="sng" algn="ctr">
          <a:solidFill>
            <a:schemeClr val="phClr"/>
          </a:solidFill>
          <a:prstDash val="solid"/>
        </a:ln>
        <a:ln w="19050" cap="flat" cmpd="sng" algn="ctr">
          <a:solidFill>
            <a:schemeClr val="phClr"/>
          </a:solidFill>
          <a:prstDash val="solid"/>
        </a:ln>
        <a:ln w="53975" cap="flat" cmpd="dbl" algn="ctr">
          <a:solidFill>
            <a:schemeClr val="phClr"/>
          </a:solidFill>
          <a:prstDash val="solid"/>
        </a:ln>
      </a:lnStyleLst>
      <a:effectStyleLst>
        <a:effectStyle>
          <a:effectLst/>
        </a:effectStyle>
        <a:effectStyle>
          <a:effectLst>
            <a:outerShdw blurRad="38100" dist="25400" dir="5400000" rotWithShape="0">
              <a:srgbClr val="000000">
                <a:alpha val="45000"/>
              </a:srgbClr>
            </a:outerShdw>
          </a:effectLst>
        </a:effectStyle>
        <a:effectStyle>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hemeClr val="phClr">
                <a:shade val="27000"/>
                <a:satMod val="120000"/>
              </a:schemeClr>
            </a:contourClr>
          </a:sp3d>
        </a:effectStyle>
      </a:effectStyleLst>
      <a:bgFillStyleLst>
        <a:solidFill>
          <a:schemeClr val="phClr"/>
        </a:solidFill>
        <a:solidFill>
          <a:schemeClr val="phClr">
            <a:tint val="95000"/>
            <a:shade val="95000"/>
            <a:satMod val="140000"/>
          </a:schemeClr>
        </a:solidFill>
        <a:solidFill>
          <a:schemeClr val="phClr">
            <a:tint val="90000"/>
            <a:shade val="85000"/>
            <a:satMod val="160000"/>
            <a:lumMod val="110000"/>
          </a:schemeClr>
        </a:solidFill>
      </a:bgFillStyleLst>
    </a:fmtScheme>
  </a:themeElements>
  <a:objectDefaults/>
  <a:extraClrSchemeLst/>
  <a:extLst>
    <a:ext uri="{05A4C25C-085E-4340-85A3-A5531E510DB2}">
      <thm15:themeFamily xmlns:thm15="http://schemas.microsoft.com/office/thememl/2012/main" name="Basis" id="{5665723A-49BA-4B57-8411-A56F8F207965}" vid="{90E45F77-AEFC-46EF-A7C1-5B338C297B02}"/>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pivotTable" Target="../pivotTables/pivotTable5.xml"/><Relationship Id="rId1" Type="http://schemas.openxmlformats.org/officeDocument/2006/relationships/pivotTable" Target="../pivotTables/pivotTable4.xml"/><Relationship Id="rId5" Type="http://schemas.microsoft.com/office/2007/relationships/slicer" Target="../slicers/slicer1.xm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04D729-0952-4CF6-AD4A-A2ACDA98DD79}">
  <dimension ref="A1:N234"/>
  <sheetViews>
    <sheetView topLeftCell="A2" workbookViewId="0">
      <selection activeCell="A9" sqref="A9"/>
    </sheetView>
  </sheetViews>
  <sheetFormatPr defaultRowHeight="15" x14ac:dyDescent="0.25"/>
  <cols>
    <col min="1" max="1" width="47.125" bestFit="1" customWidth="1"/>
    <col min="2" max="2" width="14.125" bestFit="1" customWidth="1"/>
    <col min="3" max="3" width="51.125" bestFit="1" customWidth="1"/>
    <col min="4" max="4" width="6" bestFit="1" customWidth="1"/>
    <col min="5" max="5" width="6.75" bestFit="1" customWidth="1"/>
    <col min="6" max="6" width="5.625" bestFit="1" customWidth="1"/>
    <col min="7" max="7" width="11" bestFit="1" customWidth="1"/>
    <col min="8" max="8" width="10.875" bestFit="1" customWidth="1"/>
    <col min="9" max="9" width="18.625" bestFit="1" customWidth="1"/>
    <col min="10" max="10" width="10.375" bestFit="1" customWidth="1"/>
    <col min="11" max="11" width="10" bestFit="1" customWidth="1"/>
    <col min="12" max="12" width="12.5" bestFit="1" customWidth="1"/>
  </cols>
  <sheetData>
    <row r="1" spans="1:14" x14ac:dyDescent="0.25">
      <c r="A1" t="s">
        <v>0</v>
      </c>
      <c r="B1" t="s">
        <v>1</v>
      </c>
      <c r="C1" t="s">
        <v>2</v>
      </c>
      <c r="D1" t="s">
        <v>3</v>
      </c>
      <c r="E1" t="s">
        <v>4</v>
      </c>
      <c r="F1" t="s">
        <v>5</v>
      </c>
      <c r="G1" t="s">
        <v>6</v>
      </c>
      <c r="H1" t="s">
        <v>7</v>
      </c>
      <c r="I1" t="s">
        <v>8</v>
      </c>
      <c r="J1" t="s">
        <v>9</v>
      </c>
      <c r="K1" t="s">
        <v>10</v>
      </c>
      <c r="L1" t="s">
        <v>340</v>
      </c>
    </row>
    <row r="2" spans="1:14" x14ac:dyDescent="0.25">
      <c r="A2" t="s">
        <v>31</v>
      </c>
      <c r="B2" t="s">
        <v>12</v>
      </c>
      <c r="C2" t="s">
        <v>32</v>
      </c>
      <c r="D2" t="s">
        <v>23</v>
      </c>
      <c r="E2" t="s">
        <v>23</v>
      </c>
      <c r="F2" t="s">
        <v>23</v>
      </c>
      <c r="G2">
        <v>8500000</v>
      </c>
      <c r="H2" s="1">
        <v>45700</v>
      </c>
      <c r="I2" t="s">
        <v>16</v>
      </c>
      <c r="J2" t="s">
        <v>17</v>
      </c>
      <c r="K2" t="s">
        <v>18</v>
      </c>
      <c r="L2" t="str" cm="1">
        <f t="array" ref="L2">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1M+</v>
      </c>
      <c r="N2" s="5"/>
    </row>
    <row r="3" spans="1:14" x14ac:dyDescent="0.25">
      <c r="A3" t="s">
        <v>33</v>
      </c>
      <c r="B3" t="s">
        <v>12</v>
      </c>
      <c r="C3" t="s">
        <v>23</v>
      </c>
      <c r="D3" t="s">
        <v>22</v>
      </c>
      <c r="E3" t="s">
        <v>15</v>
      </c>
      <c r="F3" t="s">
        <v>23</v>
      </c>
      <c r="G3">
        <v>8500000</v>
      </c>
      <c r="H3" s="1">
        <v>45700</v>
      </c>
      <c r="I3" t="s">
        <v>16</v>
      </c>
      <c r="J3" t="s">
        <v>17</v>
      </c>
      <c r="K3" t="s">
        <v>18</v>
      </c>
      <c r="L3" t="str" cm="1">
        <f t="array" ref="L3">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1M+</v>
      </c>
    </row>
    <row r="4" spans="1:14" x14ac:dyDescent="0.25">
      <c r="A4" t="s">
        <v>208</v>
      </c>
      <c r="B4" t="s">
        <v>12</v>
      </c>
      <c r="C4" t="s">
        <v>209</v>
      </c>
      <c r="D4" t="s">
        <v>195</v>
      </c>
      <c r="E4" t="s">
        <v>22</v>
      </c>
      <c r="F4" t="s">
        <v>15</v>
      </c>
      <c r="G4">
        <v>7000000</v>
      </c>
      <c r="H4" s="1">
        <v>45703</v>
      </c>
      <c r="I4" t="s">
        <v>201</v>
      </c>
      <c r="J4" t="s">
        <v>202</v>
      </c>
      <c r="K4" t="s">
        <v>203</v>
      </c>
      <c r="L4" t="str" cm="1">
        <f t="array" ref="L4">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1M+</v>
      </c>
    </row>
    <row r="5" spans="1:14" x14ac:dyDescent="0.25">
      <c r="A5" t="s">
        <v>198</v>
      </c>
      <c r="B5" t="s">
        <v>12</v>
      </c>
      <c r="C5" t="s">
        <v>199</v>
      </c>
      <c r="D5" t="s">
        <v>200</v>
      </c>
      <c r="E5" t="s">
        <v>195</v>
      </c>
      <c r="F5" t="s">
        <v>23</v>
      </c>
      <c r="G5">
        <v>6980142</v>
      </c>
      <c r="H5" s="1">
        <v>45706</v>
      </c>
      <c r="I5" t="s">
        <v>201</v>
      </c>
      <c r="J5" t="s">
        <v>202</v>
      </c>
      <c r="K5" t="s">
        <v>203</v>
      </c>
      <c r="L5" t="str" cm="1">
        <f t="array" ref="L5">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1M+</v>
      </c>
    </row>
    <row r="6" spans="1:14" x14ac:dyDescent="0.25">
      <c r="A6" t="s">
        <v>215</v>
      </c>
      <c r="B6" t="s">
        <v>12</v>
      </c>
      <c r="C6" t="s">
        <v>199</v>
      </c>
      <c r="D6" t="s">
        <v>195</v>
      </c>
      <c r="E6" t="s">
        <v>27</v>
      </c>
      <c r="F6" t="s">
        <v>14</v>
      </c>
      <c r="G6">
        <v>5300000</v>
      </c>
      <c r="H6" s="1">
        <v>45693</v>
      </c>
      <c r="I6" t="s">
        <v>201</v>
      </c>
      <c r="J6" t="s">
        <v>202</v>
      </c>
      <c r="K6" t="s">
        <v>203</v>
      </c>
      <c r="L6" t="str" cm="1">
        <f t="array" ref="L6">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1M+</v>
      </c>
    </row>
    <row r="7" spans="1:14" x14ac:dyDescent="0.25">
      <c r="A7" t="s">
        <v>238</v>
      </c>
      <c r="B7" t="s">
        <v>12</v>
      </c>
      <c r="C7" t="s">
        <v>239</v>
      </c>
      <c r="D7" t="s">
        <v>27</v>
      </c>
      <c r="E7" t="s">
        <v>14</v>
      </c>
      <c r="F7" t="s">
        <v>14</v>
      </c>
      <c r="G7">
        <v>5200000</v>
      </c>
      <c r="H7" s="1">
        <v>45674</v>
      </c>
      <c r="I7" t="s">
        <v>201</v>
      </c>
      <c r="J7" t="s">
        <v>202</v>
      </c>
      <c r="K7" t="s">
        <v>203</v>
      </c>
      <c r="L7" t="str" cm="1">
        <f t="array" ref="L7">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1M+</v>
      </c>
    </row>
    <row r="8" spans="1:14" x14ac:dyDescent="0.25">
      <c r="A8" t="s">
        <v>331</v>
      </c>
      <c r="B8" t="s">
        <v>12</v>
      </c>
      <c r="C8" t="s">
        <v>209</v>
      </c>
      <c r="D8" t="s">
        <v>27</v>
      </c>
      <c r="E8" t="s">
        <v>27</v>
      </c>
      <c r="F8" t="s">
        <v>23</v>
      </c>
      <c r="G8">
        <v>5125000</v>
      </c>
      <c r="H8" s="1">
        <v>45621</v>
      </c>
      <c r="I8" t="s">
        <v>201</v>
      </c>
      <c r="J8" t="s">
        <v>202</v>
      </c>
      <c r="K8" t="s">
        <v>203</v>
      </c>
      <c r="L8" t="str" cm="1">
        <f t="array" ref="L8">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1M+</v>
      </c>
    </row>
    <row r="9" spans="1:14" x14ac:dyDescent="0.25">
      <c r="A9" t="s">
        <v>305</v>
      </c>
      <c r="B9" t="s">
        <v>12</v>
      </c>
      <c r="C9" t="s">
        <v>209</v>
      </c>
      <c r="D9" t="s">
        <v>27</v>
      </c>
      <c r="E9" t="s">
        <v>14</v>
      </c>
      <c r="F9" t="s">
        <v>27</v>
      </c>
      <c r="G9">
        <v>4810000</v>
      </c>
      <c r="H9" s="1">
        <v>45629</v>
      </c>
      <c r="I9" t="s">
        <v>201</v>
      </c>
      <c r="J9" t="s">
        <v>202</v>
      </c>
      <c r="K9" t="s">
        <v>203</v>
      </c>
      <c r="L9" t="str" cm="1">
        <f t="array" ref="L9">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1M+</v>
      </c>
    </row>
    <row r="10" spans="1:14" x14ac:dyDescent="0.25">
      <c r="A10" t="s">
        <v>302</v>
      </c>
      <c r="B10" t="s">
        <v>12</v>
      </c>
      <c r="C10" t="s">
        <v>39</v>
      </c>
      <c r="D10" t="s">
        <v>195</v>
      </c>
      <c r="E10" t="s">
        <v>27</v>
      </c>
      <c r="F10" t="s">
        <v>15</v>
      </c>
      <c r="G10">
        <v>4680000</v>
      </c>
      <c r="H10" s="1">
        <v>45631</v>
      </c>
      <c r="I10" t="s">
        <v>201</v>
      </c>
      <c r="J10" t="s">
        <v>202</v>
      </c>
      <c r="K10" t="s">
        <v>203</v>
      </c>
      <c r="L10" t="str" cm="1">
        <f t="array" ref="L10">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1M+</v>
      </c>
    </row>
    <row r="11" spans="1:14" x14ac:dyDescent="0.25">
      <c r="A11" t="s">
        <v>282</v>
      </c>
      <c r="B11" t="s">
        <v>12</v>
      </c>
      <c r="C11" t="s">
        <v>243</v>
      </c>
      <c r="D11" t="s">
        <v>42</v>
      </c>
      <c r="E11" t="s">
        <v>14</v>
      </c>
      <c r="F11" t="s">
        <v>14</v>
      </c>
      <c r="G11">
        <v>4300000</v>
      </c>
      <c r="H11" s="1">
        <v>45642</v>
      </c>
      <c r="I11" t="s">
        <v>201</v>
      </c>
      <c r="J11" t="s">
        <v>202</v>
      </c>
      <c r="K11" t="s">
        <v>203</v>
      </c>
      <c r="L11" t="str" cm="1">
        <f t="array" ref="L11">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1M+</v>
      </c>
    </row>
    <row r="12" spans="1:14" x14ac:dyDescent="0.25">
      <c r="A12" t="s">
        <v>303</v>
      </c>
      <c r="B12" t="s">
        <v>12</v>
      </c>
      <c r="C12" t="s">
        <v>209</v>
      </c>
      <c r="D12" t="s">
        <v>27</v>
      </c>
      <c r="E12" t="s">
        <v>22</v>
      </c>
      <c r="F12" t="s">
        <v>14</v>
      </c>
      <c r="G12">
        <v>4100000</v>
      </c>
      <c r="H12" s="1">
        <v>45630</v>
      </c>
      <c r="I12" t="s">
        <v>201</v>
      </c>
      <c r="J12" t="s">
        <v>202</v>
      </c>
      <c r="K12" t="s">
        <v>203</v>
      </c>
      <c r="L12" t="str" cm="1">
        <f t="array" ref="L12">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1M+</v>
      </c>
    </row>
    <row r="13" spans="1:14" x14ac:dyDescent="0.25">
      <c r="A13" t="s">
        <v>297</v>
      </c>
      <c r="B13" t="s">
        <v>12</v>
      </c>
      <c r="C13" t="s">
        <v>298</v>
      </c>
      <c r="D13" t="s">
        <v>27</v>
      </c>
      <c r="E13" t="s">
        <v>14</v>
      </c>
      <c r="F13" t="s">
        <v>14</v>
      </c>
      <c r="G13">
        <v>4020000</v>
      </c>
      <c r="H13" s="1">
        <v>45632</v>
      </c>
      <c r="I13" t="s">
        <v>201</v>
      </c>
      <c r="J13" t="s">
        <v>202</v>
      </c>
      <c r="K13" t="s">
        <v>203</v>
      </c>
      <c r="L13" t="str" cm="1">
        <f t="array" ref="L13">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1M+</v>
      </c>
    </row>
    <row r="14" spans="1:14" x14ac:dyDescent="0.25">
      <c r="A14" t="s">
        <v>204</v>
      </c>
      <c r="B14" t="s">
        <v>12</v>
      </c>
      <c r="C14" t="s">
        <v>199</v>
      </c>
      <c r="D14" t="s">
        <v>205</v>
      </c>
      <c r="E14" t="s">
        <v>27</v>
      </c>
      <c r="F14" t="s">
        <v>42</v>
      </c>
      <c r="G14">
        <v>4019858</v>
      </c>
      <c r="H14" s="1">
        <v>45706</v>
      </c>
      <c r="I14" t="s">
        <v>201</v>
      </c>
      <c r="J14" t="s">
        <v>202</v>
      </c>
      <c r="K14" t="s">
        <v>203</v>
      </c>
      <c r="L14" t="str" cm="1">
        <f t="array" ref="L14">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1M+</v>
      </c>
    </row>
    <row r="15" spans="1:14" x14ac:dyDescent="0.25">
      <c r="A15" t="s">
        <v>281</v>
      </c>
      <c r="B15" t="s">
        <v>12</v>
      </c>
      <c r="C15" t="s">
        <v>243</v>
      </c>
      <c r="D15" t="s">
        <v>42</v>
      </c>
      <c r="E15" t="s">
        <v>14</v>
      </c>
      <c r="F15" t="s">
        <v>23</v>
      </c>
      <c r="G15">
        <v>3470000</v>
      </c>
      <c r="H15" s="1">
        <v>45642</v>
      </c>
      <c r="I15" t="s">
        <v>201</v>
      </c>
      <c r="J15" t="s">
        <v>202</v>
      </c>
      <c r="K15" t="s">
        <v>203</v>
      </c>
      <c r="L15" t="str" cm="1">
        <f t="array" ref="L15">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1M+</v>
      </c>
    </row>
    <row r="16" spans="1:14" x14ac:dyDescent="0.25">
      <c r="A16" t="s">
        <v>296</v>
      </c>
      <c r="B16" t="s">
        <v>12</v>
      </c>
      <c r="C16" t="s">
        <v>214</v>
      </c>
      <c r="D16" t="s">
        <v>42</v>
      </c>
      <c r="E16" t="s">
        <v>22</v>
      </c>
      <c r="F16" t="s">
        <v>42</v>
      </c>
      <c r="G16">
        <v>3265000</v>
      </c>
      <c r="H16" s="1">
        <v>45635</v>
      </c>
      <c r="I16" t="s">
        <v>201</v>
      </c>
      <c r="J16" t="s">
        <v>202</v>
      </c>
      <c r="K16" t="s">
        <v>203</v>
      </c>
      <c r="L16" t="str" cm="1">
        <f t="array" ref="L16">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1M+</v>
      </c>
    </row>
    <row r="17" spans="1:12" x14ac:dyDescent="0.25">
      <c r="A17" t="s">
        <v>329</v>
      </c>
      <c r="B17" t="s">
        <v>12</v>
      </c>
      <c r="C17" t="s">
        <v>330</v>
      </c>
      <c r="D17" t="s">
        <v>22</v>
      </c>
      <c r="E17" t="s">
        <v>14</v>
      </c>
      <c r="F17" t="s">
        <v>23</v>
      </c>
      <c r="G17">
        <v>3250000</v>
      </c>
      <c r="H17" s="1">
        <v>45621</v>
      </c>
      <c r="I17" t="s">
        <v>201</v>
      </c>
      <c r="J17" t="s">
        <v>202</v>
      </c>
      <c r="K17" t="s">
        <v>203</v>
      </c>
      <c r="L17" t="str" cm="1">
        <f t="array" ref="L17">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1M+</v>
      </c>
    </row>
    <row r="18" spans="1:12" x14ac:dyDescent="0.25">
      <c r="A18" t="s">
        <v>249</v>
      </c>
      <c r="B18" t="s">
        <v>20</v>
      </c>
      <c r="C18" t="s">
        <v>209</v>
      </c>
      <c r="D18" t="s">
        <v>42</v>
      </c>
      <c r="E18" t="s">
        <v>22</v>
      </c>
      <c r="F18" t="s">
        <v>23</v>
      </c>
      <c r="G18">
        <v>3210000</v>
      </c>
      <c r="H18" s="1">
        <v>45664</v>
      </c>
      <c r="I18" t="s">
        <v>201</v>
      </c>
      <c r="J18" t="s">
        <v>202</v>
      </c>
      <c r="K18" t="s">
        <v>203</v>
      </c>
      <c r="L18" t="str" cm="1">
        <f t="array" ref="L18">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1M+</v>
      </c>
    </row>
    <row r="19" spans="1:12" x14ac:dyDescent="0.25">
      <c r="A19" t="s">
        <v>210</v>
      </c>
      <c r="B19" t="s">
        <v>12</v>
      </c>
      <c r="C19" t="s">
        <v>39</v>
      </c>
      <c r="D19" t="s">
        <v>42</v>
      </c>
      <c r="E19" t="s">
        <v>14</v>
      </c>
      <c r="F19" t="s">
        <v>15</v>
      </c>
      <c r="G19">
        <v>3100000</v>
      </c>
      <c r="H19" s="1">
        <v>45703</v>
      </c>
      <c r="I19" t="s">
        <v>201</v>
      </c>
      <c r="J19" t="s">
        <v>202</v>
      </c>
      <c r="K19" t="s">
        <v>203</v>
      </c>
      <c r="L19" t="str" cm="1">
        <f t="array" ref="L19">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1M+</v>
      </c>
    </row>
    <row r="20" spans="1:12" x14ac:dyDescent="0.25">
      <c r="A20" t="s">
        <v>276</v>
      </c>
      <c r="B20" t="s">
        <v>20</v>
      </c>
      <c r="C20" t="s">
        <v>23</v>
      </c>
      <c r="D20" t="s">
        <v>14</v>
      </c>
      <c r="E20" t="s">
        <v>15</v>
      </c>
      <c r="F20" t="s">
        <v>15</v>
      </c>
      <c r="G20">
        <v>3000000</v>
      </c>
      <c r="H20" s="1">
        <v>45643</v>
      </c>
      <c r="I20" t="s">
        <v>201</v>
      </c>
      <c r="J20" t="s">
        <v>202</v>
      </c>
      <c r="K20" t="s">
        <v>203</v>
      </c>
      <c r="L20" t="str" cm="1">
        <f t="array" ref="L20">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1M+</v>
      </c>
    </row>
    <row r="21" spans="1:12" x14ac:dyDescent="0.25">
      <c r="A21" t="s">
        <v>332</v>
      </c>
      <c r="B21" t="s">
        <v>12</v>
      </c>
      <c r="C21" t="s">
        <v>209</v>
      </c>
      <c r="D21" t="s">
        <v>27</v>
      </c>
      <c r="E21" t="s">
        <v>14</v>
      </c>
      <c r="F21" t="s">
        <v>23</v>
      </c>
      <c r="G21">
        <v>2956000</v>
      </c>
      <c r="H21" s="1">
        <v>45621</v>
      </c>
      <c r="I21" t="s">
        <v>201</v>
      </c>
      <c r="J21" t="s">
        <v>202</v>
      </c>
      <c r="K21" t="s">
        <v>203</v>
      </c>
      <c r="L21" t="str" cm="1">
        <f t="array" ref="L21">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1M+</v>
      </c>
    </row>
    <row r="22" spans="1:12" x14ac:dyDescent="0.25">
      <c r="A22" t="s">
        <v>140</v>
      </c>
      <c r="B22" t="s">
        <v>12</v>
      </c>
      <c r="C22" t="s">
        <v>23</v>
      </c>
      <c r="D22" t="s">
        <v>14</v>
      </c>
      <c r="E22" t="s">
        <v>15</v>
      </c>
      <c r="F22" t="s">
        <v>15</v>
      </c>
      <c r="G22">
        <v>2900000</v>
      </c>
      <c r="H22" s="1">
        <v>45639</v>
      </c>
      <c r="I22" t="s">
        <v>16</v>
      </c>
      <c r="J22" t="s">
        <v>17</v>
      </c>
      <c r="K22" t="s">
        <v>18</v>
      </c>
      <c r="L22" t="str" cm="1">
        <f t="array" ref="L22">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1M+</v>
      </c>
    </row>
    <row r="23" spans="1:12" x14ac:dyDescent="0.25">
      <c r="A23" t="s">
        <v>312</v>
      </c>
      <c r="B23" t="s">
        <v>12</v>
      </c>
      <c r="C23" t="s">
        <v>39</v>
      </c>
      <c r="D23" t="s">
        <v>27</v>
      </c>
      <c r="E23" t="s">
        <v>22</v>
      </c>
      <c r="F23" t="s">
        <v>22</v>
      </c>
      <c r="G23">
        <v>2900000</v>
      </c>
      <c r="H23" s="1">
        <v>45628</v>
      </c>
      <c r="I23" t="s">
        <v>201</v>
      </c>
      <c r="J23" t="s">
        <v>202</v>
      </c>
      <c r="K23" t="s">
        <v>203</v>
      </c>
      <c r="L23" t="str" cm="1">
        <f t="array" ref="L23">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1M+</v>
      </c>
    </row>
    <row r="24" spans="1:12" x14ac:dyDescent="0.25">
      <c r="A24" t="s">
        <v>218</v>
      </c>
      <c r="B24" t="s">
        <v>12</v>
      </c>
      <c r="C24" t="s">
        <v>214</v>
      </c>
      <c r="D24" t="s">
        <v>42</v>
      </c>
      <c r="E24" t="s">
        <v>14</v>
      </c>
      <c r="F24" t="s">
        <v>14</v>
      </c>
      <c r="G24">
        <v>2680000</v>
      </c>
      <c r="H24" s="1">
        <v>45691</v>
      </c>
      <c r="I24" t="s">
        <v>201</v>
      </c>
      <c r="J24" t="s">
        <v>202</v>
      </c>
      <c r="K24" t="s">
        <v>203</v>
      </c>
      <c r="L24" t="str" cm="1">
        <f t="array" ref="L24">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1M+</v>
      </c>
    </row>
    <row r="25" spans="1:12" x14ac:dyDescent="0.25">
      <c r="A25" t="s">
        <v>220</v>
      </c>
      <c r="B25" t="s">
        <v>12</v>
      </c>
      <c r="C25" t="s">
        <v>221</v>
      </c>
      <c r="D25" t="s">
        <v>22</v>
      </c>
      <c r="E25" t="s">
        <v>14</v>
      </c>
      <c r="F25" t="s">
        <v>14</v>
      </c>
      <c r="G25">
        <v>2636000</v>
      </c>
      <c r="H25" s="1">
        <v>45688</v>
      </c>
      <c r="I25" t="s">
        <v>201</v>
      </c>
      <c r="J25" t="s">
        <v>202</v>
      </c>
      <c r="K25" t="s">
        <v>203</v>
      </c>
      <c r="L25" t="str" cm="1">
        <f t="array" ref="L25">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1M+</v>
      </c>
    </row>
    <row r="26" spans="1:12" x14ac:dyDescent="0.25">
      <c r="A26" t="s">
        <v>277</v>
      </c>
      <c r="B26" t="s">
        <v>12</v>
      </c>
      <c r="C26" t="s">
        <v>39</v>
      </c>
      <c r="D26" t="s">
        <v>42</v>
      </c>
      <c r="E26" t="s">
        <v>14</v>
      </c>
      <c r="F26" t="s">
        <v>15</v>
      </c>
      <c r="G26">
        <v>2600000</v>
      </c>
      <c r="H26" s="1">
        <v>45643</v>
      </c>
      <c r="I26" t="s">
        <v>201</v>
      </c>
      <c r="J26" t="s">
        <v>202</v>
      </c>
      <c r="K26" t="s">
        <v>203</v>
      </c>
      <c r="L26" t="str" cm="1">
        <f t="array" ref="L26">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1M+</v>
      </c>
    </row>
    <row r="27" spans="1:12" x14ac:dyDescent="0.25">
      <c r="A27" t="s">
        <v>313</v>
      </c>
      <c r="B27" t="s">
        <v>12</v>
      </c>
      <c r="C27" t="s">
        <v>314</v>
      </c>
      <c r="D27" t="s">
        <v>42</v>
      </c>
      <c r="E27" t="s">
        <v>22</v>
      </c>
      <c r="F27" t="s">
        <v>15</v>
      </c>
      <c r="G27">
        <v>2500000</v>
      </c>
      <c r="H27" s="1">
        <v>45628</v>
      </c>
      <c r="I27" t="s">
        <v>201</v>
      </c>
      <c r="J27" t="s">
        <v>202</v>
      </c>
      <c r="K27" t="s">
        <v>203</v>
      </c>
      <c r="L27" t="str" cm="1">
        <f t="array" ref="L27">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1M+</v>
      </c>
    </row>
    <row r="28" spans="1:12" x14ac:dyDescent="0.25">
      <c r="A28" t="s">
        <v>37</v>
      </c>
      <c r="B28" t="s">
        <v>12</v>
      </c>
      <c r="C28" t="s">
        <v>13</v>
      </c>
      <c r="D28" t="s">
        <v>27</v>
      </c>
      <c r="E28" t="s">
        <v>22</v>
      </c>
      <c r="F28" t="s">
        <v>14</v>
      </c>
      <c r="G28">
        <v>2400000</v>
      </c>
      <c r="H28" s="1">
        <v>45695</v>
      </c>
      <c r="I28" t="s">
        <v>16</v>
      </c>
      <c r="J28" t="s">
        <v>17</v>
      </c>
      <c r="K28" t="s">
        <v>18</v>
      </c>
      <c r="L28" t="str" cm="1">
        <f t="array" ref="L28">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1M+</v>
      </c>
    </row>
    <row r="29" spans="1:12" x14ac:dyDescent="0.25">
      <c r="A29" t="s">
        <v>133</v>
      </c>
      <c r="B29" t="s">
        <v>12</v>
      </c>
      <c r="C29" t="s">
        <v>134</v>
      </c>
      <c r="D29" t="s">
        <v>23</v>
      </c>
      <c r="E29" t="s">
        <v>23</v>
      </c>
      <c r="F29" t="s">
        <v>14</v>
      </c>
      <c r="G29">
        <v>2400000</v>
      </c>
      <c r="H29" s="1">
        <v>45642</v>
      </c>
      <c r="I29" t="s">
        <v>16</v>
      </c>
      <c r="J29" t="s">
        <v>17</v>
      </c>
      <c r="K29" t="s">
        <v>18</v>
      </c>
      <c r="L29" t="str" cm="1">
        <f t="array" ref="L29">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1M+</v>
      </c>
    </row>
    <row r="30" spans="1:12" x14ac:dyDescent="0.25">
      <c r="A30" t="s">
        <v>216</v>
      </c>
      <c r="B30" t="s">
        <v>12</v>
      </c>
      <c r="C30" t="s">
        <v>39</v>
      </c>
      <c r="D30" t="s">
        <v>22</v>
      </c>
      <c r="E30" t="s">
        <v>22</v>
      </c>
      <c r="F30" t="s">
        <v>23</v>
      </c>
      <c r="G30">
        <v>2200000</v>
      </c>
      <c r="H30" s="1">
        <v>45692</v>
      </c>
      <c r="I30" t="s">
        <v>201</v>
      </c>
      <c r="J30" t="s">
        <v>202</v>
      </c>
      <c r="K30" t="s">
        <v>203</v>
      </c>
      <c r="L30" t="str" cm="1">
        <f t="array" ref="L30">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1M+</v>
      </c>
    </row>
    <row r="31" spans="1:12" x14ac:dyDescent="0.25">
      <c r="A31" t="s">
        <v>234</v>
      </c>
      <c r="B31" t="s">
        <v>12</v>
      </c>
      <c r="C31" t="s">
        <v>39</v>
      </c>
      <c r="D31" t="s">
        <v>27</v>
      </c>
      <c r="E31" t="s">
        <v>22</v>
      </c>
      <c r="F31" t="s">
        <v>15</v>
      </c>
      <c r="G31">
        <v>2050000</v>
      </c>
      <c r="H31" s="1">
        <v>45678</v>
      </c>
      <c r="I31" t="s">
        <v>201</v>
      </c>
      <c r="J31" t="s">
        <v>202</v>
      </c>
      <c r="K31" t="s">
        <v>203</v>
      </c>
      <c r="L31" t="str" cm="1">
        <f t="array" ref="L31">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1M+</v>
      </c>
    </row>
    <row r="32" spans="1:12" x14ac:dyDescent="0.25">
      <c r="A32" t="s">
        <v>105</v>
      </c>
      <c r="B32" t="s">
        <v>12</v>
      </c>
      <c r="C32" t="s">
        <v>58</v>
      </c>
      <c r="D32" t="s">
        <v>22</v>
      </c>
      <c r="E32" t="s">
        <v>14</v>
      </c>
      <c r="F32" t="s">
        <v>22</v>
      </c>
      <c r="G32">
        <v>1978000</v>
      </c>
      <c r="H32" s="1">
        <v>45667</v>
      </c>
      <c r="I32" t="s">
        <v>16</v>
      </c>
      <c r="J32" t="s">
        <v>17</v>
      </c>
      <c r="K32" t="s">
        <v>18</v>
      </c>
      <c r="L32" t="str" cm="1">
        <f t="array" ref="L32">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1M+</v>
      </c>
    </row>
    <row r="33" spans="1:12" x14ac:dyDescent="0.25">
      <c r="A33" t="s">
        <v>272</v>
      </c>
      <c r="B33" t="s">
        <v>20</v>
      </c>
      <c r="C33" t="s">
        <v>23</v>
      </c>
      <c r="D33" t="s">
        <v>23</v>
      </c>
      <c r="E33" t="s">
        <v>23</v>
      </c>
      <c r="F33" t="s">
        <v>23</v>
      </c>
      <c r="G33">
        <v>1925000</v>
      </c>
      <c r="H33" s="1">
        <v>45644</v>
      </c>
      <c r="I33" t="s">
        <v>201</v>
      </c>
      <c r="J33" t="s">
        <v>202</v>
      </c>
      <c r="K33" t="s">
        <v>203</v>
      </c>
      <c r="L33" t="str" cm="1">
        <f t="array" ref="L33">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1M+</v>
      </c>
    </row>
    <row r="34" spans="1:12" x14ac:dyDescent="0.25">
      <c r="A34" t="s">
        <v>25</v>
      </c>
      <c r="B34" t="s">
        <v>12</v>
      </c>
      <c r="C34" t="s">
        <v>26</v>
      </c>
      <c r="D34" t="s">
        <v>27</v>
      </c>
      <c r="E34" t="s">
        <v>14</v>
      </c>
      <c r="F34" t="s">
        <v>15</v>
      </c>
      <c r="G34">
        <v>1905000</v>
      </c>
      <c r="H34" s="1">
        <v>45701</v>
      </c>
      <c r="I34" t="s">
        <v>16</v>
      </c>
      <c r="J34" t="s">
        <v>17</v>
      </c>
      <c r="K34" t="s">
        <v>18</v>
      </c>
      <c r="L34" t="str" cm="1">
        <f t="array" ref="L34">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1M+</v>
      </c>
    </row>
    <row r="35" spans="1:12" x14ac:dyDescent="0.25">
      <c r="A35" t="s">
        <v>154</v>
      </c>
      <c r="B35" t="s">
        <v>12</v>
      </c>
      <c r="C35" t="s">
        <v>13</v>
      </c>
      <c r="D35" t="s">
        <v>22</v>
      </c>
      <c r="E35" t="s">
        <v>22</v>
      </c>
      <c r="F35" t="s">
        <v>15</v>
      </c>
      <c r="G35">
        <v>1905000</v>
      </c>
      <c r="H35" s="1">
        <v>45633</v>
      </c>
      <c r="I35" t="s">
        <v>16</v>
      </c>
      <c r="J35" t="s">
        <v>17</v>
      </c>
      <c r="K35" t="s">
        <v>18</v>
      </c>
      <c r="L35" t="str" cm="1">
        <f t="array" ref="L35">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1M+</v>
      </c>
    </row>
    <row r="36" spans="1:12" x14ac:dyDescent="0.25">
      <c r="A36" t="s">
        <v>290</v>
      </c>
      <c r="B36" t="s">
        <v>12</v>
      </c>
      <c r="C36" t="s">
        <v>291</v>
      </c>
      <c r="D36" t="s">
        <v>22</v>
      </c>
      <c r="E36" t="s">
        <v>15</v>
      </c>
      <c r="F36" t="s">
        <v>15</v>
      </c>
      <c r="G36">
        <v>1860000</v>
      </c>
      <c r="H36" s="1">
        <v>45636</v>
      </c>
      <c r="I36" t="s">
        <v>201</v>
      </c>
      <c r="J36" t="s">
        <v>202</v>
      </c>
      <c r="K36" t="s">
        <v>203</v>
      </c>
      <c r="L36" t="str" cm="1">
        <f t="array" ref="L36">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1M+</v>
      </c>
    </row>
    <row r="37" spans="1:12" x14ac:dyDescent="0.25">
      <c r="A37" t="s">
        <v>72</v>
      </c>
      <c r="B37" t="s">
        <v>12</v>
      </c>
      <c r="C37" t="s">
        <v>73</v>
      </c>
      <c r="D37" t="s">
        <v>42</v>
      </c>
      <c r="E37" t="s">
        <v>14</v>
      </c>
      <c r="F37" t="s">
        <v>23</v>
      </c>
      <c r="G37">
        <v>1830000</v>
      </c>
      <c r="H37" s="1">
        <v>45679</v>
      </c>
      <c r="I37" t="s">
        <v>16</v>
      </c>
      <c r="J37" t="s">
        <v>17</v>
      </c>
      <c r="K37" t="s">
        <v>18</v>
      </c>
      <c r="L37" t="str" cm="1">
        <f t="array" ref="L37">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1M+</v>
      </c>
    </row>
    <row r="38" spans="1:12" x14ac:dyDescent="0.25">
      <c r="A38" t="s">
        <v>59</v>
      </c>
      <c r="B38" t="s">
        <v>12</v>
      </c>
      <c r="C38" t="s">
        <v>60</v>
      </c>
      <c r="D38" t="s">
        <v>42</v>
      </c>
      <c r="E38" t="s">
        <v>15</v>
      </c>
      <c r="F38" t="s">
        <v>15</v>
      </c>
      <c r="G38">
        <v>1800000</v>
      </c>
      <c r="H38" s="1">
        <v>45688</v>
      </c>
      <c r="I38" t="s">
        <v>16</v>
      </c>
      <c r="J38" t="s">
        <v>17</v>
      </c>
      <c r="K38" t="s">
        <v>18</v>
      </c>
      <c r="L38" t="str" cm="1">
        <f t="array" ref="L38">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1M+</v>
      </c>
    </row>
    <row r="39" spans="1:12" x14ac:dyDescent="0.25">
      <c r="A39" t="s">
        <v>270</v>
      </c>
      <c r="B39" t="s">
        <v>12</v>
      </c>
      <c r="C39" t="s">
        <v>23</v>
      </c>
      <c r="D39" t="s">
        <v>42</v>
      </c>
      <c r="E39" t="s">
        <v>22</v>
      </c>
      <c r="F39" t="s">
        <v>14</v>
      </c>
      <c r="G39">
        <v>1750000</v>
      </c>
      <c r="H39" s="1">
        <v>45644</v>
      </c>
      <c r="I39" t="s">
        <v>201</v>
      </c>
      <c r="J39" t="s">
        <v>202</v>
      </c>
      <c r="K39" t="s">
        <v>203</v>
      </c>
      <c r="L39" t="str" cm="1">
        <f t="array" ref="L39">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1M+</v>
      </c>
    </row>
    <row r="40" spans="1:12" x14ac:dyDescent="0.25">
      <c r="A40" t="s">
        <v>274</v>
      </c>
      <c r="B40" t="s">
        <v>12</v>
      </c>
      <c r="C40" t="s">
        <v>23</v>
      </c>
      <c r="D40" t="s">
        <v>22</v>
      </c>
      <c r="E40" t="s">
        <v>14</v>
      </c>
      <c r="F40" t="s">
        <v>14</v>
      </c>
      <c r="G40">
        <v>1750000</v>
      </c>
      <c r="H40" s="1">
        <v>45644</v>
      </c>
      <c r="I40" t="s">
        <v>201</v>
      </c>
      <c r="J40" t="s">
        <v>202</v>
      </c>
      <c r="K40" t="s">
        <v>203</v>
      </c>
      <c r="L40" t="str" cm="1">
        <f t="array" ref="L40">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1M+</v>
      </c>
    </row>
    <row r="41" spans="1:12" x14ac:dyDescent="0.25">
      <c r="A41" t="s">
        <v>328</v>
      </c>
      <c r="B41" t="s">
        <v>12</v>
      </c>
      <c r="C41" t="s">
        <v>39</v>
      </c>
      <c r="D41" t="s">
        <v>22</v>
      </c>
      <c r="E41" t="s">
        <v>14</v>
      </c>
      <c r="F41" t="s">
        <v>23</v>
      </c>
      <c r="G41">
        <v>1750000</v>
      </c>
      <c r="H41" s="1">
        <v>45622</v>
      </c>
      <c r="I41" t="s">
        <v>201</v>
      </c>
      <c r="J41" t="s">
        <v>202</v>
      </c>
      <c r="K41" t="s">
        <v>203</v>
      </c>
      <c r="L41" t="str" cm="1">
        <f t="array" ref="L41">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1M+</v>
      </c>
    </row>
    <row r="42" spans="1:12" x14ac:dyDescent="0.25">
      <c r="A42" t="s">
        <v>225</v>
      </c>
      <c r="B42" t="s">
        <v>12</v>
      </c>
      <c r="C42" t="s">
        <v>39</v>
      </c>
      <c r="D42" t="s">
        <v>22</v>
      </c>
      <c r="E42" t="s">
        <v>14</v>
      </c>
      <c r="F42" t="s">
        <v>23</v>
      </c>
      <c r="G42">
        <v>1723000</v>
      </c>
      <c r="H42" s="1">
        <v>45687</v>
      </c>
      <c r="I42" t="s">
        <v>201</v>
      </c>
      <c r="J42" t="s">
        <v>202</v>
      </c>
      <c r="K42" t="s">
        <v>203</v>
      </c>
      <c r="L42" t="str" cm="1">
        <f t="array" ref="L42">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1M+</v>
      </c>
    </row>
    <row r="43" spans="1:12" x14ac:dyDescent="0.25">
      <c r="A43" t="s">
        <v>131</v>
      </c>
      <c r="B43" t="s">
        <v>12</v>
      </c>
      <c r="C43" t="s">
        <v>132</v>
      </c>
      <c r="D43" t="s">
        <v>42</v>
      </c>
      <c r="E43" t="s">
        <v>14</v>
      </c>
      <c r="F43" t="s">
        <v>23</v>
      </c>
      <c r="G43">
        <v>1720000</v>
      </c>
      <c r="H43" s="1">
        <v>45642</v>
      </c>
      <c r="I43" t="s">
        <v>16</v>
      </c>
      <c r="J43" t="s">
        <v>17</v>
      </c>
      <c r="K43" t="s">
        <v>18</v>
      </c>
      <c r="L43" t="str" cm="1">
        <f t="array" ref="L43">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1M+</v>
      </c>
    </row>
    <row r="44" spans="1:12" x14ac:dyDescent="0.25">
      <c r="A44" t="s">
        <v>57</v>
      </c>
      <c r="B44" t="s">
        <v>12</v>
      </c>
      <c r="C44" t="s">
        <v>58</v>
      </c>
      <c r="D44" t="s">
        <v>22</v>
      </c>
      <c r="E44" t="s">
        <v>15</v>
      </c>
      <c r="F44" t="s">
        <v>15</v>
      </c>
      <c r="G44">
        <v>1700000</v>
      </c>
      <c r="H44" s="1">
        <v>45688</v>
      </c>
      <c r="I44" t="s">
        <v>16</v>
      </c>
      <c r="J44" t="s">
        <v>17</v>
      </c>
      <c r="K44" t="s">
        <v>18</v>
      </c>
      <c r="L44" t="str" cm="1">
        <f t="array" ref="L44">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1M+</v>
      </c>
    </row>
    <row r="45" spans="1:12" x14ac:dyDescent="0.25">
      <c r="A45" t="s">
        <v>155</v>
      </c>
      <c r="B45" t="s">
        <v>12</v>
      </c>
      <c r="C45" t="s">
        <v>152</v>
      </c>
      <c r="D45" t="s">
        <v>42</v>
      </c>
      <c r="E45" t="s">
        <v>15</v>
      </c>
      <c r="F45" t="s">
        <v>42</v>
      </c>
      <c r="G45">
        <v>1690000</v>
      </c>
      <c r="H45" s="1">
        <v>45633</v>
      </c>
      <c r="I45" t="s">
        <v>16</v>
      </c>
      <c r="J45" t="s">
        <v>17</v>
      </c>
      <c r="K45" t="s">
        <v>18</v>
      </c>
      <c r="L45" t="str" cm="1">
        <f t="array" ref="L45">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1M+</v>
      </c>
    </row>
    <row r="46" spans="1:12" x14ac:dyDescent="0.25">
      <c r="A46" t="s">
        <v>79</v>
      </c>
      <c r="B46" t="s">
        <v>12</v>
      </c>
      <c r="C46" t="s">
        <v>26</v>
      </c>
      <c r="D46" t="s">
        <v>22</v>
      </c>
      <c r="E46" t="s">
        <v>14</v>
      </c>
      <c r="F46" t="s">
        <v>23</v>
      </c>
      <c r="G46">
        <v>1620000</v>
      </c>
      <c r="H46" s="1">
        <v>45677</v>
      </c>
      <c r="I46" t="s">
        <v>16</v>
      </c>
      <c r="J46" t="s">
        <v>17</v>
      </c>
      <c r="K46" t="s">
        <v>18</v>
      </c>
      <c r="L46" t="str" cm="1">
        <f t="array" ref="L46">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1M+</v>
      </c>
    </row>
    <row r="47" spans="1:12" x14ac:dyDescent="0.25">
      <c r="A47" t="s">
        <v>168</v>
      </c>
      <c r="B47" t="s">
        <v>12</v>
      </c>
      <c r="C47" t="s">
        <v>84</v>
      </c>
      <c r="D47" t="s">
        <v>42</v>
      </c>
      <c r="E47" t="s">
        <v>14</v>
      </c>
      <c r="F47" t="s">
        <v>15</v>
      </c>
      <c r="G47">
        <v>1600000</v>
      </c>
      <c r="H47" s="1">
        <v>45629</v>
      </c>
      <c r="I47" t="s">
        <v>16</v>
      </c>
      <c r="J47" t="s">
        <v>17</v>
      </c>
      <c r="K47" t="s">
        <v>18</v>
      </c>
      <c r="L47" t="str" cm="1">
        <f t="array" ref="L47">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1M+</v>
      </c>
    </row>
    <row r="48" spans="1:12" x14ac:dyDescent="0.25">
      <c r="A48" t="s">
        <v>295</v>
      </c>
      <c r="B48" t="s">
        <v>12</v>
      </c>
      <c r="C48" t="s">
        <v>212</v>
      </c>
      <c r="D48" t="s">
        <v>14</v>
      </c>
      <c r="E48" t="s">
        <v>15</v>
      </c>
      <c r="F48" t="s">
        <v>23</v>
      </c>
      <c r="G48">
        <v>1586000</v>
      </c>
      <c r="H48" s="1">
        <v>45635</v>
      </c>
      <c r="I48" t="s">
        <v>201</v>
      </c>
      <c r="J48" t="s">
        <v>202</v>
      </c>
      <c r="K48" t="s">
        <v>203</v>
      </c>
      <c r="L48" t="str" cm="1">
        <f t="array" ref="L48">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1M+</v>
      </c>
    </row>
    <row r="49" spans="1:12" x14ac:dyDescent="0.25">
      <c r="A49" t="s">
        <v>315</v>
      </c>
      <c r="B49" t="s">
        <v>20</v>
      </c>
      <c r="C49" t="s">
        <v>316</v>
      </c>
      <c r="D49" t="s">
        <v>22</v>
      </c>
      <c r="E49" t="s">
        <v>14</v>
      </c>
      <c r="F49" t="s">
        <v>14</v>
      </c>
      <c r="G49">
        <v>1511000</v>
      </c>
      <c r="H49" s="1">
        <v>45628</v>
      </c>
      <c r="I49" t="s">
        <v>201</v>
      </c>
      <c r="J49" t="s">
        <v>202</v>
      </c>
      <c r="K49" t="s">
        <v>203</v>
      </c>
      <c r="L49" t="str" cm="1">
        <f t="array" ref="L49">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1M+</v>
      </c>
    </row>
    <row r="50" spans="1:12" x14ac:dyDescent="0.25">
      <c r="A50" t="s">
        <v>183</v>
      </c>
      <c r="B50" t="s">
        <v>12</v>
      </c>
      <c r="C50" t="s">
        <v>184</v>
      </c>
      <c r="D50" t="s">
        <v>22</v>
      </c>
      <c r="E50" t="s">
        <v>15</v>
      </c>
      <c r="F50" t="s">
        <v>23</v>
      </c>
      <c r="G50">
        <v>1510000</v>
      </c>
      <c r="H50" s="1">
        <v>45625</v>
      </c>
      <c r="I50" t="s">
        <v>16</v>
      </c>
      <c r="J50" t="s">
        <v>17</v>
      </c>
      <c r="K50" t="s">
        <v>18</v>
      </c>
      <c r="L50" t="str" cm="1">
        <f t="array" ref="L50">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1M+</v>
      </c>
    </row>
    <row r="51" spans="1:12" x14ac:dyDescent="0.25">
      <c r="A51" t="s">
        <v>190</v>
      </c>
      <c r="B51" t="s">
        <v>12</v>
      </c>
      <c r="C51" t="s">
        <v>23</v>
      </c>
      <c r="D51" t="s">
        <v>22</v>
      </c>
      <c r="E51" t="s">
        <v>14</v>
      </c>
      <c r="F51" t="s">
        <v>14</v>
      </c>
      <c r="G51">
        <v>1500000</v>
      </c>
      <c r="H51" s="1">
        <v>45623</v>
      </c>
      <c r="I51" t="s">
        <v>16</v>
      </c>
      <c r="J51" t="s">
        <v>17</v>
      </c>
      <c r="K51" t="s">
        <v>18</v>
      </c>
      <c r="L51" t="str" cm="1">
        <f t="array" ref="L51">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1M+</v>
      </c>
    </row>
    <row r="52" spans="1:12" x14ac:dyDescent="0.25">
      <c r="A52" t="s">
        <v>317</v>
      </c>
      <c r="B52" t="s">
        <v>20</v>
      </c>
      <c r="C52" t="s">
        <v>243</v>
      </c>
      <c r="D52" t="s">
        <v>22</v>
      </c>
      <c r="E52" t="s">
        <v>14</v>
      </c>
      <c r="F52" t="s">
        <v>14</v>
      </c>
      <c r="G52">
        <v>1500000</v>
      </c>
      <c r="H52" s="1">
        <v>45626</v>
      </c>
      <c r="I52" t="s">
        <v>201</v>
      </c>
      <c r="J52" t="s">
        <v>202</v>
      </c>
      <c r="K52" t="s">
        <v>203</v>
      </c>
      <c r="L52" t="str" cm="1">
        <f t="array" ref="L52">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1M+</v>
      </c>
    </row>
    <row r="53" spans="1:12" x14ac:dyDescent="0.25">
      <c r="A53" t="s">
        <v>64</v>
      </c>
      <c r="B53" t="s">
        <v>12</v>
      </c>
      <c r="C53" t="s">
        <v>23</v>
      </c>
      <c r="D53" t="s">
        <v>42</v>
      </c>
      <c r="E53" t="s">
        <v>14</v>
      </c>
      <c r="F53" t="s">
        <v>14</v>
      </c>
      <c r="G53">
        <v>1470000</v>
      </c>
      <c r="H53" s="1">
        <v>45685</v>
      </c>
      <c r="I53" t="s">
        <v>16</v>
      </c>
      <c r="J53" t="s">
        <v>17</v>
      </c>
      <c r="K53" t="s">
        <v>18</v>
      </c>
      <c r="L53" t="str" cm="1">
        <f t="array" ref="L53">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1M+</v>
      </c>
    </row>
    <row r="54" spans="1:12" x14ac:dyDescent="0.25">
      <c r="A54" t="s">
        <v>260</v>
      </c>
      <c r="B54" t="s">
        <v>20</v>
      </c>
      <c r="C54" t="s">
        <v>261</v>
      </c>
      <c r="D54" t="s">
        <v>14</v>
      </c>
      <c r="E54" t="s">
        <v>15</v>
      </c>
      <c r="F54" t="s">
        <v>15</v>
      </c>
      <c r="G54">
        <v>1450000</v>
      </c>
      <c r="H54" s="1">
        <v>45649</v>
      </c>
      <c r="I54" t="s">
        <v>201</v>
      </c>
      <c r="J54" t="s">
        <v>202</v>
      </c>
      <c r="K54" t="s">
        <v>203</v>
      </c>
      <c r="L54" t="str" cm="1">
        <f t="array" ref="L54">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1M+</v>
      </c>
    </row>
    <row r="55" spans="1:12" x14ac:dyDescent="0.25">
      <c r="A55" t="s">
        <v>262</v>
      </c>
      <c r="B55" t="s">
        <v>20</v>
      </c>
      <c r="C55" t="s">
        <v>261</v>
      </c>
      <c r="D55" t="s">
        <v>14</v>
      </c>
      <c r="E55" t="s">
        <v>15</v>
      </c>
      <c r="F55" t="s">
        <v>15</v>
      </c>
      <c r="G55">
        <v>1450000</v>
      </c>
      <c r="H55" s="1">
        <v>45649</v>
      </c>
      <c r="I55" t="s">
        <v>201</v>
      </c>
      <c r="J55" t="s">
        <v>202</v>
      </c>
      <c r="K55" t="s">
        <v>203</v>
      </c>
      <c r="L55" t="str" cm="1">
        <f t="array" ref="L55">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1M+</v>
      </c>
    </row>
    <row r="56" spans="1:12" x14ac:dyDescent="0.25">
      <c r="A56" t="s">
        <v>263</v>
      </c>
      <c r="B56" t="s">
        <v>20</v>
      </c>
      <c r="C56" t="s">
        <v>261</v>
      </c>
      <c r="D56" t="s">
        <v>14</v>
      </c>
      <c r="E56" t="s">
        <v>15</v>
      </c>
      <c r="F56" t="s">
        <v>23</v>
      </c>
      <c r="G56">
        <v>1450000</v>
      </c>
      <c r="H56" s="1">
        <v>45649</v>
      </c>
      <c r="I56" t="s">
        <v>201</v>
      </c>
      <c r="J56" t="s">
        <v>202</v>
      </c>
      <c r="K56" t="s">
        <v>203</v>
      </c>
      <c r="L56" t="str" cm="1">
        <f t="array" ref="L56">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1M+</v>
      </c>
    </row>
    <row r="57" spans="1:12" x14ac:dyDescent="0.25">
      <c r="A57" t="s">
        <v>71</v>
      </c>
      <c r="B57" t="s">
        <v>12</v>
      </c>
      <c r="C57" t="s">
        <v>26</v>
      </c>
      <c r="D57" t="s">
        <v>27</v>
      </c>
      <c r="E57" t="s">
        <v>14</v>
      </c>
      <c r="F57" t="s">
        <v>14</v>
      </c>
      <c r="G57">
        <v>1416000</v>
      </c>
      <c r="H57" s="1">
        <v>45679</v>
      </c>
      <c r="I57" t="s">
        <v>16</v>
      </c>
      <c r="J57" t="s">
        <v>17</v>
      </c>
      <c r="K57" t="s">
        <v>18</v>
      </c>
      <c r="L57" t="str" cm="1">
        <f t="array" ref="L57">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1M+</v>
      </c>
    </row>
    <row r="58" spans="1:12" x14ac:dyDescent="0.25">
      <c r="A58" t="s">
        <v>138</v>
      </c>
      <c r="B58" t="s">
        <v>12</v>
      </c>
      <c r="C58" t="s">
        <v>139</v>
      </c>
      <c r="D58" t="s">
        <v>42</v>
      </c>
      <c r="E58" t="s">
        <v>15</v>
      </c>
      <c r="F58" t="s">
        <v>15</v>
      </c>
      <c r="G58">
        <v>1403000</v>
      </c>
      <c r="H58" s="1">
        <v>45639</v>
      </c>
      <c r="I58" t="s">
        <v>16</v>
      </c>
      <c r="J58" t="s">
        <v>17</v>
      </c>
      <c r="K58" t="s">
        <v>18</v>
      </c>
      <c r="L58" t="str" cm="1">
        <f t="array" ref="L58">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1M+</v>
      </c>
    </row>
    <row r="59" spans="1:12" x14ac:dyDescent="0.25">
      <c r="A59" t="s">
        <v>194</v>
      </c>
      <c r="B59" t="s">
        <v>12</v>
      </c>
      <c r="C59" t="s">
        <v>73</v>
      </c>
      <c r="D59" t="s">
        <v>195</v>
      </c>
      <c r="E59" t="s">
        <v>14</v>
      </c>
      <c r="F59" t="s">
        <v>23</v>
      </c>
      <c r="G59">
        <v>1401000</v>
      </c>
      <c r="H59" s="1">
        <v>45618</v>
      </c>
      <c r="I59" t="s">
        <v>16</v>
      </c>
      <c r="J59" t="s">
        <v>17</v>
      </c>
      <c r="K59" t="s">
        <v>18</v>
      </c>
      <c r="L59" t="str" cm="1">
        <f t="array" ref="L59">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1M+</v>
      </c>
    </row>
    <row r="60" spans="1:12" x14ac:dyDescent="0.25">
      <c r="A60" t="s">
        <v>273</v>
      </c>
      <c r="B60" t="s">
        <v>20</v>
      </c>
      <c r="C60" t="s">
        <v>23</v>
      </c>
      <c r="D60" t="s">
        <v>14</v>
      </c>
      <c r="E60" t="s">
        <v>15</v>
      </c>
      <c r="F60" t="s">
        <v>23</v>
      </c>
      <c r="G60">
        <v>1400000</v>
      </c>
      <c r="H60" s="1">
        <v>45644</v>
      </c>
      <c r="I60" t="s">
        <v>201</v>
      </c>
      <c r="J60" t="s">
        <v>202</v>
      </c>
      <c r="K60" t="s">
        <v>203</v>
      </c>
      <c r="L60" t="str" cm="1">
        <f t="array" ref="L60">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1M+</v>
      </c>
    </row>
    <row r="61" spans="1:12" x14ac:dyDescent="0.25">
      <c r="A61" t="s">
        <v>144</v>
      </c>
      <c r="B61" t="s">
        <v>12</v>
      </c>
      <c r="C61" t="s">
        <v>13</v>
      </c>
      <c r="D61" t="s">
        <v>22</v>
      </c>
      <c r="E61" t="s">
        <v>14</v>
      </c>
      <c r="F61" t="s">
        <v>14</v>
      </c>
      <c r="G61">
        <v>1380000</v>
      </c>
      <c r="H61" s="1">
        <v>45636</v>
      </c>
      <c r="I61" t="s">
        <v>16</v>
      </c>
      <c r="J61" t="s">
        <v>17</v>
      </c>
      <c r="K61" t="s">
        <v>18</v>
      </c>
      <c r="L61" t="str" cm="1">
        <f t="array" ref="L61">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1M+</v>
      </c>
    </row>
    <row r="62" spans="1:12" x14ac:dyDescent="0.25">
      <c r="A62" t="s">
        <v>43</v>
      </c>
      <c r="B62" t="s">
        <v>12</v>
      </c>
      <c r="C62" t="s">
        <v>44</v>
      </c>
      <c r="D62" t="s">
        <v>22</v>
      </c>
      <c r="E62" t="s">
        <v>22</v>
      </c>
      <c r="F62" t="s">
        <v>15</v>
      </c>
      <c r="G62">
        <v>1360000</v>
      </c>
      <c r="H62" s="1">
        <v>45693</v>
      </c>
      <c r="I62" t="s">
        <v>16</v>
      </c>
      <c r="J62" t="s">
        <v>17</v>
      </c>
      <c r="K62" t="s">
        <v>18</v>
      </c>
      <c r="L62" t="str" cm="1">
        <f t="array" ref="L62">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1M+</v>
      </c>
    </row>
    <row r="63" spans="1:12" x14ac:dyDescent="0.25">
      <c r="A63" t="s">
        <v>145</v>
      </c>
      <c r="B63" t="s">
        <v>12</v>
      </c>
      <c r="C63" t="s">
        <v>13</v>
      </c>
      <c r="D63" t="s">
        <v>27</v>
      </c>
      <c r="E63" t="s">
        <v>22</v>
      </c>
      <c r="F63" t="s">
        <v>23</v>
      </c>
      <c r="G63">
        <v>1350000</v>
      </c>
      <c r="H63" s="1">
        <v>45636</v>
      </c>
      <c r="I63" t="s">
        <v>16</v>
      </c>
      <c r="J63" t="s">
        <v>17</v>
      </c>
      <c r="K63" t="s">
        <v>18</v>
      </c>
      <c r="L63" t="str" cm="1">
        <f t="array" ref="L63">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1M+</v>
      </c>
    </row>
    <row r="64" spans="1:12" x14ac:dyDescent="0.25">
      <c r="A64" t="s">
        <v>93</v>
      </c>
      <c r="B64" t="s">
        <v>12</v>
      </c>
      <c r="C64" t="s">
        <v>94</v>
      </c>
      <c r="D64" t="s">
        <v>22</v>
      </c>
      <c r="E64" t="s">
        <v>15</v>
      </c>
      <c r="F64" t="s">
        <v>23</v>
      </c>
      <c r="G64">
        <v>1305000</v>
      </c>
      <c r="H64" s="1">
        <v>45672</v>
      </c>
      <c r="I64" t="s">
        <v>16</v>
      </c>
      <c r="J64" t="s">
        <v>17</v>
      </c>
      <c r="K64" t="s">
        <v>18</v>
      </c>
      <c r="L64" t="str" cm="1">
        <f t="array" ref="L64">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1M+</v>
      </c>
    </row>
    <row r="65" spans="1:12" x14ac:dyDescent="0.25">
      <c r="A65" t="s">
        <v>268</v>
      </c>
      <c r="B65" t="s">
        <v>20</v>
      </c>
      <c r="C65" t="s">
        <v>209</v>
      </c>
      <c r="D65" t="s">
        <v>23</v>
      </c>
      <c r="E65" t="s">
        <v>23</v>
      </c>
      <c r="F65" t="s">
        <v>23</v>
      </c>
      <c r="G65">
        <v>1300000</v>
      </c>
      <c r="H65" s="1">
        <v>45646</v>
      </c>
      <c r="I65" t="s">
        <v>201</v>
      </c>
      <c r="J65" t="s">
        <v>202</v>
      </c>
      <c r="K65" t="s">
        <v>203</v>
      </c>
      <c r="L65" t="str" cm="1">
        <f t="array" ref="L65">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1M+</v>
      </c>
    </row>
    <row r="66" spans="1:12" x14ac:dyDescent="0.25">
      <c r="A66" t="s">
        <v>30</v>
      </c>
      <c r="B66" t="s">
        <v>12</v>
      </c>
      <c r="C66" t="s">
        <v>13</v>
      </c>
      <c r="D66" t="s">
        <v>22</v>
      </c>
      <c r="E66" t="s">
        <v>15</v>
      </c>
      <c r="F66" t="s">
        <v>15</v>
      </c>
      <c r="G66">
        <v>1280000</v>
      </c>
      <c r="H66" s="1">
        <v>45700</v>
      </c>
      <c r="I66" t="s">
        <v>16</v>
      </c>
      <c r="J66" t="s">
        <v>17</v>
      </c>
      <c r="K66" t="s">
        <v>18</v>
      </c>
      <c r="L66" t="str" cm="1">
        <f t="array" ref="L66">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1M+</v>
      </c>
    </row>
    <row r="67" spans="1:12" x14ac:dyDescent="0.25">
      <c r="A67" t="s">
        <v>95</v>
      </c>
      <c r="B67" t="s">
        <v>12</v>
      </c>
      <c r="C67" t="s">
        <v>96</v>
      </c>
      <c r="D67" t="s">
        <v>22</v>
      </c>
      <c r="E67" t="s">
        <v>14</v>
      </c>
      <c r="F67" t="s">
        <v>15</v>
      </c>
      <c r="G67">
        <v>1260000</v>
      </c>
      <c r="H67" s="1">
        <v>45670</v>
      </c>
      <c r="I67" t="s">
        <v>16</v>
      </c>
      <c r="J67" t="s">
        <v>17</v>
      </c>
      <c r="K67" t="s">
        <v>18</v>
      </c>
      <c r="L67" t="str" cm="1">
        <f t="array" ref="L67">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1M+</v>
      </c>
    </row>
    <row r="68" spans="1:12" x14ac:dyDescent="0.25">
      <c r="A68" t="s">
        <v>166</v>
      </c>
      <c r="B68" t="s">
        <v>12</v>
      </c>
      <c r="C68" t="s">
        <v>167</v>
      </c>
      <c r="D68" t="s">
        <v>22</v>
      </c>
      <c r="E68" t="s">
        <v>14</v>
      </c>
      <c r="F68" t="s">
        <v>14</v>
      </c>
      <c r="G68">
        <v>1255000</v>
      </c>
      <c r="H68" s="1">
        <v>45629</v>
      </c>
      <c r="I68" t="s">
        <v>16</v>
      </c>
      <c r="J68" t="s">
        <v>17</v>
      </c>
      <c r="K68" t="s">
        <v>18</v>
      </c>
      <c r="L68" t="str" cm="1">
        <f t="array" ref="L68">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1M+</v>
      </c>
    </row>
    <row r="69" spans="1:12" x14ac:dyDescent="0.25">
      <c r="A69" t="s">
        <v>171</v>
      </c>
      <c r="B69" t="s">
        <v>12</v>
      </c>
      <c r="C69" t="s">
        <v>13</v>
      </c>
      <c r="D69" t="s">
        <v>22</v>
      </c>
      <c r="E69" t="s">
        <v>14</v>
      </c>
      <c r="F69" t="s">
        <v>14</v>
      </c>
      <c r="G69">
        <v>1250000</v>
      </c>
      <c r="H69" s="1">
        <v>45629</v>
      </c>
      <c r="I69" t="s">
        <v>16</v>
      </c>
      <c r="J69" t="s">
        <v>17</v>
      </c>
      <c r="K69" t="s">
        <v>18</v>
      </c>
      <c r="L69" t="str" cm="1">
        <f t="array" ref="L69">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1M+</v>
      </c>
    </row>
    <row r="70" spans="1:12" x14ac:dyDescent="0.25">
      <c r="A70" t="s">
        <v>224</v>
      </c>
      <c r="B70" t="s">
        <v>20</v>
      </c>
      <c r="C70" t="s">
        <v>223</v>
      </c>
      <c r="D70" t="s">
        <v>14</v>
      </c>
      <c r="E70" t="s">
        <v>14</v>
      </c>
      <c r="F70" t="s">
        <v>15</v>
      </c>
      <c r="G70">
        <v>1250000</v>
      </c>
      <c r="H70" s="1">
        <v>45687</v>
      </c>
      <c r="I70" t="s">
        <v>201</v>
      </c>
      <c r="J70" t="s">
        <v>202</v>
      </c>
      <c r="K70" t="s">
        <v>203</v>
      </c>
      <c r="L70" t="str" cm="1">
        <f t="array" ref="L70">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1M+</v>
      </c>
    </row>
    <row r="71" spans="1:12" x14ac:dyDescent="0.25">
      <c r="A71" t="s">
        <v>256</v>
      </c>
      <c r="B71" t="s">
        <v>20</v>
      </c>
      <c r="C71" t="s">
        <v>223</v>
      </c>
      <c r="D71" t="s">
        <v>14</v>
      </c>
      <c r="E71" t="s">
        <v>14</v>
      </c>
      <c r="F71" t="s">
        <v>15</v>
      </c>
      <c r="G71">
        <v>1250000</v>
      </c>
      <c r="H71" s="1">
        <v>45649</v>
      </c>
      <c r="I71" t="s">
        <v>201</v>
      </c>
      <c r="J71" t="s">
        <v>202</v>
      </c>
      <c r="K71" t="s">
        <v>203</v>
      </c>
      <c r="L71" t="str" cm="1">
        <f t="array" ref="L71">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1M+</v>
      </c>
    </row>
    <row r="72" spans="1:12" x14ac:dyDescent="0.25">
      <c r="A72" t="s">
        <v>257</v>
      </c>
      <c r="B72" t="s">
        <v>20</v>
      </c>
      <c r="C72" t="s">
        <v>223</v>
      </c>
      <c r="D72" t="s">
        <v>14</v>
      </c>
      <c r="E72" t="s">
        <v>14</v>
      </c>
      <c r="F72" t="s">
        <v>15</v>
      </c>
      <c r="G72">
        <v>1250000</v>
      </c>
      <c r="H72" s="1">
        <v>45649</v>
      </c>
      <c r="I72" t="s">
        <v>201</v>
      </c>
      <c r="J72" t="s">
        <v>202</v>
      </c>
      <c r="K72" t="s">
        <v>203</v>
      </c>
      <c r="L72" t="str" cm="1">
        <f t="array" ref="L72">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1M+</v>
      </c>
    </row>
    <row r="73" spans="1:12" x14ac:dyDescent="0.25">
      <c r="A73" t="s">
        <v>258</v>
      </c>
      <c r="B73" t="s">
        <v>20</v>
      </c>
      <c r="C73" t="s">
        <v>223</v>
      </c>
      <c r="D73" t="s">
        <v>14</v>
      </c>
      <c r="E73" t="s">
        <v>14</v>
      </c>
      <c r="F73" t="s">
        <v>15</v>
      </c>
      <c r="G73">
        <v>1250000</v>
      </c>
      <c r="H73" s="1">
        <v>45649</v>
      </c>
      <c r="I73" t="s">
        <v>201</v>
      </c>
      <c r="J73" t="s">
        <v>202</v>
      </c>
      <c r="K73" t="s">
        <v>203</v>
      </c>
      <c r="L73" t="str" cm="1">
        <f t="array" ref="L73">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1M+</v>
      </c>
    </row>
    <row r="74" spans="1:12" x14ac:dyDescent="0.25">
      <c r="A74" t="s">
        <v>259</v>
      </c>
      <c r="B74" t="s">
        <v>20</v>
      </c>
      <c r="C74" t="s">
        <v>223</v>
      </c>
      <c r="D74" t="s">
        <v>14</v>
      </c>
      <c r="E74" t="s">
        <v>14</v>
      </c>
      <c r="F74" t="s">
        <v>15</v>
      </c>
      <c r="G74">
        <v>1250000</v>
      </c>
      <c r="H74" s="1">
        <v>45649</v>
      </c>
      <c r="I74" t="s">
        <v>201</v>
      </c>
      <c r="J74" t="s">
        <v>202</v>
      </c>
      <c r="K74" t="s">
        <v>203</v>
      </c>
      <c r="L74" t="str" cm="1">
        <f t="array" ref="L74">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1M+</v>
      </c>
    </row>
    <row r="75" spans="1:12" x14ac:dyDescent="0.25">
      <c r="A75" t="s">
        <v>267</v>
      </c>
      <c r="B75" t="s">
        <v>20</v>
      </c>
      <c r="C75" t="s">
        <v>23</v>
      </c>
      <c r="D75" t="s">
        <v>14</v>
      </c>
      <c r="E75" t="s">
        <v>14</v>
      </c>
      <c r="F75" t="s">
        <v>23</v>
      </c>
      <c r="G75">
        <v>1250000</v>
      </c>
      <c r="H75" s="1">
        <v>45646</v>
      </c>
      <c r="I75" t="s">
        <v>201</v>
      </c>
      <c r="J75" t="s">
        <v>202</v>
      </c>
      <c r="K75" t="s">
        <v>203</v>
      </c>
      <c r="L75" t="str" cm="1">
        <f t="array" ref="L75">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1M+</v>
      </c>
    </row>
    <row r="76" spans="1:12" x14ac:dyDescent="0.25">
      <c r="A76" t="s">
        <v>141</v>
      </c>
      <c r="B76" t="s">
        <v>12</v>
      </c>
      <c r="C76" t="s">
        <v>142</v>
      </c>
      <c r="D76" t="s">
        <v>42</v>
      </c>
      <c r="E76" t="s">
        <v>15</v>
      </c>
      <c r="F76" t="s">
        <v>15</v>
      </c>
      <c r="G76">
        <v>1240000</v>
      </c>
      <c r="H76" s="1">
        <v>45638</v>
      </c>
      <c r="I76" t="s">
        <v>16</v>
      </c>
      <c r="J76" t="s">
        <v>17</v>
      </c>
      <c r="K76" t="s">
        <v>18</v>
      </c>
      <c r="L76" t="str" cm="1">
        <f t="array" ref="L76">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1M+</v>
      </c>
    </row>
    <row r="77" spans="1:12" x14ac:dyDescent="0.25">
      <c r="A77" t="s">
        <v>211</v>
      </c>
      <c r="B77" t="s">
        <v>20</v>
      </c>
      <c r="C77" t="s">
        <v>212</v>
      </c>
      <c r="D77" t="s">
        <v>14</v>
      </c>
      <c r="E77" t="s">
        <v>14</v>
      </c>
      <c r="F77" t="s">
        <v>23</v>
      </c>
      <c r="G77">
        <v>1230000</v>
      </c>
      <c r="H77" s="1">
        <v>45700</v>
      </c>
      <c r="I77" t="s">
        <v>201</v>
      </c>
      <c r="J77" t="s">
        <v>202</v>
      </c>
      <c r="K77" t="s">
        <v>203</v>
      </c>
      <c r="L77" t="str" cm="1">
        <f t="array" ref="L77">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1M+</v>
      </c>
    </row>
    <row r="78" spans="1:12" x14ac:dyDescent="0.25">
      <c r="A78" t="s">
        <v>186</v>
      </c>
      <c r="B78" t="s">
        <v>12</v>
      </c>
      <c r="C78" t="s">
        <v>152</v>
      </c>
      <c r="D78" t="s">
        <v>42</v>
      </c>
      <c r="E78" t="s">
        <v>14</v>
      </c>
      <c r="F78" t="s">
        <v>15</v>
      </c>
      <c r="G78">
        <v>1225000</v>
      </c>
      <c r="H78" s="1">
        <v>45625</v>
      </c>
      <c r="I78" t="s">
        <v>16</v>
      </c>
      <c r="J78" t="s">
        <v>17</v>
      </c>
      <c r="K78" t="s">
        <v>18</v>
      </c>
      <c r="L78" t="str" cm="1">
        <f t="array" ref="L78">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1M+</v>
      </c>
    </row>
    <row r="79" spans="1:12" x14ac:dyDescent="0.25">
      <c r="A79" t="s">
        <v>301</v>
      </c>
      <c r="B79" t="s">
        <v>20</v>
      </c>
      <c r="C79" t="s">
        <v>23</v>
      </c>
      <c r="D79" t="s">
        <v>23</v>
      </c>
      <c r="E79" t="s">
        <v>23</v>
      </c>
      <c r="F79" t="s">
        <v>23</v>
      </c>
      <c r="G79">
        <v>1208000</v>
      </c>
      <c r="H79" s="1">
        <v>45631</v>
      </c>
      <c r="I79" t="s">
        <v>201</v>
      </c>
      <c r="J79" t="s">
        <v>202</v>
      </c>
      <c r="K79" t="s">
        <v>203</v>
      </c>
      <c r="L79" t="str" cm="1">
        <f t="array" ref="L79">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1M+</v>
      </c>
    </row>
    <row r="80" spans="1:12" x14ac:dyDescent="0.25">
      <c r="A80" t="s">
        <v>54</v>
      </c>
      <c r="B80" t="s">
        <v>12</v>
      </c>
      <c r="C80" t="s">
        <v>55</v>
      </c>
      <c r="D80" t="s">
        <v>22</v>
      </c>
      <c r="E80" t="s">
        <v>15</v>
      </c>
      <c r="F80" t="s">
        <v>14</v>
      </c>
      <c r="G80">
        <v>1202000</v>
      </c>
      <c r="H80" s="1">
        <v>45688</v>
      </c>
      <c r="I80" t="s">
        <v>16</v>
      </c>
      <c r="J80" t="s">
        <v>17</v>
      </c>
      <c r="K80" t="s">
        <v>18</v>
      </c>
      <c r="L80" t="str" cm="1">
        <f t="array" ref="L80">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1M+</v>
      </c>
    </row>
    <row r="81" spans="1:12" x14ac:dyDescent="0.25">
      <c r="A81" t="s">
        <v>130</v>
      </c>
      <c r="B81" t="s">
        <v>12</v>
      </c>
      <c r="C81" t="s">
        <v>23</v>
      </c>
      <c r="D81" t="s">
        <v>22</v>
      </c>
      <c r="E81" t="s">
        <v>22</v>
      </c>
      <c r="F81" t="s">
        <v>22</v>
      </c>
      <c r="G81">
        <v>1200000</v>
      </c>
      <c r="H81" s="1">
        <v>45642</v>
      </c>
      <c r="I81" t="s">
        <v>16</v>
      </c>
      <c r="J81" t="s">
        <v>17</v>
      </c>
      <c r="K81" t="s">
        <v>18</v>
      </c>
      <c r="L81" t="str" cm="1">
        <f t="array" ref="L81">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1M+</v>
      </c>
    </row>
    <row r="82" spans="1:12" x14ac:dyDescent="0.25">
      <c r="A82" t="s">
        <v>227</v>
      </c>
      <c r="B82" t="s">
        <v>20</v>
      </c>
      <c r="C82" t="s">
        <v>212</v>
      </c>
      <c r="D82" t="s">
        <v>14</v>
      </c>
      <c r="E82" t="s">
        <v>14</v>
      </c>
      <c r="F82" t="s">
        <v>23</v>
      </c>
      <c r="G82">
        <v>1200000</v>
      </c>
      <c r="H82" s="1">
        <v>45685</v>
      </c>
      <c r="I82" t="s">
        <v>201</v>
      </c>
      <c r="J82" t="s">
        <v>202</v>
      </c>
      <c r="K82" t="s">
        <v>203</v>
      </c>
      <c r="L82" t="str" cm="1">
        <f t="array" ref="L82">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1M+</v>
      </c>
    </row>
    <row r="83" spans="1:12" x14ac:dyDescent="0.25">
      <c r="A83" t="s">
        <v>266</v>
      </c>
      <c r="B83" t="s">
        <v>20</v>
      </c>
      <c r="C83" t="s">
        <v>23</v>
      </c>
      <c r="D83" t="s">
        <v>14</v>
      </c>
      <c r="E83" t="s">
        <v>15</v>
      </c>
      <c r="F83" t="s">
        <v>23</v>
      </c>
      <c r="G83">
        <v>1180000</v>
      </c>
      <c r="H83" s="1">
        <v>45646</v>
      </c>
      <c r="I83" t="s">
        <v>201</v>
      </c>
      <c r="J83" t="s">
        <v>202</v>
      </c>
      <c r="K83" t="s">
        <v>203</v>
      </c>
      <c r="L83" t="str" cm="1">
        <f t="array" ref="L83">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1M+</v>
      </c>
    </row>
    <row r="84" spans="1:12" x14ac:dyDescent="0.25">
      <c r="A84" t="s">
        <v>179</v>
      </c>
      <c r="B84" t="s">
        <v>12</v>
      </c>
      <c r="C84" t="s">
        <v>180</v>
      </c>
      <c r="D84" t="s">
        <v>42</v>
      </c>
      <c r="E84" t="s">
        <v>15</v>
      </c>
      <c r="F84" t="s">
        <v>15</v>
      </c>
      <c r="G84">
        <v>1120000</v>
      </c>
      <c r="H84" s="1">
        <v>45625</v>
      </c>
      <c r="I84" t="s">
        <v>16</v>
      </c>
      <c r="J84" t="s">
        <v>17</v>
      </c>
      <c r="K84" t="s">
        <v>18</v>
      </c>
      <c r="L84" t="str" cm="1">
        <f t="array" ref="L84">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1M+</v>
      </c>
    </row>
    <row r="85" spans="1:12" x14ac:dyDescent="0.25">
      <c r="A85" t="s">
        <v>100</v>
      </c>
      <c r="B85" t="s">
        <v>12</v>
      </c>
      <c r="C85" t="s">
        <v>13</v>
      </c>
      <c r="D85" t="s">
        <v>22</v>
      </c>
      <c r="E85" t="s">
        <v>14</v>
      </c>
      <c r="F85" t="s">
        <v>14</v>
      </c>
      <c r="G85">
        <v>1100000</v>
      </c>
      <c r="H85" s="1">
        <v>45667</v>
      </c>
      <c r="I85" t="s">
        <v>16</v>
      </c>
      <c r="J85" t="s">
        <v>17</v>
      </c>
      <c r="K85" t="s">
        <v>18</v>
      </c>
      <c r="L85" t="str" cm="1">
        <f t="array" ref="L85">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1M+</v>
      </c>
    </row>
    <row r="86" spans="1:12" x14ac:dyDescent="0.25">
      <c r="A86" t="s">
        <v>177</v>
      </c>
      <c r="B86" t="s">
        <v>12</v>
      </c>
      <c r="C86" t="s">
        <v>84</v>
      </c>
      <c r="D86" t="s">
        <v>22</v>
      </c>
      <c r="E86" t="s">
        <v>14</v>
      </c>
      <c r="F86" t="s">
        <v>15</v>
      </c>
      <c r="G86">
        <v>1100000</v>
      </c>
      <c r="H86" s="1">
        <v>45628</v>
      </c>
      <c r="I86" t="s">
        <v>16</v>
      </c>
      <c r="J86" t="s">
        <v>17</v>
      </c>
      <c r="K86" t="s">
        <v>18</v>
      </c>
      <c r="L86" t="str" cm="1">
        <f t="array" ref="L86">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1M+</v>
      </c>
    </row>
    <row r="87" spans="1:12" x14ac:dyDescent="0.25">
      <c r="A87" t="s">
        <v>299</v>
      </c>
      <c r="B87" t="s">
        <v>20</v>
      </c>
      <c r="C87" t="s">
        <v>23</v>
      </c>
      <c r="D87" t="s">
        <v>14</v>
      </c>
      <c r="E87" t="s">
        <v>14</v>
      </c>
      <c r="F87" t="s">
        <v>15</v>
      </c>
      <c r="G87">
        <v>1088000</v>
      </c>
      <c r="H87" s="1">
        <v>45631</v>
      </c>
      <c r="I87" t="s">
        <v>201</v>
      </c>
      <c r="J87" t="s">
        <v>202</v>
      </c>
      <c r="K87" t="s">
        <v>203</v>
      </c>
      <c r="L87" t="str" cm="1">
        <f t="array" ref="L87">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1M+</v>
      </c>
    </row>
    <row r="88" spans="1:12" x14ac:dyDescent="0.25">
      <c r="A88" t="s">
        <v>250</v>
      </c>
      <c r="B88" t="s">
        <v>20</v>
      </c>
      <c r="C88" t="s">
        <v>23</v>
      </c>
      <c r="D88" t="s">
        <v>22</v>
      </c>
      <c r="E88" t="s">
        <v>14</v>
      </c>
      <c r="F88" t="s">
        <v>14</v>
      </c>
      <c r="G88">
        <v>1060000</v>
      </c>
      <c r="H88" s="1">
        <v>45664</v>
      </c>
      <c r="I88" t="s">
        <v>201</v>
      </c>
      <c r="J88" t="s">
        <v>202</v>
      </c>
      <c r="K88" t="s">
        <v>203</v>
      </c>
      <c r="L88" t="str" cm="1">
        <f t="array" ref="L88">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1M+</v>
      </c>
    </row>
    <row r="89" spans="1:12" x14ac:dyDescent="0.25">
      <c r="A89" t="s">
        <v>304</v>
      </c>
      <c r="B89" t="s">
        <v>20</v>
      </c>
      <c r="C89" t="s">
        <v>39</v>
      </c>
      <c r="D89" t="s">
        <v>22</v>
      </c>
      <c r="E89" t="s">
        <v>14</v>
      </c>
      <c r="F89" t="s">
        <v>23</v>
      </c>
      <c r="G89">
        <v>1060000</v>
      </c>
      <c r="H89" s="1">
        <v>45630</v>
      </c>
      <c r="I89" t="s">
        <v>201</v>
      </c>
      <c r="J89" t="s">
        <v>202</v>
      </c>
      <c r="K89" t="s">
        <v>203</v>
      </c>
      <c r="L89" t="str" cm="1">
        <f t="array" ref="L89">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1M+</v>
      </c>
    </row>
    <row r="90" spans="1:12" x14ac:dyDescent="0.25">
      <c r="A90" t="s">
        <v>143</v>
      </c>
      <c r="B90" t="s">
        <v>12</v>
      </c>
      <c r="C90" t="s">
        <v>23</v>
      </c>
      <c r="D90" t="s">
        <v>23</v>
      </c>
      <c r="E90" t="s">
        <v>23</v>
      </c>
      <c r="F90" t="s">
        <v>23</v>
      </c>
      <c r="G90">
        <v>1055000</v>
      </c>
      <c r="H90" s="1">
        <v>45637</v>
      </c>
      <c r="I90" t="s">
        <v>16</v>
      </c>
      <c r="J90" t="s">
        <v>17</v>
      </c>
      <c r="K90" t="s">
        <v>18</v>
      </c>
      <c r="L90" t="str" cm="1">
        <f t="array" ref="L90">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1M+</v>
      </c>
    </row>
    <row r="91" spans="1:12" x14ac:dyDescent="0.25">
      <c r="A91" t="s">
        <v>192</v>
      </c>
      <c r="B91" t="s">
        <v>20</v>
      </c>
      <c r="C91" t="s">
        <v>53</v>
      </c>
      <c r="D91" t="s">
        <v>42</v>
      </c>
      <c r="E91" t="s">
        <v>14</v>
      </c>
      <c r="F91" t="s">
        <v>14</v>
      </c>
      <c r="G91">
        <v>1050000</v>
      </c>
      <c r="H91" s="1">
        <v>45621</v>
      </c>
      <c r="I91" t="s">
        <v>16</v>
      </c>
      <c r="J91" t="s">
        <v>17</v>
      </c>
      <c r="K91" t="s">
        <v>18</v>
      </c>
      <c r="L91" t="str" cm="1">
        <f t="array" ref="L91">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1M+</v>
      </c>
    </row>
    <row r="92" spans="1:12" x14ac:dyDescent="0.25">
      <c r="A92" t="s">
        <v>246</v>
      </c>
      <c r="B92" t="s">
        <v>20</v>
      </c>
      <c r="C92" t="s">
        <v>247</v>
      </c>
      <c r="D92" t="s">
        <v>14</v>
      </c>
      <c r="E92" t="s">
        <v>14</v>
      </c>
      <c r="F92" t="s">
        <v>23</v>
      </c>
      <c r="G92">
        <v>1050000</v>
      </c>
      <c r="H92" s="1">
        <v>45670</v>
      </c>
      <c r="I92" t="s">
        <v>201</v>
      </c>
      <c r="J92" t="s">
        <v>202</v>
      </c>
      <c r="K92" t="s">
        <v>203</v>
      </c>
      <c r="L92" t="str" cm="1">
        <f t="array" ref="L92">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1M+</v>
      </c>
    </row>
    <row r="93" spans="1:12" x14ac:dyDescent="0.25">
      <c r="A93" t="s">
        <v>271</v>
      </c>
      <c r="B93" t="s">
        <v>12</v>
      </c>
      <c r="C93" t="s">
        <v>23</v>
      </c>
      <c r="D93" t="s">
        <v>22</v>
      </c>
      <c r="E93" t="s">
        <v>15</v>
      </c>
      <c r="F93" t="s">
        <v>23</v>
      </c>
      <c r="G93">
        <v>1050000</v>
      </c>
      <c r="H93" s="1">
        <v>45644</v>
      </c>
      <c r="I93" t="s">
        <v>201</v>
      </c>
      <c r="J93" t="s">
        <v>202</v>
      </c>
      <c r="K93" t="s">
        <v>203</v>
      </c>
      <c r="L93" t="str" cm="1">
        <f t="array" ref="L93">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1M+</v>
      </c>
    </row>
    <row r="94" spans="1:12" x14ac:dyDescent="0.25">
      <c r="A94" t="s">
        <v>235</v>
      </c>
      <c r="B94" t="s">
        <v>20</v>
      </c>
      <c r="C94" t="s">
        <v>23</v>
      </c>
      <c r="D94" t="s">
        <v>14</v>
      </c>
      <c r="E94" t="s">
        <v>14</v>
      </c>
      <c r="F94" t="s">
        <v>23</v>
      </c>
      <c r="G94">
        <v>1049000</v>
      </c>
      <c r="H94" s="1">
        <v>45677</v>
      </c>
      <c r="I94" t="s">
        <v>201</v>
      </c>
      <c r="J94" t="s">
        <v>202</v>
      </c>
      <c r="K94" t="s">
        <v>203</v>
      </c>
      <c r="L94" t="str" cm="1">
        <f t="array" ref="L94">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1M+</v>
      </c>
    </row>
    <row r="95" spans="1:12" x14ac:dyDescent="0.25">
      <c r="A95" t="s">
        <v>265</v>
      </c>
      <c r="B95" t="s">
        <v>20</v>
      </c>
      <c r="C95" t="s">
        <v>23</v>
      </c>
      <c r="D95" t="s">
        <v>14</v>
      </c>
      <c r="E95" t="s">
        <v>15</v>
      </c>
      <c r="F95" t="s">
        <v>14</v>
      </c>
      <c r="G95">
        <v>1040000</v>
      </c>
      <c r="H95" s="1">
        <v>45649</v>
      </c>
      <c r="I95" t="s">
        <v>201</v>
      </c>
      <c r="J95" t="s">
        <v>202</v>
      </c>
      <c r="K95" t="s">
        <v>203</v>
      </c>
      <c r="L95" t="str" cm="1">
        <f t="array" ref="L95">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1M+</v>
      </c>
    </row>
    <row r="96" spans="1:12" x14ac:dyDescent="0.25">
      <c r="A96" t="s">
        <v>85</v>
      </c>
      <c r="B96" t="s">
        <v>20</v>
      </c>
      <c r="C96" t="s">
        <v>86</v>
      </c>
      <c r="D96" t="s">
        <v>22</v>
      </c>
      <c r="E96" t="s">
        <v>22</v>
      </c>
      <c r="F96" t="s">
        <v>14</v>
      </c>
      <c r="G96">
        <v>1035000</v>
      </c>
      <c r="H96" s="1">
        <v>45677</v>
      </c>
      <c r="I96" t="s">
        <v>16</v>
      </c>
      <c r="J96" t="s">
        <v>17</v>
      </c>
      <c r="K96" t="s">
        <v>18</v>
      </c>
      <c r="L96" t="str" cm="1">
        <f t="array" ref="L96">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1M+</v>
      </c>
    </row>
    <row r="97" spans="1:12" x14ac:dyDescent="0.25">
      <c r="A97" t="s">
        <v>11</v>
      </c>
      <c r="B97" t="s">
        <v>12</v>
      </c>
      <c r="C97" t="s">
        <v>13</v>
      </c>
      <c r="D97" t="s">
        <v>14</v>
      </c>
      <c r="E97" t="s">
        <v>15</v>
      </c>
      <c r="F97" t="s">
        <v>15</v>
      </c>
      <c r="G97">
        <v>1030000</v>
      </c>
      <c r="H97" s="1">
        <v>45705</v>
      </c>
      <c r="I97" t="s">
        <v>16</v>
      </c>
      <c r="J97" t="s">
        <v>17</v>
      </c>
      <c r="K97" t="s">
        <v>18</v>
      </c>
      <c r="L97" t="str" cm="1">
        <f t="array" ref="L97">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1M+</v>
      </c>
    </row>
    <row r="98" spans="1:12" x14ac:dyDescent="0.25">
      <c r="A98" t="s">
        <v>159</v>
      </c>
      <c r="B98" t="s">
        <v>20</v>
      </c>
      <c r="C98" t="s">
        <v>23</v>
      </c>
      <c r="D98" t="s">
        <v>42</v>
      </c>
      <c r="E98" t="s">
        <v>14</v>
      </c>
      <c r="F98" t="s">
        <v>23</v>
      </c>
      <c r="G98">
        <v>1025000</v>
      </c>
      <c r="H98" s="1">
        <v>45632</v>
      </c>
      <c r="I98" t="s">
        <v>16</v>
      </c>
      <c r="J98" t="s">
        <v>17</v>
      </c>
      <c r="K98" t="s">
        <v>18</v>
      </c>
      <c r="L98" t="str" cm="1">
        <f t="array" ref="L98">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1M+</v>
      </c>
    </row>
    <row r="99" spans="1:12" x14ac:dyDescent="0.25">
      <c r="A99" t="s">
        <v>149</v>
      </c>
      <c r="B99" t="s">
        <v>12</v>
      </c>
      <c r="C99" t="s">
        <v>23</v>
      </c>
      <c r="D99" t="s">
        <v>22</v>
      </c>
      <c r="E99" t="s">
        <v>14</v>
      </c>
      <c r="F99" t="s">
        <v>14</v>
      </c>
      <c r="G99">
        <v>1000000</v>
      </c>
      <c r="H99" s="1">
        <v>45636</v>
      </c>
      <c r="I99" t="s">
        <v>16</v>
      </c>
      <c r="J99" t="s">
        <v>17</v>
      </c>
      <c r="K99" t="s">
        <v>18</v>
      </c>
      <c r="L99" t="str" cm="1">
        <f t="array" ref="L99">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900K-1M</v>
      </c>
    </row>
    <row r="100" spans="1:12" x14ac:dyDescent="0.25">
      <c r="A100" t="s">
        <v>288</v>
      </c>
      <c r="B100" t="s">
        <v>20</v>
      </c>
      <c r="C100" t="s">
        <v>23</v>
      </c>
      <c r="D100" t="s">
        <v>14</v>
      </c>
      <c r="E100" t="s">
        <v>14</v>
      </c>
      <c r="F100" t="s">
        <v>15</v>
      </c>
      <c r="G100">
        <v>1000000</v>
      </c>
      <c r="H100" s="1">
        <v>45637</v>
      </c>
      <c r="I100" t="s">
        <v>201</v>
      </c>
      <c r="J100" t="s">
        <v>202</v>
      </c>
      <c r="K100" t="s">
        <v>203</v>
      </c>
      <c r="L100" t="str" cm="1">
        <f t="array" ref="L100">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900K-1M</v>
      </c>
    </row>
    <row r="101" spans="1:12" x14ac:dyDescent="0.25">
      <c r="A101" t="s">
        <v>280</v>
      </c>
      <c r="B101" t="s">
        <v>20</v>
      </c>
      <c r="C101" t="s">
        <v>23</v>
      </c>
      <c r="D101" t="s">
        <v>14</v>
      </c>
      <c r="E101" t="s">
        <v>14</v>
      </c>
      <c r="F101" t="s">
        <v>15</v>
      </c>
      <c r="G101">
        <v>998000</v>
      </c>
      <c r="H101" s="1">
        <v>45642</v>
      </c>
      <c r="I101" t="s">
        <v>201</v>
      </c>
      <c r="J101" t="s">
        <v>202</v>
      </c>
      <c r="K101" t="s">
        <v>203</v>
      </c>
      <c r="L101" t="str" cm="1">
        <f t="array" ref="L101">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900K-1M</v>
      </c>
    </row>
    <row r="102" spans="1:12" x14ac:dyDescent="0.25">
      <c r="A102" t="s">
        <v>289</v>
      </c>
      <c r="B102" t="s">
        <v>20</v>
      </c>
      <c r="C102" t="s">
        <v>23</v>
      </c>
      <c r="D102" t="s">
        <v>14</v>
      </c>
      <c r="E102" t="s">
        <v>14</v>
      </c>
      <c r="F102" t="s">
        <v>15</v>
      </c>
      <c r="G102">
        <v>980000</v>
      </c>
      <c r="H102" s="1">
        <v>45637</v>
      </c>
      <c r="I102" t="s">
        <v>201</v>
      </c>
      <c r="J102" t="s">
        <v>202</v>
      </c>
      <c r="K102" t="s">
        <v>203</v>
      </c>
      <c r="L102" t="str" cm="1">
        <f t="array" ref="L102">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900K-1M</v>
      </c>
    </row>
    <row r="103" spans="1:12" x14ac:dyDescent="0.25">
      <c r="A103" t="s">
        <v>269</v>
      </c>
      <c r="B103" t="s">
        <v>20</v>
      </c>
      <c r="C103" t="s">
        <v>23</v>
      </c>
      <c r="D103" t="s">
        <v>14</v>
      </c>
      <c r="E103" t="s">
        <v>14</v>
      </c>
      <c r="F103" t="s">
        <v>23</v>
      </c>
      <c r="G103">
        <v>970000</v>
      </c>
      <c r="H103" s="1">
        <v>45645</v>
      </c>
      <c r="I103" t="s">
        <v>201</v>
      </c>
      <c r="J103" t="s">
        <v>202</v>
      </c>
      <c r="K103" t="s">
        <v>203</v>
      </c>
      <c r="L103" t="str" cm="1">
        <f t="array" ref="L103">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900K-1M</v>
      </c>
    </row>
    <row r="104" spans="1:12" x14ac:dyDescent="0.25">
      <c r="A104" t="s">
        <v>228</v>
      </c>
      <c r="B104" t="s">
        <v>20</v>
      </c>
      <c r="C104" t="s">
        <v>23</v>
      </c>
      <c r="D104" t="s">
        <v>14</v>
      </c>
      <c r="E104" t="s">
        <v>14</v>
      </c>
      <c r="F104" t="s">
        <v>15</v>
      </c>
      <c r="G104">
        <v>965000</v>
      </c>
      <c r="H104" s="1">
        <v>45685</v>
      </c>
      <c r="I104" t="s">
        <v>201</v>
      </c>
      <c r="J104" t="s">
        <v>202</v>
      </c>
      <c r="K104" t="s">
        <v>203</v>
      </c>
      <c r="L104" t="str" cm="1">
        <f t="array" ref="L104">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900K-1M</v>
      </c>
    </row>
    <row r="105" spans="1:12" x14ac:dyDescent="0.25">
      <c r="A105" t="s">
        <v>287</v>
      </c>
      <c r="B105" t="s">
        <v>20</v>
      </c>
      <c r="C105" t="s">
        <v>23</v>
      </c>
      <c r="D105" t="s">
        <v>14</v>
      </c>
      <c r="E105" t="s">
        <v>14</v>
      </c>
      <c r="F105" t="s">
        <v>15</v>
      </c>
      <c r="G105">
        <v>950000</v>
      </c>
      <c r="H105" s="1">
        <v>45639</v>
      </c>
      <c r="I105" t="s">
        <v>201</v>
      </c>
      <c r="J105" t="s">
        <v>202</v>
      </c>
      <c r="K105" t="s">
        <v>203</v>
      </c>
      <c r="L105" t="str" cm="1">
        <f t="array" ref="L105">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900K-1M</v>
      </c>
    </row>
    <row r="106" spans="1:12" x14ac:dyDescent="0.25">
      <c r="A106" t="s">
        <v>300</v>
      </c>
      <c r="B106" t="s">
        <v>20</v>
      </c>
      <c r="C106" t="s">
        <v>209</v>
      </c>
      <c r="D106" t="s">
        <v>14</v>
      </c>
      <c r="E106" t="s">
        <v>14</v>
      </c>
      <c r="F106" t="s">
        <v>23</v>
      </c>
      <c r="G106">
        <v>931000</v>
      </c>
      <c r="H106" s="1">
        <v>45631</v>
      </c>
      <c r="I106" t="s">
        <v>201</v>
      </c>
      <c r="J106" t="s">
        <v>202</v>
      </c>
      <c r="K106" t="s">
        <v>203</v>
      </c>
      <c r="L106" t="str" cm="1">
        <f t="array" ref="L106">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900K-1M</v>
      </c>
    </row>
    <row r="107" spans="1:12" x14ac:dyDescent="0.25">
      <c r="A107" t="s">
        <v>229</v>
      </c>
      <c r="B107" t="s">
        <v>20</v>
      </c>
      <c r="C107" t="s">
        <v>23</v>
      </c>
      <c r="D107" t="s">
        <v>14</v>
      </c>
      <c r="E107" t="s">
        <v>14</v>
      </c>
      <c r="F107" t="s">
        <v>15</v>
      </c>
      <c r="G107">
        <v>930000</v>
      </c>
      <c r="H107" s="1">
        <v>45681</v>
      </c>
      <c r="I107" t="s">
        <v>201</v>
      </c>
      <c r="J107" t="s">
        <v>202</v>
      </c>
      <c r="K107" t="s">
        <v>203</v>
      </c>
      <c r="L107" t="str" cm="1">
        <f t="array" ref="L107">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900K-1M</v>
      </c>
    </row>
    <row r="108" spans="1:12" x14ac:dyDescent="0.25">
      <c r="A108" t="s">
        <v>283</v>
      </c>
      <c r="B108" t="s">
        <v>20</v>
      </c>
      <c r="C108" t="s">
        <v>284</v>
      </c>
      <c r="D108" t="s">
        <v>14</v>
      </c>
      <c r="E108" t="s">
        <v>15</v>
      </c>
      <c r="F108" t="s">
        <v>15</v>
      </c>
      <c r="G108">
        <v>930000</v>
      </c>
      <c r="H108" s="1">
        <v>45640</v>
      </c>
      <c r="I108" t="s">
        <v>201</v>
      </c>
      <c r="J108" t="s">
        <v>202</v>
      </c>
      <c r="K108" t="s">
        <v>203</v>
      </c>
      <c r="L108" t="str" cm="1">
        <f t="array" ref="L108">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900K-1M</v>
      </c>
    </row>
    <row r="109" spans="1:12" x14ac:dyDescent="0.25">
      <c r="A109" t="s">
        <v>158</v>
      </c>
      <c r="B109" t="s">
        <v>20</v>
      </c>
      <c r="C109" t="s">
        <v>23</v>
      </c>
      <c r="D109" t="s">
        <v>42</v>
      </c>
      <c r="E109" t="s">
        <v>14</v>
      </c>
      <c r="F109" t="s">
        <v>15</v>
      </c>
      <c r="G109">
        <v>920000</v>
      </c>
      <c r="H109" s="1">
        <v>45632</v>
      </c>
      <c r="I109" t="s">
        <v>16</v>
      </c>
      <c r="J109" t="s">
        <v>17</v>
      </c>
      <c r="K109" t="s">
        <v>18</v>
      </c>
      <c r="L109" t="str" cm="1">
        <f t="array" ref="L109">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900K-1M</v>
      </c>
    </row>
    <row r="110" spans="1:12" x14ac:dyDescent="0.25">
      <c r="A110" t="s">
        <v>236</v>
      </c>
      <c r="B110" t="s">
        <v>20</v>
      </c>
      <c r="C110" t="s">
        <v>237</v>
      </c>
      <c r="D110" t="s">
        <v>14</v>
      </c>
      <c r="E110" t="s">
        <v>14</v>
      </c>
      <c r="F110" t="s">
        <v>23</v>
      </c>
      <c r="G110">
        <v>920000</v>
      </c>
      <c r="H110" s="1">
        <v>45677</v>
      </c>
      <c r="I110" t="s">
        <v>201</v>
      </c>
      <c r="J110" t="s">
        <v>202</v>
      </c>
      <c r="K110" t="s">
        <v>203</v>
      </c>
      <c r="L110" t="str" cm="1">
        <f t="array" ref="L110">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900K-1M</v>
      </c>
    </row>
    <row r="111" spans="1:12" x14ac:dyDescent="0.25">
      <c r="A111" t="s">
        <v>157</v>
      </c>
      <c r="B111" t="s">
        <v>20</v>
      </c>
      <c r="C111" t="s">
        <v>23</v>
      </c>
      <c r="D111" t="s">
        <v>23</v>
      </c>
      <c r="E111" t="s">
        <v>23</v>
      </c>
      <c r="F111" t="s">
        <v>23</v>
      </c>
      <c r="G111">
        <v>918000</v>
      </c>
      <c r="H111" s="1">
        <v>45632</v>
      </c>
      <c r="I111" t="s">
        <v>16</v>
      </c>
      <c r="J111" t="s">
        <v>17</v>
      </c>
      <c r="K111" t="s">
        <v>18</v>
      </c>
      <c r="L111" t="str" cm="1">
        <f t="array" ref="L111">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900K-1M</v>
      </c>
    </row>
    <row r="112" spans="1:12" x14ac:dyDescent="0.25">
      <c r="A112" t="s">
        <v>309</v>
      </c>
      <c r="B112" t="s">
        <v>20</v>
      </c>
      <c r="C112" t="s">
        <v>23</v>
      </c>
      <c r="D112" t="s">
        <v>14</v>
      </c>
      <c r="E112" t="s">
        <v>14</v>
      </c>
      <c r="F112" t="s">
        <v>23</v>
      </c>
      <c r="G112">
        <v>910000</v>
      </c>
      <c r="H112" s="1">
        <v>45628</v>
      </c>
      <c r="I112" t="s">
        <v>201</v>
      </c>
      <c r="J112" t="s">
        <v>202</v>
      </c>
      <c r="K112" t="s">
        <v>203</v>
      </c>
      <c r="L112" t="str" cm="1">
        <f t="array" ref="L112">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900K-1M</v>
      </c>
    </row>
    <row r="113" spans="1:12" x14ac:dyDescent="0.25">
      <c r="A113" t="s">
        <v>231</v>
      </c>
      <c r="B113" t="s">
        <v>20</v>
      </c>
      <c r="C113" t="s">
        <v>23</v>
      </c>
      <c r="D113" t="s">
        <v>23</v>
      </c>
      <c r="E113" t="s">
        <v>23</v>
      </c>
      <c r="F113" t="s">
        <v>23</v>
      </c>
      <c r="G113">
        <v>902000</v>
      </c>
      <c r="H113" s="1">
        <v>45680</v>
      </c>
      <c r="I113" t="s">
        <v>201</v>
      </c>
      <c r="J113" t="s">
        <v>202</v>
      </c>
      <c r="K113" t="s">
        <v>203</v>
      </c>
      <c r="L113" t="str" cm="1">
        <f t="array" ref="L113">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900K-1M</v>
      </c>
    </row>
    <row r="114" spans="1:12" x14ac:dyDescent="0.25">
      <c r="A114" t="s">
        <v>324</v>
      </c>
      <c r="B114" t="s">
        <v>20</v>
      </c>
      <c r="C114" t="s">
        <v>39</v>
      </c>
      <c r="D114" t="s">
        <v>14</v>
      </c>
      <c r="E114" t="s">
        <v>14</v>
      </c>
      <c r="F114" t="s">
        <v>23</v>
      </c>
      <c r="G114">
        <v>890000</v>
      </c>
      <c r="H114" s="1">
        <v>45624</v>
      </c>
      <c r="I114" t="s">
        <v>201</v>
      </c>
      <c r="J114" t="s">
        <v>202</v>
      </c>
      <c r="K114" t="s">
        <v>203</v>
      </c>
      <c r="L114" t="str" cm="1">
        <f t="array" ref="L114">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800K-900K</v>
      </c>
    </row>
    <row r="115" spans="1:12" x14ac:dyDescent="0.25">
      <c r="A115" t="s">
        <v>292</v>
      </c>
      <c r="B115" t="s">
        <v>20</v>
      </c>
      <c r="C115" t="s">
        <v>293</v>
      </c>
      <c r="D115" t="s">
        <v>14</v>
      </c>
      <c r="E115" t="s">
        <v>14</v>
      </c>
      <c r="F115" t="s">
        <v>15</v>
      </c>
      <c r="G115">
        <v>885000</v>
      </c>
      <c r="H115" s="1">
        <v>45636</v>
      </c>
      <c r="I115" t="s">
        <v>201</v>
      </c>
      <c r="J115" t="s">
        <v>202</v>
      </c>
      <c r="K115" t="s">
        <v>203</v>
      </c>
      <c r="L115" t="str" cm="1">
        <f t="array" ref="L115">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800K-900K</v>
      </c>
    </row>
    <row r="116" spans="1:12" x14ac:dyDescent="0.25">
      <c r="A116" t="s">
        <v>97</v>
      </c>
      <c r="B116" t="s">
        <v>20</v>
      </c>
      <c r="C116" t="s">
        <v>23</v>
      </c>
      <c r="D116" t="s">
        <v>22</v>
      </c>
      <c r="E116" t="s">
        <v>15</v>
      </c>
      <c r="F116" t="s">
        <v>15</v>
      </c>
      <c r="G116">
        <v>880000</v>
      </c>
      <c r="H116" s="1">
        <v>45670</v>
      </c>
      <c r="I116" t="s">
        <v>16</v>
      </c>
      <c r="J116" t="s">
        <v>17</v>
      </c>
      <c r="K116" t="s">
        <v>18</v>
      </c>
      <c r="L116" t="str" cm="1">
        <f t="array" ref="L116">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800K-900K</v>
      </c>
    </row>
    <row r="117" spans="1:12" x14ac:dyDescent="0.25">
      <c r="A117" t="s">
        <v>49</v>
      </c>
      <c r="B117" t="s">
        <v>20</v>
      </c>
      <c r="C117" t="s">
        <v>50</v>
      </c>
      <c r="D117" t="s">
        <v>22</v>
      </c>
      <c r="E117" t="s">
        <v>14</v>
      </c>
      <c r="F117" t="s">
        <v>15</v>
      </c>
      <c r="G117">
        <v>875000</v>
      </c>
      <c r="H117" s="1">
        <v>45691</v>
      </c>
      <c r="I117" t="s">
        <v>16</v>
      </c>
      <c r="J117" t="s">
        <v>17</v>
      </c>
      <c r="K117" t="s">
        <v>18</v>
      </c>
      <c r="L117" t="str" cm="1">
        <f t="array" ref="L117">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800K-900K</v>
      </c>
    </row>
    <row r="118" spans="1:12" x14ac:dyDescent="0.25">
      <c r="A118" t="s">
        <v>74</v>
      </c>
      <c r="B118" t="s">
        <v>20</v>
      </c>
      <c r="C118" t="s">
        <v>75</v>
      </c>
      <c r="D118" t="s">
        <v>22</v>
      </c>
      <c r="E118" t="s">
        <v>14</v>
      </c>
      <c r="F118" t="s">
        <v>14</v>
      </c>
      <c r="G118">
        <v>875000</v>
      </c>
      <c r="H118" s="1">
        <v>45679</v>
      </c>
      <c r="I118" t="s">
        <v>16</v>
      </c>
      <c r="J118" t="s">
        <v>17</v>
      </c>
      <c r="K118" t="s">
        <v>18</v>
      </c>
      <c r="L118" t="str" cm="1">
        <f t="array" ref="L118">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800K-900K</v>
      </c>
    </row>
    <row r="119" spans="1:12" x14ac:dyDescent="0.25">
      <c r="A119" t="s">
        <v>78</v>
      </c>
      <c r="B119" t="s">
        <v>20</v>
      </c>
      <c r="C119" t="s">
        <v>13</v>
      </c>
      <c r="D119" t="s">
        <v>22</v>
      </c>
      <c r="E119" t="s">
        <v>14</v>
      </c>
      <c r="F119" t="s">
        <v>14</v>
      </c>
      <c r="G119">
        <v>875000</v>
      </c>
      <c r="H119" s="1">
        <v>45677</v>
      </c>
      <c r="I119" t="s">
        <v>16</v>
      </c>
      <c r="J119" t="s">
        <v>17</v>
      </c>
      <c r="K119" t="s">
        <v>18</v>
      </c>
      <c r="L119" t="str" cm="1">
        <f t="array" ref="L119">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800K-900K</v>
      </c>
    </row>
    <row r="120" spans="1:12" x14ac:dyDescent="0.25">
      <c r="A120" t="s">
        <v>319</v>
      </c>
      <c r="B120" t="s">
        <v>20</v>
      </c>
      <c r="C120" t="s">
        <v>209</v>
      </c>
      <c r="D120" t="s">
        <v>14</v>
      </c>
      <c r="E120" t="s">
        <v>15</v>
      </c>
      <c r="F120" t="s">
        <v>15</v>
      </c>
      <c r="G120">
        <v>870000</v>
      </c>
      <c r="H120" s="1">
        <v>45626</v>
      </c>
      <c r="I120" t="s">
        <v>201</v>
      </c>
      <c r="J120" t="s">
        <v>202</v>
      </c>
      <c r="K120" t="s">
        <v>203</v>
      </c>
      <c r="L120" t="str" cm="1">
        <f t="array" ref="L120">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800K-900K</v>
      </c>
    </row>
    <row r="121" spans="1:12" x14ac:dyDescent="0.25">
      <c r="A121" t="s">
        <v>156</v>
      </c>
      <c r="B121" t="s">
        <v>20</v>
      </c>
      <c r="C121" t="s">
        <v>53</v>
      </c>
      <c r="D121" t="s">
        <v>22</v>
      </c>
      <c r="E121" t="s">
        <v>14</v>
      </c>
      <c r="F121" t="s">
        <v>15</v>
      </c>
      <c r="G121">
        <v>865000</v>
      </c>
      <c r="H121" s="1">
        <v>45632</v>
      </c>
      <c r="I121" t="s">
        <v>16</v>
      </c>
      <c r="J121" t="s">
        <v>17</v>
      </c>
      <c r="K121" t="s">
        <v>18</v>
      </c>
      <c r="L121" t="str" cm="1">
        <f t="array" ref="L121">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800K-900K</v>
      </c>
    </row>
    <row r="122" spans="1:12" x14ac:dyDescent="0.25">
      <c r="A122" t="s">
        <v>264</v>
      </c>
      <c r="B122" t="s">
        <v>20</v>
      </c>
      <c r="C122" t="s">
        <v>23</v>
      </c>
      <c r="D122" t="s">
        <v>14</v>
      </c>
      <c r="E122" t="s">
        <v>15</v>
      </c>
      <c r="F122" t="s">
        <v>15</v>
      </c>
      <c r="G122">
        <v>850000</v>
      </c>
      <c r="H122" s="1">
        <v>45649</v>
      </c>
      <c r="I122" t="s">
        <v>201</v>
      </c>
      <c r="J122" t="s">
        <v>202</v>
      </c>
      <c r="K122" t="s">
        <v>203</v>
      </c>
      <c r="L122" t="str" cm="1">
        <f t="array" ref="L122">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800K-900K</v>
      </c>
    </row>
    <row r="123" spans="1:12" x14ac:dyDescent="0.25">
      <c r="A123" t="s">
        <v>310</v>
      </c>
      <c r="B123" t="s">
        <v>20</v>
      </c>
      <c r="C123" t="s">
        <v>311</v>
      </c>
      <c r="D123" t="s">
        <v>14</v>
      </c>
      <c r="E123" t="s">
        <v>14</v>
      </c>
      <c r="F123" t="s">
        <v>15</v>
      </c>
      <c r="G123">
        <v>850000</v>
      </c>
      <c r="H123" s="1">
        <v>45628</v>
      </c>
      <c r="I123" t="s">
        <v>201</v>
      </c>
      <c r="J123" t="s">
        <v>202</v>
      </c>
      <c r="K123" t="s">
        <v>203</v>
      </c>
      <c r="L123" t="str" cm="1">
        <f t="array" ref="L123">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800K-900K</v>
      </c>
    </row>
    <row r="124" spans="1:12" x14ac:dyDescent="0.25">
      <c r="A124" t="s">
        <v>333</v>
      </c>
      <c r="B124" t="s">
        <v>20</v>
      </c>
      <c r="C124" t="s">
        <v>23</v>
      </c>
      <c r="D124" t="s">
        <v>14</v>
      </c>
      <c r="E124" t="s">
        <v>14</v>
      </c>
      <c r="F124" t="s">
        <v>15</v>
      </c>
      <c r="G124">
        <v>850000</v>
      </c>
      <c r="H124" s="1">
        <v>45618</v>
      </c>
      <c r="I124" t="s">
        <v>201</v>
      </c>
      <c r="J124" t="s">
        <v>202</v>
      </c>
      <c r="K124" t="s">
        <v>203</v>
      </c>
      <c r="L124" t="str" cm="1">
        <f t="array" ref="L124">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800K-900K</v>
      </c>
    </row>
    <row r="125" spans="1:12" x14ac:dyDescent="0.25">
      <c r="A125" t="s">
        <v>322</v>
      </c>
      <c r="B125" t="s">
        <v>20</v>
      </c>
      <c r="C125" t="s">
        <v>323</v>
      </c>
      <c r="D125" t="s">
        <v>14</v>
      </c>
      <c r="E125" t="s">
        <v>14</v>
      </c>
      <c r="F125" t="s">
        <v>15</v>
      </c>
      <c r="G125">
        <v>846000</v>
      </c>
      <c r="H125" s="1">
        <v>45625</v>
      </c>
      <c r="I125" t="s">
        <v>201</v>
      </c>
      <c r="J125" t="s">
        <v>202</v>
      </c>
      <c r="K125" t="s">
        <v>203</v>
      </c>
      <c r="L125" t="str" cm="1">
        <f t="array" ref="L125">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800K-900K</v>
      </c>
    </row>
    <row r="126" spans="1:12" x14ac:dyDescent="0.25">
      <c r="A126" t="s">
        <v>306</v>
      </c>
      <c r="B126" t="s">
        <v>20</v>
      </c>
      <c r="C126" t="s">
        <v>307</v>
      </c>
      <c r="D126" t="s">
        <v>14</v>
      </c>
      <c r="E126" t="s">
        <v>14</v>
      </c>
      <c r="F126" t="s">
        <v>23</v>
      </c>
      <c r="G126">
        <v>832000</v>
      </c>
      <c r="H126" s="1">
        <v>45629</v>
      </c>
      <c r="I126" t="s">
        <v>201</v>
      </c>
      <c r="J126" t="s">
        <v>202</v>
      </c>
      <c r="K126" t="s">
        <v>203</v>
      </c>
      <c r="L126" t="str" cm="1">
        <f t="array" ref="L126">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800K-900K</v>
      </c>
    </row>
    <row r="127" spans="1:12" x14ac:dyDescent="0.25">
      <c r="A127" t="s">
        <v>115</v>
      </c>
      <c r="B127" t="s">
        <v>20</v>
      </c>
      <c r="C127" t="s">
        <v>116</v>
      </c>
      <c r="D127" t="s">
        <v>22</v>
      </c>
      <c r="E127" t="s">
        <v>14</v>
      </c>
      <c r="F127" t="s">
        <v>14</v>
      </c>
      <c r="G127">
        <v>830000</v>
      </c>
      <c r="H127" s="1">
        <v>45646</v>
      </c>
      <c r="I127" t="s">
        <v>16</v>
      </c>
      <c r="J127" t="s">
        <v>17</v>
      </c>
      <c r="K127" t="s">
        <v>18</v>
      </c>
      <c r="L127" t="str" cm="1">
        <f t="array" ref="L127">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800K-900K</v>
      </c>
    </row>
    <row r="128" spans="1:12" x14ac:dyDescent="0.25">
      <c r="A128" t="s">
        <v>251</v>
      </c>
      <c r="B128" t="s">
        <v>20</v>
      </c>
      <c r="C128" t="s">
        <v>252</v>
      </c>
      <c r="D128" t="s">
        <v>14</v>
      </c>
      <c r="E128" t="s">
        <v>14</v>
      </c>
      <c r="F128" t="s">
        <v>23</v>
      </c>
      <c r="G128">
        <v>823000</v>
      </c>
      <c r="H128" s="1">
        <v>45664</v>
      </c>
      <c r="I128" t="s">
        <v>201</v>
      </c>
      <c r="J128" t="s">
        <v>202</v>
      </c>
      <c r="K128" t="s">
        <v>203</v>
      </c>
      <c r="L128" t="str" cm="1">
        <f t="array" ref="L128">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800K-900K</v>
      </c>
    </row>
    <row r="129" spans="1:12" x14ac:dyDescent="0.25">
      <c r="A129" t="s">
        <v>226</v>
      </c>
      <c r="B129" t="s">
        <v>20</v>
      </c>
      <c r="C129" t="s">
        <v>23</v>
      </c>
      <c r="D129" t="s">
        <v>14</v>
      </c>
      <c r="E129" t="s">
        <v>14</v>
      </c>
      <c r="F129" t="s">
        <v>15</v>
      </c>
      <c r="G129">
        <v>820000</v>
      </c>
      <c r="H129" s="1">
        <v>45686</v>
      </c>
      <c r="I129" t="s">
        <v>201</v>
      </c>
      <c r="J129" t="s">
        <v>202</v>
      </c>
      <c r="K129" t="s">
        <v>203</v>
      </c>
      <c r="L129" t="str" cm="1">
        <f t="array" ref="L129">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800K-900K</v>
      </c>
    </row>
    <row r="130" spans="1:12" x14ac:dyDescent="0.25">
      <c r="A130" t="s">
        <v>253</v>
      </c>
      <c r="B130" t="s">
        <v>20</v>
      </c>
      <c r="C130" t="s">
        <v>254</v>
      </c>
      <c r="D130" t="s">
        <v>14</v>
      </c>
      <c r="E130" t="s">
        <v>14</v>
      </c>
      <c r="F130" t="s">
        <v>15</v>
      </c>
      <c r="G130">
        <v>820000</v>
      </c>
      <c r="H130" s="1">
        <v>45653</v>
      </c>
      <c r="I130" t="s">
        <v>201</v>
      </c>
      <c r="J130" t="s">
        <v>202</v>
      </c>
      <c r="K130" t="s">
        <v>203</v>
      </c>
      <c r="L130" t="str" cm="1">
        <f t="array" ref="L130">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800K-900K</v>
      </c>
    </row>
    <row r="131" spans="1:12" x14ac:dyDescent="0.25">
      <c r="A131" t="s">
        <v>308</v>
      </c>
      <c r="B131" t="s">
        <v>20</v>
      </c>
      <c r="C131" t="s">
        <v>23</v>
      </c>
      <c r="D131" t="s">
        <v>14</v>
      </c>
      <c r="E131" t="s">
        <v>14</v>
      </c>
      <c r="F131" t="s">
        <v>15</v>
      </c>
      <c r="G131">
        <v>800000</v>
      </c>
      <c r="H131" s="1">
        <v>45629</v>
      </c>
      <c r="I131" t="s">
        <v>201</v>
      </c>
      <c r="J131" t="s">
        <v>202</v>
      </c>
      <c r="K131" t="s">
        <v>203</v>
      </c>
      <c r="L131" t="str" cm="1">
        <f t="array" ref="L131">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700K-800K</v>
      </c>
    </row>
    <row r="132" spans="1:12" x14ac:dyDescent="0.25">
      <c r="A132" t="s">
        <v>325</v>
      </c>
      <c r="B132" t="s">
        <v>20</v>
      </c>
      <c r="C132" t="s">
        <v>316</v>
      </c>
      <c r="D132" t="s">
        <v>14</v>
      </c>
      <c r="E132" t="s">
        <v>15</v>
      </c>
      <c r="F132" t="s">
        <v>15</v>
      </c>
      <c r="G132">
        <v>800000</v>
      </c>
      <c r="H132" s="1">
        <v>45624</v>
      </c>
      <c r="I132" t="s">
        <v>201</v>
      </c>
      <c r="J132" t="s">
        <v>202</v>
      </c>
      <c r="K132" t="s">
        <v>203</v>
      </c>
      <c r="L132" t="str" cm="1">
        <f t="array" ref="L132">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700K-800K</v>
      </c>
    </row>
    <row r="133" spans="1:12" x14ac:dyDescent="0.25">
      <c r="A133" t="s">
        <v>245</v>
      </c>
      <c r="B133" t="s">
        <v>20</v>
      </c>
      <c r="C133" t="s">
        <v>214</v>
      </c>
      <c r="D133" t="s">
        <v>14</v>
      </c>
      <c r="E133" t="s">
        <v>14</v>
      </c>
      <c r="F133" t="s">
        <v>14</v>
      </c>
      <c r="G133">
        <v>791000</v>
      </c>
      <c r="H133" s="1">
        <v>45670</v>
      </c>
      <c r="I133" t="s">
        <v>201</v>
      </c>
      <c r="J133" t="s">
        <v>202</v>
      </c>
      <c r="K133" t="s">
        <v>203</v>
      </c>
      <c r="L133" t="str" cm="1">
        <f t="array" ref="L133">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700K-800K</v>
      </c>
    </row>
    <row r="134" spans="1:12" x14ac:dyDescent="0.25">
      <c r="A134" t="s">
        <v>318</v>
      </c>
      <c r="B134" t="s">
        <v>12</v>
      </c>
      <c r="C134" t="s">
        <v>214</v>
      </c>
      <c r="D134" t="s">
        <v>22</v>
      </c>
      <c r="E134" t="s">
        <v>14</v>
      </c>
      <c r="F134" t="s">
        <v>22</v>
      </c>
      <c r="G134">
        <v>791000</v>
      </c>
      <c r="H134" s="1">
        <v>45626</v>
      </c>
      <c r="I134" t="s">
        <v>201</v>
      </c>
      <c r="J134" t="s">
        <v>202</v>
      </c>
      <c r="K134" t="s">
        <v>203</v>
      </c>
      <c r="L134" t="str" cm="1">
        <f t="array" ref="L134">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700K-800K</v>
      </c>
    </row>
    <row r="135" spans="1:12" x14ac:dyDescent="0.25">
      <c r="A135" t="s">
        <v>153</v>
      </c>
      <c r="B135" t="s">
        <v>20</v>
      </c>
      <c r="C135" t="s">
        <v>58</v>
      </c>
      <c r="D135" t="s">
        <v>22</v>
      </c>
      <c r="E135" t="s">
        <v>15</v>
      </c>
      <c r="F135" t="s">
        <v>23</v>
      </c>
      <c r="G135">
        <v>790000</v>
      </c>
      <c r="H135" s="1">
        <v>45635</v>
      </c>
      <c r="I135" t="s">
        <v>16</v>
      </c>
      <c r="J135" t="s">
        <v>17</v>
      </c>
      <c r="K135" t="s">
        <v>18</v>
      </c>
      <c r="L135" t="str" cm="1">
        <f t="array" ref="L135">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700K-800K</v>
      </c>
    </row>
    <row r="136" spans="1:12" x14ac:dyDescent="0.25">
      <c r="A136" t="s">
        <v>320</v>
      </c>
      <c r="B136" t="s">
        <v>20</v>
      </c>
      <c r="C136" t="s">
        <v>321</v>
      </c>
      <c r="D136" t="s">
        <v>14</v>
      </c>
      <c r="E136" t="s">
        <v>14</v>
      </c>
      <c r="F136" t="s">
        <v>15</v>
      </c>
      <c r="G136">
        <v>790000</v>
      </c>
      <c r="H136" s="1">
        <v>45625</v>
      </c>
      <c r="I136" t="s">
        <v>201</v>
      </c>
      <c r="J136" t="s">
        <v>202</v>
      </c>
      <c r="K136" t="s">
        <v>203</v>
      </c>
      <c r="L136" t="str" cm="1">
        <f t="array" ref="L136">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700K-800K</v>
      </c>
    </row>
    <row r="137" spans="1:12" x14ac:dyDescent="0.25">
      <c r="A137" t="s">
        <v>255</v>
      </c>
      <c r="B137" t="s">
        <v>20</v>
      </c>
      <c r="C137" t="s">
        <v>214</v>
      </c>
      <c r="D137" t="s">
        <v>14</v>
      </c>
      <c r="E137" t="s">
        <v>14</v>
      </c>
      <c r="F137" t="s">
        <v>15</v>
      </c>
      <c r="G137">
        <v>780000</v>
      </c>
      <c r="H137" s="1">
        <v>45650</v>
      </c>
      <c r="I137" t="s">
        <v>201</v>
      </c>
      <c r="J137" t="s">
        <v>202</v>
      </c>
      <c r="K137" t="s">
        <v>203</v>
      </c>
      <c r="L137" t="str" cm="1">
        <f t="array" ref="L137">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700K-800K</v>
      </c>
    </row>
    <row r="138" spans="1:12" x14ac:dyDescent="0.25">
      <c r="A138" t="s">
        <v>285</v>
      </c>
      <c r="B138" t="s">
        <v>20</v>
      </c>
      <c r="C138" t="s">
        <v>286</v>
      </c>
      <c r="D138" t="s">
        <v>14</v>
      </c>
      <c r="E138" t="s">
        <v>14</v>
      </c>
      <c r="F138" t="s">
        <v>23</v>
      </c>
      <c r="G138">
        <v>780000</v>
      </c>
      <c r="H138" s="1">
        <v>45639</v>
      </c>
      <c r="I138" t="s">
        <v>201</v>
      </c>
      <c r="J138" t="s">
        <v>202</v>
      </c>
      <c r="K138" t="s">
        <v>203</v>
      </c>
      <c r="L138" t="str" cm="1">
        <f t="array" ref="L138">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700K-800K</v>
      </c>
    </row>
    <row r="139" spans="1:12" x14ac:dyDescent="0.25">
      <c r="A139" t="s">
        <v>278</v>
      </c>
      <c r="B139" t="s">
        <v>20</v>
      </c>
      <c r="C139" t="s">
        <v>279</v>
      </c>
      <c r="D139" t="s">
        <v>14</v>
      </c>
      <c r="E139" t="s">
        <v>15</v>
      </c>
      <c r="F139" t="s">
        <v>15</v>
      </c>
      <c r="G139">
        <v>772000</v>
      </c>
      <c r="H139" s="1">
        <v>45643</v>
      </c>
      <c r="I139" t="s">
        <v>201</v>
      </c>
      <c r="J139" t="s">
        <v>202</v>
      </c>
      <c r="K139" t="s">
        <v>203</v>
      </c>
      <c r="L139" t="str" cm="1">
        <f t="array" ref="L139">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700K-800K</v>
      </c>
    </row>
    <row r="140" spans="1:12" x14ac:dyDescent="0.25">
      <c r="A140" t="s">
        <v>161</v>
      </c>
      <c r="B140" t="s">
        <v>20</v>
      </c>
      <c r="C140" t="s">
        <v>23</v>
      </c>
      <c r="D140" t="s">
        <v>22</v>
      </c>
      <c r="E140" t="s">
        <v>14</v>
      </c>
      <c r="F140" t="s">
        <v>23</v>
      </c>
      <c r="G140">
        <v>750000</v>
      </c>
      <c r="H140" s="1">
        <v>45631</v>
      </c>
      <c r="I140" t="s">
        <v>16</v>
      </c>
      <c r="J140" t="s">
        <v>17</v>
      </c>
      <c r="K140" t="s">
        <v>18</v>
      </c>
      <c r="L140" t="str" cm="1">
        <f t="array" ref="L140">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700K-800K</v>
      </c>
    </row>
    <row r="141" spans="1:12" x14ac:dyDescent="0.25">
      <c r="A141" t="s">
        <v>206</v>
      </c>
      <c r="B141" t="s">
        <v>20</v>
      </c>
      <c r="C141" t="s">
        <v>207</v>
      </c>
      <c r="D141" t="s">
        <v>14</v>
      </c>
      <c r="E141" t="s">
        <v>15</v>
      </c>
      <c r="F141" t="s">
        <v>23</v>
      </c>
      <c r="G141">
        <v>732000</v>
      </c>
      <c r="H141" s="1">
        <v>45705</v>
      </c>
      <c r="I141" t="s">
        <v>201</v>
      </c>
      <c r="J141" t="s">
        <v>202</v>
      </c>
      <c r="K141" t="s">
        <v>203</v>
      </c>
      <c r="L141" t="str" cm="1">
        <f t="array" ref="L141">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700K-800K</v>
      </c>
    </row>
    <row r="142" spans="1:12" x14ac:dyDescent="0.25">
      <c r="A142" t="s">
        <v>294</v>
      </c>
      <c r="B142" t="s">
        <v>20</v>
      </c>
      <c r="C142" t="s">
        <v>23</v>
      </c>
      <c r="D142" t="s">
        <v>23</v>
      </c>
      <c r="E142" t="s">
        <v>23</v>
      </c>
      <c r="F142" t="s">
        <v>23</v>
      </c>
      <c r="G142">
        <v>720000</v>
      </c>
      <c r="H142" s="1">
        <v>45635</v>
      </c>
      <c r="I142" t="s">
        <v>201</v>
      </c>
      <c r="J142" t="s">
        <v>202</v>
      </c>
      <c r="K142" t="s">
        <v>203</v>
      </c>
      <c r="L142" t="str" cm="1">
        <f t="array" ref="L142">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700K-800K</v>
      </c>
    </row>
    <row r="143" spans="1:12" x14ac:dyDescent="0.25">
      <c r="A143" t="s">
        <v>217</v>
      </c>
      <c r="B143" t="s">
        <v>20</v>
      </c>
      <c r="C143" t="s">
        <v>23</v>
      </c>
      <c r="D143" t="s">
        <v>14</v>
      </c>
      <c r="E143" t="s">
        <v>15</v>
      </c>
      <c r="F143" t="s">
        <v>15</v>
      </c>
      <c r="G143">
        <v>718000</v>
      </c>
      <c r="H143" s="1">
        <v>45691</v>
      </c>
      <c r="I143" t="s">
        <v>201</v>
      </c>
      <c r="J143" t="s">
        <v>202</v>
      </c>
      <c r="K143" t="s">
        <v>203</v>
      </c>
      <c r="L143" t="str" cm="1">
        <f t="array" ref="L143">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700K-800K</v>
      </c>
    </row>
    <row r="144" spans="1:12" x14ac:dyDescent="0.25">
      <c r="A144" t="s">
        <v>106</v>
      </c>
      <c r="B144" t="s">
        <v>20</v>
      </c>
      <c r="C144" t="s">
        <v>107</v>
      </c>
      <c r="D144" t="s">
        <v>14</v>
      </c>
      <c r="E144" t="s">
        <v>14</v>
      </c>
      <c r="F144" t="s">
        <v>15</v>
      </c>
      <c r="G144">
        <v>715000</v>
      </c>
      <c r="H144" s="1">
        <v>45665</v>
      </c>
      <c r="I144" t="s">
        <v>16</v>
      </c>
      <c r="J144" t="s">
        <v>17</v>
      </c>
      <c r="K144" t="s">
        <v>18</v>
      </c>
      <c r="L144" t="str" cm="1">
        <f t="array" ref="L144">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700K-800K</v>
      </c>
    </row>
    <row r="145" spans="1:12" x14ac:dyDescent="0.25">
      <c r="A145" t="s">
        <v>232</v>
      </c>
      <c r="B145" t="s">
        <v>20</v>
      </c>
      <c r="C145" t="s">
        <v>23</v>
      </c>
      <c r="D145" t="s">
        <v>15</v>
      </c>
      <c r="E145" t="s">
        <v>15</v>
      </c>
      <c r="F145" t="s">
        <v>15</v>
      </c>
      <c r="G145">
        <v>705000</v>
      </c>
      <c r="H145" s="1">
        <v>45678</v>
      </c>
      <c r="I145" t="s">
        <v>201</v>
      </c>
      <c r="J145" t="s">
        <v>202</v>
      </c>
      <c r="K145" t="s">
        <v>203</v>
      </c>
      <c r="L145" t="str" cm="1">
        <f t="array" ref="L145">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700K-800K</v>
      </c>
    </row>
    <row r="146" spans="1:12" x14ac:dyDescent="0.25">
      <c r="A146" t="s">
        <v>19</v>
      </c>
      <c r="B146" t="s">
        <v>20</v>
      </c>
      <c r="C146" t="s">
        <v>21</v>
      </c>
      <c r="D146" t="s">
        <v>22</v>
      </c>
      <c r="E146" t="s">
        <v>14</v>
      </c>
      <c r="F146" t="s">
        <v>23</v>
      </c>
      <c r="G146">
        <v>700000</v>
      </c>
      <c r="H146" s="1">
        <v>45702</v>
      </c>
      <c r="I146" t="s">
        <v>16</v>
      </c>
      <c r="J146" t="s">
        <v>17</v>
      </c>
      <c r="K146" t="s">
        <v>18</v>
      </c>
      <c r="L146" t="str" cm="1">
        <f t="array" ref="L146">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600K-700K</v>
      </c>
    </row>
    <row r="147" spans="1:12" x14ac:dyDescent="0.25">
      <c r="A147" t="s">
        <v>222</v>
      </c>
      <c r="B147" t="s">
        <v>20</v>
      </c>
      <c r="C147" t="s">
        <v>223</v>
      </c>
      <c r="D147" t="s">
        <v>14</v>
      </c>
      <c r="E147" t="s">
        <v>14</v>
      </c>
      <c r="F147" t="s">
        <v>15</v>
      </c>
      <c r="G147">
        <v>700000</v>
      </c>
      <c r="H147" s="1">
        <v>45687</v>
      </c>
      <c r="I147" t="s">
        <v>201</v>
      </c>
      <c r="J147" t="s">
        <v>202</v>
      </c>
      <c r="K147" t="s">
        <v>203</v>
      </c>
      <c r="L147" t="str" cm="1">
        <f t="array" ref="L147">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600K-700K</v>
      </c>
    </row>
    <row r="148" spans="1:12" x14ac:dyDescent="0.25">
      <c r="A148" t="s">
        <v>248</v>
      </c>
      <c r="B148" t="s">
        <v>20</v>
      </c>
      <c r="C148" t="s">
        <v>23</v>
      </c>
      <c r="D148" t="s">
        <v>15</v>
      </c>
      <c r="E148" t="s">
        <v>15</v>
      </c>
      <c r="F148" t="s">
        <v>15</v>
      </c>
      <c r="G148">
        <v>700000</v>
      </c>
      <c r="H148" s="1">
        <v>45667</v>
      </c>
      <c r="I148" t="s">
        <v>201</v>
      </c>
      <c r="J148" t="s">
        <v>202</v>
      </c>
      <c r="K148" t="s">
        <v>203</v>
      </c>
      <c r="L148" t="str" cm="1">
        <f t="array" ref="L148">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600K-700K</v>
      </c>
    </row>
    <row r="149" spans="1:12" x14ac:dyDescent="0.25">
      <c r="A149" t="s">
        <v>164</v>
      </c>
      <c r="B149" t="s">
        <v>20</v>
      </c>
      <c r="C149" t="s">
        <v>165</v>
      </c>
      <c r="D149" t="s">
        <v>14</v>
      </c>
      <c r="E149" t="s">
        <v>15</v>
      </c>
      <c r="F149" t="s">
        <v>15</v>
      </c>
      <c r="G149">
        <v>690000</v>
      </c>
      <c r="H149" s="1">
        <v>45630</v>
      </c>
      <c r="I149" t="s">
        <v>16</v>
      </c>
      <c r="J149" t="s">
        <v>17</v>
      </c>
      <c r="K149" t="s">
        <v>18</v>
      </c>
      <c r="L149" t="str" cm="1">
        <f t="array" ref="L149">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600K-700K</v>
      </c>
    </row>
    <row r="150" spans="1:12" x14ac:dyDescent="0.25">
      <c r="A150" t="s">
        <v>230</v>
      </c>
      <c r="B150" t="s">
        <v>20</v>
      </c>
      <c r="C150" t="s">
        <v>39</v>
      </c>
      <c r="D150" t="s">
        <v>22</v>
      </c>
      <c r="E150" t="s">
        <v>15</v>
      </c>
      <c r="F150" t="s">
        <v>23</v>
      </c>
      <c r="G150">
        <v>690000</v>
      </c>
      <c r="H150" s="1">
        <v>45681</v>
      </c>
      <c r="I150" t="s">
        <v>201</v>
      </c>
      <c r="J150" t="s">
        <v>202</v>
      </c>
      <c r="K150" t="s">
        <v>203</v>
      </c>
      <c r="L150" t="str" cm="1">
        <f t="array" ref="L150">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600K-700K</v>
      </c>
    </row>
    <row r="151" spans="1:12" x14ac:dyDescent="0.25">
      <c r="A151" t="s">
        <v>146</v>
      </c>
      <c r="B151" t="s">
        <v>20</v>
      </c>
      <c r="C151" t="s">
        <v>23</v>
      </c>
      <c r="D151" t="s">
        <v>14</v>
      </c>
      <c r="E151" t="s">
        <v>14</v>
      </c>
      <c r="F151" t="s">
        <v>23</v>
      </c>
      <c r="G151">
        <v>675000</v>
      </c>
      <c r="H151" s="1">
        <v>45636</v>
      </c>
      <c r="I151" t="s">
        <v>16</v>
      </c>
      <c r="J151" t="s">
        <v>17</v>
      </c>
      <c r="K151" t="s">
        <v>18</v>
      </c>
      <c r="L151" t="str" cm="1">
        <f t="array" ref="L151">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600K-700K</v>
      </c>
    </row>
    <row r="152" spans="1:12" x14ac:dyDescent="0.25">
      <c r="A152" t="s">
        <v>219</v>
      </c>
      <c r="B152" t="s">
        <v>20</v>
      </c>
      <c r="C152" t="s">
        <v>63</v>
      </c>
      <c r="D152" t="s">
        <v>14</v>
      </c>
      <c r="E152" t="s">
        <v>15</v>
      </c>
      <c r="F152" t="s">
        <v>23</v>
      </c>
      <c r="G152">
        <v>670000</v>
      </c>
      <c r="H152" s="1">
        <v>45690</v>
      </c>
      <c r="I152" t="s">
        <v>201</v>
      </c>
      <c r="J152" t="s">
        <v>202</v>
      </c>
      <c r="K152" t="s">
        <v>203</v>
      </c>
      <c r="L152" t="str" cm="1">
        <f t="array" ref="L152">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600K-700K</v>
      </c>
    </row>
    <row r="153" spans="1:12" x14ac:dyDescent="0.25">
      <c r="A153" t="s">
        <v>76</v>
      </c>
      <c r="B153" t="s">
        <v>20</v>
      </c>
      <c r="C153" t="s">
        <v>23</v>
      </c>
      <c r="D153" t="s">
        <v>14</v>
      </c>
      <c r="E153" t="s">
        <v>14</v>
      </c>
      <c r="F153" t="s">
        <v>23</v>
      </c>
      <c r="G153">
        <v>668000</v>
      </c>
      <c r="H153" s="1">
        <v>45678</v>
      </c>
      <c r="I153" t="s">
        <v>16</v>
      </c>
      <c r="J153" t="s">
        <v>17</v>
      </c>
      <c r="K153" t="s">
        <v>18</v>
      </c>
      <c r="L153" t="str" cm="1">
        <f t="array" ref="L153">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600K-700K</v>
      </c>
    </row>
    <row r="154" spans="1:12" x14ac:dyDescent="0.25">
      <c r="A154" t="s">
        <v>45</v>
      </c>
      <c r="B154" t="s">
        <v>20</v>
      </c>
      <c r="C154" t="s">
        <v>13</v>
      </c>
      <c r="D154" t="s">
        <v>22</v>
      </c>
      <c r="E154" t="s">
        <v>14</v>
      </c>
      <c r="F154" t="s">
        <v>15</v>
      </c>
      <c r="G154">
        <v>659000</v>
      </c>
      <c r="H154" s="1">
        <v>45693</v>
      </c>
      <c r="I154" t="s">
        <v>16</v>
      </c>
      <c r="J154" t="s">
        <v>17</v>
      </c>
      <c r="K154" t="s">
        <v>18</v>
      </c>
      <c r="L154" t="str" cm="1">
        <f t="array" ref="L154">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600K-700K</v>
      </c>
    </row>
    <row r="155" spans="1:12" x14ac:dyDescent="0.25">
      <c r="A155" t="s">
        <v>110</v>
      </c>
      <c r="B155" t="s">
        <v>20</v>
      </c>
      <c r="C155" t="s">
        <v>111</v>
      </c>
      <c r="D155" t="s">
        <v>14</v>
      </c>
      <c r="E155" t="s">
        <v>14</v>
      </c>
      <c r="F155" t="s">
        <v>23</v>
      </c>
      <c r="G155">
        <v>652250</v>
      </c>
      <c r="H155" s="1">
        <v>45656</v>
      </c>
      <c r="I155" t="s">
        <v>16</v>
      </c>
      <c r="J155" t="s">
        <v>17</v>
      </c>
      <c r="K155" t="s">
        <v>18</v>
      </c>
      <c r="L155" t="str" cm="1">
        <f t="array" ref="L155">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600K-700K</v>
      </c>
    </row>
    <row r="156" spans="1:12" x14ac:dyDescent="0.25">
      <c r="A156" t="s">
        <v>326</v>
      </c>
      <c r="B156" t="s">
        <v>20</v>
      </c>
      <c r="C156" t="s">
        <v>327</v>
      </c>
      <c r="D156" t="s">
        <v>14</v>
      </c>
      <c r="E156" t="s">
        <v>15</v>
      </c>
      <c r="F156" t="s">
        <v>23</v>
      </c>
      <c r="G156">
        <v>652000</v>
      </c>
      <c r="H156" s="1">
        <v>45622</v>
      </c>
      <c r="I156" t="s">
        <v>201</v>
      </c>
      <c r="J156" t="s">
        <v>202</v>
      </c>
      <c r="K156" t="s">
        <v>203</v>
      </c>
      <c r="L156" t="str" cm="1">
        <f t="array" ref="L156">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600K-700K</v>
      </c>
    </row>
    <row r="157" spans="1:12" x14ac:dyDescent="0.25">
      <c r="A157" t="s">
        <v>92</v>
      </c>
      <c r="B157" t="s">
        <v>20</v>
      </c>
      <c r="C157" t="s">
        <v>23</v>
      </c>
      <c r="D157" t="s">
        <v>22</v>
      </c>
      <c r="E157" t="s">
        <v>22</v>
      </c>
      <c r="F157" t="s">
        <v>14</v>
      </c>
      <c r="G157">
        <v>650000</v>
      </c>
      <c r="H157" s="1">
        <v>45673</v>
      </c>
      <c r="I157" t="s">
        <v>16</v>
      </c>
      <c r="J157" t="s">
        <v>17</v>
      </c>
      <c r="K157" t="s">
        <v>18</v>
      </c>
      <c r="L157" t="str" cm="1">
        <f t="array" ref="L157">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600K-700K</v>
      </c>
    </row>
    <row r="158" spans="1:12" x14ac:dyDescent="0.25">
      <c r="A158" t="s">
        <v>213</v>
      </c>
      <c r="B158" t="s">
        <v>20</v>
      </c>
      <c r="C158" t="s">
        <v>214</v>
      </c>
      <c r="D158" t="s">
        <v>14</v>
      </c>
      <c r="E158" t="s">
        <v>15</v>
      </c>
      <c r="F158" t="s">
        <v>23</v>
      </c>
      <c r="G158">
        <v>650000</v>
      </c>
      <c r="H158" s="1">
        <v>45698</v>
      </c>
      <c r="I158" t="s">
        <v>201</v>
      </c>
      <c r="J158" t="s">
        <v>202</v>
      </c>
      <c r="K158" t="s">
        <v>203</v>
      </c>
      <c r="L158" t="str" cm="1">
        <f t="array" ref="L158">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600K-700K</v>
      </c>
    </row>
    <row r="159" spans="1:12" x14ac:dyDescent="0.25">
      <c r="A159" t="s">
        <v>103</v>
      </c>
      <c r="B159" t="s">
        <v>20</v>
      </c>
      <c r="C159" t="s">
        <v>104</v>
      </c>
      <c r="D159" t="s">
        <v>22</v>
      </c>
      <c r="E159" t="s">
        <v>14</v>
      </c>
      <c r="F159" t="s">
        <v>15</v>
      </c>
      <c r="G159">
        <v>647000</v>
      </c>
      <c r="H159" s="1">
        <v>45667</v>
      </c>
      <c r="I159" t="s">
        <v>16</v>
      </c>
      <c r="J159" t="s">
        <v>17</v>
      </c>
      <c r="K159" t="s">
        <v>18</v>
      </c>
      <c r="L159" t="str" cm="1">
        <f t="array" ref="L159">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600K-700K</v>
      </c>
    </row>
    <row r="160" spans="1:12" x14ac:dyDescent="0.25">
      <c r="A160" t="s">
        <v>189</v>
      </c>
      <c r="B160" t="s">
        <v>20</v>
      </c>
      <c r="C160" t="s">
        <v>180</v>
      </c>
      <c r="D160" t="s">
        <v>22</v>
      </c>
      <c r="E160" t="s">
        <v>14</v>
      </c>
      <c r="F160" t="s">
        <v>15</v>
      </c>
      <c r="G160">
        <v>644000</v>
      </c>
      <c r="H160" s="1">
        <v>45623</v>
      </c>
      <c r="I160" t="s">
        <v>16</v>
      </c>
      <c r="J160" t="s">
        <v>17</v>
      </c>
      <c r="K160" t="s">
        <v>18</v>
      </c>
      <c r="L160" t="str" cm="1">
        <f t="array" ref="L160">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600K-700K</v>
      </c>
    </row>
    <row r="161" spans="1:12" x14ac:dyDescent="0.25">
      <c r="A161" t="s">
        <v>38</v>
      </c>
      <c r="B161" t="s">
        <v>20</v>
      </c>
      <c r="C161" t="s">
        <v>39</v>
      </c>
      <c r="D161" t="s">
        <v>14</v>
      </c>
      <c r="E161" t="s">
        <v>14</v>
      </c>
      <c r="F161" t="s">
        <v>23</v>
      </c>
      <c r="G161">
        <v>642500</v>
      </c>
      <c r="H161" s="1">
        <v>45695</v>
      </c>
      <c r="I161" t="s">
        <v>16</v>
      </c>
      <c r="J161" t="s">
        <v>17</v>
      </c>
      <c r="K161" t="s">
        <v>18</v>
      </c>
      <c r="L161" t="str" cm="1">
        <f t="array" ref="L161">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600K-700K</v>
      </c>
    </row>
    <row r="162" spans="1:12" x14ac:dyDescent="0.25">
      <c r="A162" t="s">
        <v>174</v>
      </c>
      <c r="B162" t="s">
        <v>20</v>
      </c>
      <c r="C162" t="s">
        <v>152</v>
      </c>
      <c r="D162" t="s">
        <v>22</v>
      </c>
      <c r="E162" t="s">
        <v>15</v>
      </c>
      <c r="F162" t="s">
        <v>15</v>
      </c>
      <c r="G162">
        <v>640000</v>
      </c>
      <c r="H162" s="1">
        <v>45628</v>
      </c>
      <c r="I162" t="s">
        <v>16</v>
      </c>
      <c r="J162" t="s">
        <v>17</v>
      </c>
      <c r="K162" t="s">
        <v>18</v>
      </c>
      <c r="L162" t="str" cm="1">
        <f t="array" ref="L162">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600K-700K</v>
      </c>
    </row>
    <row r="163" spans="1:12" x14ac:dyDescent="0.25">
      <c r="A163" t="s">
        <v>197</v>
      </c>
      <c r="B163" t="s">
        <v>20</v>
      </c>
      <c r="C163" t="s">
        <v>58</v>
      </c>
      <c r="D163" t="s">
        <v>14</v>
      </c>
      <c r="E163" t="s">
        <v>14</v>
      </c>
      <c r="F163" t="s">
        <v>23</v>
      </c>
      <c r="G163">
        <v>635888</v>
      </c>
      <c r="H163" s="1">
        <v>45617</v>
      </c>
      <c r="I163" t="s">
        <v>16</v>
      </c>
      <c r="J163" t="s">
        <v>17</v>
      </c>
      <c r="K163" t="s">
        <v>18</v>
      </c>
      <c r="L163" t="str" cm="1">
        <f t="array" ref="L163">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600K-700K</v>
      </c>
    </row>
    <row r="164" spans="1:12" x14ac:dyDescent="0.25">
      <c r="A164" t="s">
        <v>65</v>
      </c>
      <c r="B164" t="s">
        <v>20</v>
      </c>
      <c r="C164" t="s">
        <v>23</v>
      </c>
      <c r="D164" t="s">
        <v>14</v>
      </c>
      <c r="E164" t="s">
        <v>14</v>
      </c>
      <c r="F164" t="s">
        <v>23</v>
      </c>
      <c r="G164">
        <v>635000</v>
      </c>
      <c r="H164" s="1">
        <v>45685</v>
      </c>
      <c r="I164" t="s">
        <v>16</v>
      </c>
      <c r="J164" t="s">
        <v>17</v>
      </c>
      <c r="K164" t="s">
        <v>18</v>
      </c>
      <c r="L164" t="str" cm="1">
        <f t="array" ref="L164">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600K-700K</v>
      </c>
    </row>
    <row r="165" spans="1:12" x14ac:dyDescent="0.25">
      <c r="A165" t="s">
        <v>196</v>
      </c>
      <c r="B165" t="s">
        <v>20</v>
      </c>
      <c r="C165" t="s">
        <v>44</v>
      </c>
      <c r="D165" t="s">
        <v>22</v>
      </c>
      <c r="E165" t="s">
        <v>15</v>
      </c>
      <c r="F165" t="s">
        <v>23</v>
      </c>
      <c r="G165">
        <v>635000</v>
      </c>
      <c r="H165" s="1">
        <v>45618</v>
      </c>
      <c r="I165" t="s">
        <v>16</v>
      </c>
      <c r="J165" t="s">
        <v>17</v>
      </c>
      <c r="K165" t="s">
        <v>18</v>
      </c>
      <c r="L165" t="str" cm="1">
        <f t="array" ref="L165">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600K-700K</v>
      </c>
    </row>
    <row r="166" spans="1:12" x14ac:dyDescent="0.25">
      <c r="A166" t="s">
        <v>77</v>
      </c>
      <c r="B166" t="s">
        <v>20</v>
      </c>
      <c r="C166" t="s">
        <v>23</v>
      </c>
      <c r="D166" t="s">
        <v>22</v>
      </c>
      <c r="E166" t="s">
        <v>14</v>
      </c>
      <c r="F166" t="s">
        <v>14</v>
      </c>
      <c r="G166">
        <v>629000</v>
      </c>
      <c r="H166" s="1">
        <v>45678</v>
      </c>
      <c r="I166" t="s">
        <v>16</v>
      </c>
      <c r="J166" t="s">
        <v>17</v>
      </c>
      <c r="K166" t="s">
        <v>18</v>
      </c>
      <c r="L166" t="str" cm="1">
        <f t="array" ref="L166">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600K-700K</v>
      </c>
    </row>
    <row r="167" spans="1:12" x14ac:dyDescent="0.25">
      <c r="A167" t="s">
        <v>119</v>
      </c>
      <c r="B167" t="s">
        <v>20</v>
      </c>
      <c r="C167" t="s">
        <v>120</v>
      </c>
      <c r="D167" t="s">
        <v>14</v>
      </c>
      <c r="E167" t="s">
        <v>14</v>
      </c>
      <c r="F167" t="s">
        <v>23</v>
      </c>
      <c r="G167">
        <v>620000</v>
      </c>
      <c r="H167" s="1">
        <v>45646</v>
      </c>
      <c r="I167" t="s">
        <v>16</v>
      </c>
      <c r="J167" t="s">
        <v>17</v>
      </c>
      <c r="K167" t="s">
        <v>18</v>
      </c>
      <c r="L167" t="str" cm="1">
        <f t="array" ref="L167">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600K-700K</v>
      </c>
    </row>
    <row r="168" spans="1:12" x14ac:dyDescent="0.25">
      <c r="A168" t="s">
        <v>244</v>
      </c>
      <c r="B168" t="s">
        <v>20</v>
      </c>
      <c r="C168" t="s">
        <v>209</v>
      </c>
      <c r="D168" t="s">
        <v>14</v>
      </c>
      <c r="E168" t="s">
        <v>15</v>
      </c>
      <c r="F168" t="s">
        <v>23</v>
      </c>
      <c r="G168">
        <v>618000</v>
      </c>
      <c r="H168" s="1">
        <v>45671</v>
      </c>
      <c r="I168" t="s">
        <v>201</v>
      </c>
      <c r="J168" t="s">
        <v>202</v>
      </c>
      <c r="K168" t="s">
        <v>203</v>
      </c>
      <c r="L168" t="str" cm="1">
        <f t="array" ref="L168">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600K-700K</v>
      </c>
    </row>
    <row r="169" spans="1:12" x14ac:dyDescent="0.25">
      <c r="A169" t="s">
        <v>98</v>
      </c>
      <c r="B169" t="s">
        <v>20</v>
      </c>
      <c r="C169" t="s">
        <v>23</v>
      </c>
      <c r="D169" t="s">
        <v>14</v>
      </c>
      <c r="E169" t="s">
        <v>14</v>
      </c>
      <c r="F169" t="s">
        <v>99</v>
      </c>
      <c r="G169">
        <v>615000</v>
      </c>
      <c r="H169" s="1">
        <v>45670</v>
      </c>
      <c r="I169" t="s">
        <v>16</v>
      </c>
      <c r="J169" t="s">
        <v>17</v>
      </c>
      <c r="K169" t="s">
        <v>18</v>
      </c>
      <c r="L169" t="str" cm="1">
        <f t="array" ref="L169">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600K-700K</v>
      </c>
    </row>
    <row r="170" spans="1:12" x14ac:dyDescent="0.25">
      <c r="A170" t="s">
        <v>108</v>
      </c>
      <c r="B170" t="s">
        <v>20</v>
      </c>
      <c r="C170" t="s">
        <v>23</v>
      </c>
      <c r="D170" t="s">
        <v>14</v>
      </c>
      <c r="E170" t="s">
        <v>14</v>
      </c>
      <c r="F170" t="s">
        <v>23</v>
      </c>
      <c r="G170">
        <v>610000</v>
      </c>
      <c r="H170" s="1">
        <v>45663</v>
      </c>
      <c r="I170" t="s">
        <v>16</v>
      </c>
      <c r="J170" t="s">
        <v>17</v>
      </c>
      <c r="K170" t="s">
        <v>18</v>
      </c>
      <c r="L170" t="str" cm="1">
        <f t="array" ref="L170">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600K-700K</v>
      </c>
    </row>
    <row r="171" spans="1:12" x14ac:dyDescent="0.25">
      <c r="A171" t="s">
        <v>160</v>
      </c>
      <c r="B171" t="s">
        <v>20</v>
      </c>
      <c r="C171" t="s">
        <v>23</v>
      </c>
      <c r="D171" t="s">
        <v>14</v>
      </c>
      <c r="E171" t="s">
        <v>14</v>
      </c>
      <c r="F171" t="s">
        <v>15</v>
      </c>
      <c r="G171">
        <v>610000</v>
      </c>
      <c r="H171" s="1">
        <v>45631</v>
      </c>
      <c r="I171" t="s">
        <v>16</v>
      </c>
      <c r="J171" t="s">
        <v>17</v>
      </c>
      <c r="K171" t="s">
        <v>18</v>
      </c>
      <c r="L171" t="str" cm="1">
        <f t="array" ref="L171">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600K-700K</v>
      </c>
    </row>
    <row r="172" spans="1:12" x14ac:dyDescent="0.25">
      <c r="A172" t="s">
        <v>191</v>
      </c>
      <c r="B172" t="s">
        <v>20</v>
      </c>
      <c r="C172" t="s">
        <v>23</v>
      </c>
      <c r="D172" t="s">
        <v>23</v>
      </c>
      <c r="E172" t="s">
        <v>23</v>
      </c>
      <c r="F172" t="s">
        <v>23</v>
      </c>
      <c r="G172">
        <v>605000</v>
      </c>
      <c r="H172" s="1">
        <v>45622</v>
      </c>
      <c r="I172" t="s">
        <v>16</v>
      </c>
      <c r="J172" t="s">
        <v>17</v>
      </c>
      <c r="K172" t="s">
        <v>18</v>
      </c>
      <c r="L172" t="str" cm="1">
        <f t="array" ref="L172">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600K-700K</v>
      </c>
    </row>
    <row r="173" spans="1:12" x14ac:dyDescent="0.25">
      <c r="A173" t="s">
        <v>150</v>
      </c>
      <c r="B173" t="s">
        <v>20</v>
      </c>
      <c r="C173" t="s">
        <v>23</v>
      </c>
      <c r="D173" t="s">
        <v>14</v>
      </c>
      <c r="E173" t="s">
        <v>14</v>
      </c>
      <c r="F173" t="s">
        <v>15</v>
      </c>
      <c r="G173">
        <v>600000</v>
      </c>
      <c r="H173" s="1">
        <v>45636</v>
      </c>
      <c r="I173" t="s">
        <v>16</v>
      </c>
      <c r="J173" t="s">
        <v>17</v>
      </c>
      <c r="K173" t="s">
        <v>18</v>
      </c>
      <c r="L173" t="str" cm="1">
        <f t="array" ref="L173">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500K-600K</v>
      </c>
    </row>
    <row r="174" spans="1:12" x14ac:dyDescent="0.25">
      <c r="A174" t="s">
        <v>169</v>
      </c>
      <c r="B174" t="s">
        <v>20</v>
      </c>
      <c r="C174" t="s">
        <v>170</v>
      </c>
      <c r="D174" t="s">
        <v>14</v>
      </c>
      <c r="E174" t="s">
        <v>14</v>
      </c>
      <c r="F174" t="s">
        <v>23</v>
      </c>
      <c r="G174">
        <v>600000</v>
      </c>
      <c r="H174" s="1">
        <v>45629</v>
      </c>
      <c r="I174" t="s">
        <v>16</v>
      </c>
      <c r="J174" t="s">
        <v>17</v>
      </c>
      <c r="K174" t="s">
        <v>18</v>
      </c>
      <c r="L174" t="str" cm="1">
        <f t="array" ref="L174">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500K-600K</v>
      </c>
    </row>
    <row r="175" spans="1:12" x14ac:dyDescent="0.25">
      <c r="A175" t="s">
        <v>242</v>
      </c>
      <c r="B175" t="s">
        <v>20</v>
      </c>
      <c r="C175" t="s">
        <v>243</v>
      </c>
      <c r="D175" t="s">
        <v>14</v>
      </c>
      <c r="E175" t="s">
        <v>15</v>
      </c>
      <c r="F175" t="s">
        <v>23</v>
      </c>
      <c r="G175">
        <v>600000</v>
      </c>
      <c r="H175" s="1">
        <v>45672</v>
      </c>
      <c r="I175" t="s">
        <v>201</v>
      </c>
      <c r="J175" t="s">
        <v>202</v>
      </c>
      <c r="K175" t="s">
        <v>203</v>
      </c>
      <c r="L175" t="str" cm="1">
        <f t="array" ref="L175">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500K-600K</v>
      </c>
    </row>
    <row r="176" spans="1:12" x14ac:dyDescent="0.25">
      <c r="A176" t="s">
        <v>275</v>
      </c>
      <c r="B176" t="s">
        <v>20</v>
      </c>
      <c r="C176" t="s">
        <v>184</v>
      </c>
      <c r="D176" t="s">
        <v>15</v>
      </c>
      <c r="E176" t="s">
        <v>15</v>
      </c>
      <c r="F176" t="s">
        <v>23</v>
      </c>
      <c r="G176">
        <v>600000</v>
      </c>
      <c r="H176" s="1">
        <v>45643</v>
      </c>
      <c r="I176" t="s">
        <v>201</v>
      </c>
      <c r="J176" t="s">
        <v>202</v>
      </c>
      <c r="K176" t="s">
        <v>203</v>
      </c>
      <c r="L176" t="str" cm="1">
        <f t="array" ref="L176">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500K-600K</v>
      </c>
    </row>
    <row r="177" spans="1:12" x14ac:dyDescent="0.25">
      <c r="A177" t="s">
        <v>80</v>
      </c>
      <c r="B177" t="s">
        <v>20</v>
      </c>
      <c r="C177" t="s">
        <v>81</v>
      </c>
      <c r="D177" t="s">
        <v>14</v>
      </c>
      <c r="E177" t="s">
        <v>15</v>
      </c>
      <c r="F177" t="s">
        <v>15</v>
      </c>
      <c r="G177">
        <v>596000</v>
      </c>
      <c r="H177" s="1">
        <v>45677</v>
      </c>
      <c r="I177" t="s">
        <v>16</v>
      </c>
      <c r="J177" t="s">
        <v>17</v>
      </c>
      <c r="K177" t="s">
        <v>18</v>
      </c>
      <c r="L177" t="str" cm="1">
        <f t="array" ref="L177">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500K-600K</v>
      </c>
    </row>
    <row r="178" spans="1:12" x14ac:dyDescent="0.25">
      <c r="A178" t="s">
        <v>240</v>
      </c>
      <c r="B178" t="s">
        <v>20</v>
      </c>
      <c r="C178" t="s">
        <v>241</v>
      </c>
      <c r="D178" t="s">
        <v>15</v>
      </c>
      <c r="E178" t="s">
        <v>15</v>
      </c>
      <c r="F178" t="s">
        <v>15</v>
      </c>
      <c r="G178">
        <v>590000</v>
      </c>
      <c r="H178" s="1">
        <v>45673</v>
      </c>
      <c r="I178" t="s">
        <v>201</v>
      </c>
      <c r="J178" t="s">
        <v>202</v>
      </c>
      <c r="K178" t="s">
        <v>203</v>
      </c>
      <c r="L178" t="str" cm="1">
        <f t="array" ref="L178">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500K-600K</v>
      </c>
    </row>
    <row r="179" spans="1:12" x14ac:dyDescent="0.25">
      <c r="A179" t="s">
        <v>193</v>
      </c>
      <c r="B179" t="s">
        <v>20</v>
      </c>
      <c r="C179" t="s">
        <v>23</v>
      </c>
      <c r="D179" t="s">
        <v>23</v>
      </c>
      <c r="E179" t="s">
        <v>23</v>
      </c>
      <c r="F179" t="s">
        <v>23</v>
      </c>
      <c r="G179">
        <v>580000</v>
      </c>
      <c r="H179" s="1">
        <v>45621</v>
      </c>
      <c r="I179" t="s">
        <v>16</v>
      </c>
      <c r="J179" t="s">
        <v>17</v>
      </c>
      <c r="K179" t="s">
        <v>18</v>
      </c>
      <c r="L179" t="str" cm="1">
        <f t="array" ref="L179">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500K-600K</v>
      </c>
    </row>
    <row r="180" spans="1:12" x14ac:dyDescent="0.25">
      <c r="A180" t="s">
        <v>233</v>
      </c>
      <c r="B180" t="s">
        <v>20</v>
      </c>
      <c r="C180" t="s">
        <v>23</v>
      </c>
      <c r="D180" t="s">
        <v>14</v>
      </c>
      <c r="E180" t="s">
        <v>15</v>
      </c>
      <c r="F180" t="s">
        <v>15</v>
      </c>
      <c r="G180">
        <v>580000</v>
      </c>
      <c r="H180" s="1">
        <v>45678</v>
      </c>
      <c r="I180" t="s">
        <v>201</v>
      </c>
      <c r="J180" t="s">
        <v>202</v>
      </c>
      <c r="K180" t="s">
        <v>203</v>
      </c>
      <c r="L180" t="str" cm="1">
        <f t="array" ref="L180">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500K-600K</v>
      </c>
    </row>
    <row r="181" spans="1:12" x14ac:dyDescent="0.25">
      <c r="A181" t="s">
        <v>34</v>
      </c>
      <c r="B181" t="s">
        <v>20</v>
      </c>
      <c r="C181" t="s">
        <v>35</v>
      </c>
      <c r="D181" t="s">
        <v>14</v>
      </c>
      <c r="E181" t="s">
        <v>14</v>
      </c>
      <c r="F181" t="s">
        <v>14</v>
      </c>
      <c r="G181">
        <v>570000</v>
      </c>
      <c r="H181" s="1">
        <v>45698</v>
      </c>
      <c r="I181" t="s">
        <v>16</v>
      </c>
      <c r="J181" t="s">
        <v>17</v>
      </c>
      <c r="K181" t="s">
        <v>18</v>
      </c>
      <c r="L181" t="str" cm="1">
        <f t="array" ref="L181">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500K-600K</v>
      </c>
    </row>
    <row r="182" spans="1:12" x14ac:dyDescent="0.25">
      <c r="A182" t="s">
        <v>62</v>
      </c>
      <c r="B182" t="s">
        <v>12</v>
      </c>
      <c r="C182" t="s">
        <v>63</v>
      </c>
      <c r="D182" t="s">
        <v>14</v>
      </c>
      <c r="E182" t="s">
        <v>14</v>
      </c>
      <c r="F182" t="s">
        <v>23</v>
      </c>
      <c r="G182">
        <v>570000</v>
      </c>
      <c r="H182" s="1">
        <v>45685</v>
      </c>
      <c r="I182" t="s">
        <v>16</v>
      </c>
      <c r="J182" t="s">
        <v>17</v>
      </c>
      <c r="K182" t="s">
        <v>18</v>
      </c>
      <c r="L182" t="str" cm="1">
        <f t="array" ref="L182">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500K-600K</v>
      </c>
    </row>
    <row r="183" spans="1:12" x14ac:dyDescent="0.25">
      <c r="A183" t="s">
        <v>113</v>
      </c>
      <c r="B183" t="s">
        <v>20</v>
      </c>
      <c r="C183" t="s">
        <v>23</v>
      </c>
      <c r="D183" t="s">
        <v>14</v>
      </c>
      <c r="E183" t="s">
        <v>14</v>
      </c>
      <c r="F183" t="s">
        <v>15</v>
      </c>
      <c r="G183">
        <v>570000</v>
      </c>
      <c r="H183" s="1">
        <v>45646</v>
      </c>
      <c r="I183" t="s">
        <v>16</v>
      </c>
      <c r="J183" t="s">
        <v>17</v>
      </c>
      <c r="K183" t="s">
        <v>18</v>
      </c>
      <c r="L183" t="str" cm="1">
        <f t="array" ref="L183">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500K-600K</v>
      </c>
    </row>
    <row r="184" spans="1:12" x14ac:dyDescent="0.25">
      <c r="A184" t="s">
        <v>117</v>
      </c>
      <c r="B184" t="s">
        <v>20</v>
      </c>
      <c r="C184" t="s">
        <v>23</v>
      </c>
      <c r="D184" t="s">
        <v>14</v>
      </c>
      <c r="E184" t="s">
        <v>14</v>
      </c>
      <c r="F184" t="s">
        <v>15</v>
      </c>
      <c r="G184">
        <v>570000</v>
      </c>
      <c r="H184" s="1">
        <v>45646</v>
      </c>
      <c r="I184" t="s">
        <v>16</v>
      </c>
      <c r="J184" t="s">
        <v>17</v>
      </c>
      <c r="K184" t="s">
        <v>18</v>
      </c>
      <c r="L184" t="str" cm="1">
        <f t="array" ref="L184">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500K-600K</v>
      </c>
    </row>
    <row r="185" spans="1:12" x14ac:dyDescent="0.25">
      <c r="A185" t="s">
        <v>52</v>
      </c>
      <c r="B185" t="s">
        <v>20</v>
      </c>
      <c r="C185" t="s">
        <v>53</v>
      </c>
      <c r="D185" t="s">
        <v>14</v>
      </c>
      <c r="E185" t="s">
        <v>15</v>
      </c>
      <c r="F185" t="s">
        <v>23</v>
      </c>
      <c r="G185">
        <v>568000</v>
      </c>
      <c r="H185" s="1">
        <v>45689</v>
      </c>
      <c r="I185" t="s">
        <v>16</v>
      </c>
      <c r="J185" t="s">
        <v>17</v>
      </c>
      <c r="K185" t="s">
        <v>18</v>
      </c>
      <c r="L185" t="str" cm="1">
        <f t="array" ref="L185">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500K-600K</v>
      </c>
    </row>
    <row r="186" spans="1:12" x14ac:dyDescent="0.25">
      <c r="A186" t="s">
        <v>162</v>
      </c>
      <c r="B186" t="s">
        <v>20</v>
      </c>
      <c r="C186" t="s">
        <v>23</v>
      </c>
      <c r="D186" t="s">
        <v>14</v>
      </c>
      <c r="E186" t="s">
        <v>14</v>
      </c>
      <c r="F186" t="s">
        <v>15</v>
      </c>
      <c r="G186">
        <v>559000</v>
      </c>
      <c r="H186" s="1">
        <v>45630</v>
      </c>
      <c r="I186" t="s">
        <v>16</v>
      </c>
      <c r="J186" t="s">
        <v>17</v>
      </c>
      <c r="K186" t="s">
        <v>18</v>
      </c>
      <c r="L186" t="str" cm="1">
        <f t="array" ref="L186">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500K-600K</v>
      </c>
    </row>
    <row r="187" spans="1:12" x14ac:dyDescent="0.25">
      <c r="A187" t="s">
        <v>109</v>
      </c>
      <c r="B187" t="s">
        <v>12</v>
      </c>
      <c r="C187" t="s">
        <v>23</v>
      </c>
      <c r="D187" t="s">
        <v>22</v>
      </c>
      <c r="E187" t="s">
        <v>15</v>
      </c>
      <c r="F187" t="s">
        <v>15</v>
      </c>
      <c r="G187">
        <v>555000</v>
      </c>
      <c r="H187" s="1">
        <v>45660</v>
      </c>
      <c r="I187" t="s">
        <v>16</v>
      </c>
      <c r="J187" t="s">
        <v>17</v>
      </c>
      <c r="K187" t="s">
        <v>18</v>
      </c>
      <c r="L187" t="str" cm="1">
        <f t="array" ref="L187">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500K-600K</v>
      </c>
    </row>
    <row r="188" spans="1:12" x14ac:dyDescent="0.25">
      <c r="A188" t="s">
        <v>187</v>
      </c>
      <c r="B188" t="s">
        <v>20</v>
      </c>
      <c r="C188" t="s">
        <v>35</v>
      </c>
      <c r="D188" t="s">
        <v>14</v>
      </c>
      <c r="E188" t="s">
        <v>14</v>
      </c>
      <c r="F188" t="s">
        <v>15</v>
      </c>
      <c r="G188">
        <v>555000</v>
      </c>
      <c r="H188" s="1">
        <v>45624</v>
      </c>
      <c r="I188" t="s">
        <v>16</v>
      </c>
      <c r="J188" t="s">
        <v>17</v>
      </c>
      <c r="K188" t="s">
        <v>18</v>
      </c>
      <c r="L188" t="str" cm="1">
        <f t="array" ref="L188">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500K-600K</v>
      </c>
    </row>
    <row r="189" spans="1:12" x14ac:dyDescent="0.25">
      <c r="A189" t="s">
        <v>83</v>
      </c>
      <c r="B189" t="s">
        <v>20</v>
      </c>
      <c r="C189" t="s">
        <v>84</v>
      </c>
      <c r="D189" t="s">
        <v>14</v>
      </c>
      <c r="E189" t="s">
        <v>14</v>
      </c>
      <c r="F189" t="s">
        <v>23</v>
      </c>
      <c r="G189">
        <v>550000</v>
      </c>
      <c r="H189" s="1">
        <v>45677</v>
      </c>
      <c r="I189" t="s">
        <v>16</v>
      </c>
      <c r="J189" t="s">
        <v>17</v>
      </c>
      <c r="K189" t="s">
        <v>18</v>
      </c>
      <c r="L189" t="str" cm="1">
        <f t="array" ref="L189">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500K-600K</v>
      </c>
    </row>
    <row r="190" spans="1:12" x14ac:dyDescent="0.25">
      <c r="A190" t="s">
        <v>87</v>
      </c>
      <c r="B190" t="s">
        <v>20</v>
      </c>
      <c r="C190" t="s">
        <v>88</v>
      </c>
      <c r="D190" t="s">
        <v>14</v>
      </c>
      <c r="E190" t="s">
        <v>14</v>
      </c>
      <c r="F190" t="s">
        <v>23</v>
      </c>
      <c r="G190">
        <v>550000</v>
      </c>
      <c r="H190" s="1">
        <v>45674</v>
      </c>
      <c r="I190" t="s">
        <v>16</v>
      </c>
      <c r="J190" t="s">
        <v>17</v>
      </c>
      <c r="K190" t="s">
        <v>18</v>
      </c>
      <c r="L190" t="str" cm="1">
        <f t="array" ref="L190">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500K-600K</v>
      </c>
    </row>
    <row r="191" spans="1:12" x14ac:dyDescent="0.25">
      <c r="A191" t="s">
        <v>163</v>
      </c>
      <c r="B191" t="s">
        <v>20</v>
      </c>
      <c r="C191" t="s">
        <v>23</v>
      </c>
      <c r="D191" t="s">
        <v>22</v>
      </c>
      <c r="E191" t="s">
        <v>15</v>
      </c>
      <c r="F191" t="s">
        <v>15</v>
      </c>
      <c r="G191">
        <v>550000</v>
      </c>
      <c r="H191" s="1">
        <v>45630</v>
      </c>
      <c r="I191" t="s">
        <v>16</v>
      </c>
      <c r="J191" t="s">
        <v>17</v>
      </c>
      <c r="K191" t="s">
        <v>18</v>
      </c>
      <c r="L191" t="str" cm="1">
        <f t="array" ref="L191">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500K-600K</v>
      </c>
    </row>
    <row r="192" spans="1:12" x14ac:dyDescent="0.25">
      <c r="A192" t="s">
        <v>178</v>
      </c>
      <c r="B192" t="s">
        <v>12</v>
      </c>
      <c r="C192" t="s">
        <v>13</v>
      </c>
      <c r="D192" t="s">
        <v>14</v>
      </c>
      <c r="E192" t="s">
        <v>14</v>
      </c>
      <c r="F192" t="s">
        <v>15</v>
      </c>
      <c r="G192">
        <v>540000</v>
      </c>
      <c r="H192" s="1">
        <v>45628</v>
      </c>
      <c r="I192" t="s">
        <v>16</v>
      </c>
      <c r="J192" t="s">
        <v>17</v>
      </c>
      <c r="K192" t="s">
        <v>18</v>
      </c>
      <c r="L192" t="str" cm="1">
        <f t="array" ref="L192">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500K-600K</v>
      </c>
    </row>
    <row r="193" spans="1:12" x14ac:dyDescent="0.25">
      <c r="A193" t="s">
        <v>40</v>
      </c>
      <c r="B193" t="s">
        <v>20</v>
      </c>
      <c r="C193" t="s">
        <v>23</v>
      </c>
      <c r="D193" t="s">
        <v>15</v>
      </c>
      <c r="E193" t="s">
        <v>15</v>
      </c>
      <c r="F193" t="s">
        <v>23</v>
      </c>
      <c r="G193">
        <v>537000</v>
      </c>
      <c r="H193" s="1">
        <v>45694</v>
      </c>
      <c r="I193" t="s">
        <v>16</v>
      </c>
      <c r="J193" t="s">
        <v>17</v>
      </c>
      <c r="K193" t="s">
        <v>18</v>
      </c>
      <c r="L193" t="str" cm="1">
        <f t="array" ref="L193">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500K-600K</v>
      </c>
    </row>
    <row r="194" spans="1:12" x14ac:dyDescent="0.25">
      <c r="A194" t="s">
        <v>82</v>
      </c>
      <c r="B194" t="s">
        <v>20</v>
      </c>
      <c r="C194" t="s">
        <v>23</v>
      </c>
      <c r="D194" t="s">
        <v>14</v>
      </c>
      <c r="E194" t="s">
        <v>14</v>
      </c>
      <c r="F194" t="s">
        <v>15</v>
      </c>
      <c r="G194">
        <v>522000</v>
      </c>
      <c r="H194" s="1">
        <v>45677</v>
      </c>
      <c r="I194" t="s">
        <v>16</v>
      </c>
      <c r="J194" t="s">
        <v>17</v>
      </c>
      <c r="K194" t="s">
        <v>18</v>
      </c>
      <c r="L194" t="str" cm="1">
        <f t="array" ref="L194">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500K-600K</v>
      </c>
    </row>
    <row r="195" spans="1:12" x14ac:dyDescent="0.25">
      <c r="A195" t="s">
        <v>136</v>
      </c>
      <c r="B195" t="s">
        <v>20</v>
      </c>
      <c r="C195" t="s">
        <v>137</v>
      </c>
      <c r="D195" t="s">
        <v>14</v>
      </c>
      <c r="E195" t="s">
        <v>14</v>
      </c>
      <c r="F195" t="s">
        <v>15</v>
      </c>
      <c r="G195">
        <v>508000</v>
      </c>
      <c r="H195" s="1">
        <v>45639</v>
      </c>
      <c r="I195" t="s">
        <v>16</v>
      </c>
      <c r="J195" t="s">
        <v>17</v>
      </c>
      <c r="K195" t="s">
        <v>18</v>
      </c>
      <c r="L195" t="str" cm="1">
        <f t="array" ref="L195">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500K-600K</v>
      </c>
    </row>
    <row r="196" spans="1:12" x14ac:dyDescent="0.25">
      <c r="A196" t="s">
        <v>182</v>
      </c>
      <c r="B196" t="s">
        <v>20</v>
      </c>
      <c r="C196" t="s">
        <v>23</v>
      </c>
      <c r="D196" t="s">
        <v>14</v>
      </c>
      <c r="E196" t="s">
        <v>14</v>
      </c>
      <c r="F196" t="s">
        <v>15</v>
      </c>
      <c r="G196">
        <v>500000</v>
      </c>
      <c r="H196" s="1">
        <v>45625</v>
      </c>
      <c r="I196" t="s">
        <v>16</v>
      </c>
      <c r="J196" t="s">
        <v>17</v>
      </c>
      <c r="K196" t="s">
        <v>18</v>
      </c>
      <c r="L196" t="str" cm="1">
        <f t="array" ref="L196">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400K-500K</v>
      </c>
    </row>
    <row r="197" spans="1:12" x14ac:dyDescent="0.25">
      <c r="A197" t="s">
        <v>128</v>
      </c>
      <c r="B197" t="s">
        <v>20</v>
      </c>
      <c r="C197" t="s">
        <v>23</v>
      </c>
      <c r="D197" t="s">
        <v>14</v>
      </c>
      <c r="E197" t="s">
        <v>15</v>
      </c>
      <c r="F197" t="s">
        <v>15</v>
      </c>
      <c r="G197">
        <v>495110</v>
      </c>
      <c r="H197" s="1">
        <v>45643</v>
      </c>
      <c r="I197" t="s">
        <v>16</v>
      </c>
      <c r="J197" t="s">
        <v>17</v>
      </c>
      <c r="K197" t="s">
        <v>18</v>
      </c>
      <c r="L197" t="str" cm="1">
        <f t="array" ref="L197">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400K-500K</v>
      </c>
    </row>
    <row r="198" spans="1:12" x14ac:dyDescent="0.25">
      <c r="A198" t="s">
        <v>69</v>
      </c>
      <c r="B198" t="s">
        <v>20</v>
      </c>
      <c r="C198" t="s">
        <v>68</v>
      </c>
      <c r="D198" t="s">
        <v>14</v>
      </c>
      <c r="E198" t="s">
        <v>15</v>
      </c>
      <c r="F198" t="s">
        <v>15</v>
      </c>
      <c r="G198">
        <v>495000</v>
      </c>
      <c r="H198" s="1">
        <v>45681</v>
      </c>
      <c r="I198" t="s">
        <v>16</v>
      </c>
      <c r="J198" t="s">
        <v>17</v>
      </c>
      <c r="K198" t="s">
        <v>18</v>
      </c>
      <c r="L198" t="str" cm="1">
        <f t="array" ref="L198">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400K-500K</v>
      </c>
    </row>
    <row r="199" spans="1:12" x14ac:dyDescent="0.25">
      <c r="A199" t="s">
        <v>36</v>
      </c>
      <c r="B199" t="s">
        <v>20</v>
      </c>
      <c r="C199" t="s">
        <v>23</v>
      </c>
      <c r="D199" t="s">
        <v>14</v>
      </c>
      <c r="E199" t="s">
        <v>14</v>
      </c>
      <c r="F199" t="s">
        <v>23</v>
      </c>
      <c r="G199">
        <v>490000</v>
      </c>
      <c r="H199" s="1">
        <v>45695</v>
      </c>
      <c r="I199" t="s">
        <v>16</v>
      </c>
      <c r="J199" t="s">
        <v>17</v>
      </c>
      <c r="K199" t="s">
        <v>18</v>
      </c>
      <c r="L199" t="str" cm="1">
        <f t="array" ref="L199">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400K-500K</v>
      </c>
    </row>
    <row r="200" spans="1:12" x14ac:dyDescent="0.25">
      <c r="A200" t="s">
        <v>122</v>
      </c>
      <c r="B200" t="s">
        <v>20</v>
      </c>
      <c r="C200" t="s">
        <v>13</v>
      </c>
      <c r="D200" t="s">
        <v>14</v>
      </c>
      <c r="E200" t="s">
        <v>15</v>
      </c>
      <c r="F200" t="s">
        <v>15</v>
      </c>
      <c r="G200">
        <v>490000</v>
      </c>
      <c r="H200" s="1">
        <v>45645</v>
      </c>
      <c r="I200" t="s">
        <v>16</v>
      </c>
      <c r="J200" t="s">
        <v>17</v>
      </c>
      <c r="K200" t="s">
        <v>18</v>
      </c>
      <c r="L200" t="str" cm="1">
        <f t="array" ref="L200">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400K-500K</v>
      </c>
    </row>
    <row r="201" spans="1:12" x14ac:dyDescent="0.25">
      <c r="A201" t="s">
        <v>175</v>
      </c>
      <c r="B201" t="s">
        <v>20</v>
      </c>
      <c r="C201" t="s">
        <v>104</v>
      </c>
      <c r="D201" t="s">
        <v>14</v>
      </c>
      <c r="E201" t="s">
        <v>15</v>
      </c>
      <c r="F201" t="s">
        <v>15</v>
      </c>
      <c r="G201">
        <v>490000</v>
      </c>
      <c r="H201" s="1">
        <v>45628</v>
      </c>
      <c r="I201" t="s">
        <v>16</v>
      </c>
      <c r="J201" t="s">
        <v>17</v>
      </c>
      <c r="K201" t="s">
        <v>18</v>
      </c>
      <c r="L201" t="str" cm="1">
        <f t="array" ref="L201">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400K-500K</v>
      </c>
    </row>
    <row r="202" spans="1:12" x14ac:dyDescent="0.25">
      <c r="A202" t="s">
        <v>101</v>
      </c>
      <c r="B202" t="s">
        <v>20</v>
      </c>
      <c r="C202" t="s">
        <v>23</v>
      </c>
      <c r="D202" t="s">
        <v>14</v>
      </c>
      <c r="E202" t="s">
        <v>15</v>
      </c>
      <c r="F202" t="s">
        <v>23</v>
      </c>
      <c r="G202">
        <v>483000</v>
      </c>
      <c r="H202" s="1">
        <v>45667</v>
      </c>
      <c r="I202" t="s">
        <v>16</v>
      </c>
      <c r="J202" t="s">
        <v>17</v>
      </c>
      <c r="K202" t="s">
        <v>18</v>
      </c>
      <c r="L202" t="str" cm="1">
        <f t="array" ref="L202">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400K-500K</v>
      </c>
    </row>
    <row r="203" spans="1:12" x14ac:dyDescent="0.25">
      <c r="A203" t="s">
        <v>56</v>
      </c>
      <c r="B203" t="s">
        <v>20</v>
      </c>
      <c r="C203" t="s">
        <v>29</v>
      </c>
      <c r="D203" t="s">
        <v>14</v>
      </c>
      <c r="E203" t="s">
        <v>15</v>
      </c>
      <c r="F203" t="s">
        <v>23</v>
      </c>
      <c r="G203">
        <v>478888</v>
      </c>
      <c r="H203" s="1">
        <v>45688</v>
      </c>
      <c r="I203" t="s">
        <v>16</v>
      </c>
      <c r="J203" t="s">
        <v>17</v>
      </c>
      <c r="K203" t="s">
        <v>18</v>
      </c>
      <c r="L203" t="str" cm="1">
        <f t="array" ref="L203">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400K-500K</v>
      </c>
    </row>
    <row r="204" spans="1:12" x14ac:dyDescent="0.25">
      <c r="A204" t="s">
        <v>28</v>
      </c>
      <c r="B204" t="s">
        <v>20</v>
      </c>
      <c r="C204" t="s">
        <v>29</v>
      </c>
      <c r="D204" t="s">
        <v>14</v>
      </c>
      <c r="E204" t="s">
        <v>15</v>
      </c>
      <c r="F204" t="s">
        <v>15</v>
      </c>
      <c r="G204">
        <v>475000</v>
      </c>
      <c r="H204" s="1">
        <v>45701</v>
      </c>
      <c r="I204" t="s">
        <v>16</v>
      </c>
      <c r="J204" t="s">
        <v>17</v>
      </c>
      <c r="K204" t="s">
        <v>18</v>
      </c>
      <c r="L204" t="str" cm="1">
        <f t="array" ref="L204">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400K-500K</v>
      </c>
    </row>
    <row r="205" spans="1:12" x14ac:dyDescent="0.25">
      <c r="A205" t="s">
        <v>176</v>
      </c>
      <c r="B205" t="s">
        <v>20</v>
      </c>
      <c r="C205" t="s">
        <v>13</v>
      </c>
      <c r="D205" t="s">
        <v>14</v>
      </c>
      <c r="E205" t="s">
        <v>15</v>
      </c>
      <c r="F205" t="s">
        <v>15</v>
      </c>
      <c r="G205">
        <v>470000</v>
      </c>
      <c r="H205" s="1">
        <v>45628</v>
      </c>
      <c r="I205" t="s">
        <v>16</v>
      </c>
      <c r="J205" t="s">
        <v>17</v>
      </c>
      <c r="K205" t="s">
        <v>18</v>
      </c>
      <c r="L205" t="str" cm="1">
        <f t="array" ref="L205">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400K-500K</v>
      </c>
    </row>
    <row r="206" spans="1:12" x14ac:dyDescent="0.25">
      <c r="A206" t="s">
        <v>185</v>
      </c>
      <c r="B206" t="s">
        <v>20</v>
      </c>
      <c r="C206" t="s">
        <v>35</v>
      </c>
      <c r="D206" t="s">
        <v>14</v>
      </c>
      <c r="E206" t="s">
        <v>15</v>
      </c>
      <c r="F206" t="s">
        <v>15</v>
      </c>
      <c r="G206">
        <v>468000</v>
      </c>
      <c r="H206" s="1">
        <v>45625</v>
      </c>
      <c r="I206" t="s">
        <v>16</v>
      </c>
      <c r="J206" t="s">
        <v>17</v>
      </c>
      <c r="K206" t="s">
        <v>18</v>
      </c>
      <c r="L206" t="str" cm="1">
        <f t="array" ref="L206">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400K-500K</v>
      </c>
    </row>
    <row r="207" spans="1:12" x14ac:dyDescent="0.25">
      <c r="A207" t="s">
        <v>67</v>
      </c>
      <c r="B207" t="s">
        <v>20</v>
      </c>
      <c r="C207" t="s">
        <v>68</v>
      </c>
      <c r="D207" t="s">
        <v>14</v>
      </c>
      <c r="E207" t="s">
        <v>15</v>
      </c>
      <c r="F207" t="s">
        <v>15</v>
      </c>
      <c r="G207">
        <v>467000</v>
      </c>
      <c r="H207" s="1">
        <v>45681</v>
      </c>
      <c r="I207" t="s">
        <v>16</v>
      </c>
      <c r="J207" t="s">
        <v>17</v>
      </c>
      <c r="K207" t="s">
        <v>18</v>
      </c>
      <c r="L207" t="str" cm="1">
        <f t="array" ref="L207">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400K-500K</v>
      </c>
    </row>
    <row r="208" spans="1:12" x14ac:dyDescent="0.25">
      <c r="A208" t="s">
        <v>123</v>
      </c>
      <c r="B208" t="s">
        <v>20</v>
      </c>
      <c r="C208" t="s">
        <v>23</v>
      </c>
      <c r="D208" t="s">
        <v>14</v>
      </c>
      <c r="E208" t="s">
        <v>15</v>
      </c>
      <c r="F208" t="s">
        <v>15</v>
      </c>
      <c r="G208">
        <v>463000</v>
      </c>
      <c r="H208" s="1">
        <v>45644</v>
      </c>
      <c r="I208" t="s">
        <v>16</v>
      </c>
      <c r="J208" t="s">
        <v>17</v>
      </c>
      <c r="K208" t="s">
        <v>18</v>
      </c>
      <c r="L208" t="str" cm="1">
        <f t="array" ref="L208">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400K-500K</v>
      </c>
    </row>
    <row r="209" spans="1:12" x14ac:dyDescent="0.25">
      <c r="A209" t="s">
        <v>181</v>
      </c>
      <c r="B209" t="s">
        <v>20</v>
      </c>
      <c r="C209" t="s">
        <v>180</v>
      </c>
      <c r="D209" t="s">
        <v>14</v>
      </c>
      <c r="E209" t="s">
        <v>15</v>
      </c>
      <c r="F209" t="s">
        <v>15</v>
      </c>
      <c r="G209">
        <v>460000</v>
      </c>
      <c r="H209" s="1">
        <v>45625</v>
      </c>
      <c r="I209" t="s">
        <v>16</v>
      </c>
      <c r="J209" t="s">
        <v>17</v>
      </c>
      <c r="K209" t="s">
        <v>18</v>
      </c>
      <c r="L209" t="str" cm="1">
        <f t="array" ref="L209">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400K-500K</v>
      </c>
    </row>
    <row r="210" spans="1:12" x14ac:dyDescent="0.25">
      <c r="A210" t="s">
        <v>90</v>
      </c>
      <c r="B210" t="s">
        <v>20</v>
      </c>
      <c r="C210" t="s">
        <v>13</v>
      </c>
      <c r="D210" t="s">
        <v>14</v>
      </c>
      <c r="E210" t="s">
        <v>15</v>
      </c>
      <c r="F210" t="s">
        <v>15</v>
      </c>
      <c r="G210">
        <v>455000</v>
      </c>
      <c r="H210" s="1">
        <v>45674</v>
      </c>
      <c r="I210" t="s">
        <v>16</v>
      </c>
      <c r="J210" t="s">
        <v>17</v>
      </c>
      <c r="K210" t="s">
        <v>18</v>
      </c>
      <c r="L210" t="str" cm="1">
        <f t="array" ref="L210">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400K-500K</v>
      </c>
    </row>
    <row r="211" spans="1:12" x14ac:dyDescent="0.25">
      <c r="A211" t="s">
        <v>61</v>
      </c>
      <c r="B211" t="s">
        <v>20</v>
      </c>
      <c r="C211" t="s">
        <v>29</v>
      </c>
      <c r="D211" t="s">
        <v>14</v>
      </c>
      <c r="E211" t="s">
        <v>15</v>
      </c>
      <c r="F211" t="s">
        <v>23</v>
      </c>
      <c r="G211">
        <v>450000</v>
      </c>
      <c r="H211" s="1">
        <v>45688</v>
      </c>
      <c r="I211" t="s">
        <v>16</v>
      </c>
      <c r="J211" t="s">
        <v>17</v>
      </c>
      <c r="K211" t="s">
        <v>18</v>
      </c>
      <c r="L211" t="str" cm="1">
        <f t="array" ref="L211">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400K-500K</v>
      </c>
    </row>
    <row r="212" spans="1:12" x14ac:dyDescent="0.25">
      <c r="A212" t="s">
        <v>66</v>
      </c>
      <c r="B212" t="s">
        <v>20</v>
      </c>
      <c r="C212" t="s">
        <v>26</v>
      </c>
      <c r="D212" t="s">
        <v>14</v>
      </c>
      <c r="E212" t="s">
        <v>15</v>
      </c>
      <c r="F212" t="s">
        <v>15</v>
      </c>
      <c r="G212">
        <v>450000</v>
      </c>
      <c r="H212" s="1">
        <v>45681</v>
      </c>
      <c r="I212" t="s">
        <v>16</v>
      </c>
      <c r="J212" t="s">
        <v>17</v>
      </c>
      <c r="K212" t="s">
        <v>18</v>
      </c>
      <c r="L212" t="str" cm="1">
        <f t="array" ref="L212">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400K-500K</v>
      </c>
    </row>
    <row r="213" spans="1:12" x14ac:dyDescent="0.25">
      <c r="A213" t="s">
        <v>102</v>
      </c>
      <c r="B213" t="s">
        <v>20</v>
      </c>
      <c r="C213" t="s">
        <v>84</v>
      </c>
      <c r="D213" t="s">
        <v>14</v>
      </c>
      <c r="E213" t="s">
        <v>15</v>
      </c>
      <c r="F213" t="s">
        <v>14</v>
      </c>
      <c r="G213">
        <v>450000</v>
      </c>
      <c r="H213" s="1">
        <v>45667</v>
      </c>
      <c r="I213" t="s">
        <v>16</v>
      </c>
      <c r="J213" t="s">
        <v>17</v>
      </c>
      <c r="K213" t="s">
        <v>18</v>
      </c>
      <c r="L213" t="str" cm="1">
        <f t="array" ref="L213">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400K-500K</v>
      </c>
    </row>
    <row r="214" spans="1:12" x14ac:dyDescent="0.25">
      <c r="A214" t="s">
        <v>126</v>
      </c>
      <c r="B214" t="s">
        <v>20</v>
      </c>
      <c r="C214" t="s">
        <v>127</v>
      </c>
      <c r="D214" t="s">
        <v>15</v>
      </c>
      <c r="E214" t="s">
        <v>15</v>
      </c>
      <c r="F214" t="s">
        <v>15</v>
      </c>
      <c r="G214">
        <v>450000</v>
      </c>
      <c r="H214" s="1">
        <v>45643</v>
      </c>
      <c r="I214" t="s">
        <v>16</v>
      </c>
      <c r="J214" t="s">
        <v>17</v>
      </c>
      <c r="K214" t="s">
        <v>18</v>
      </c>
      <c r="L214" t="str" cm="1">
        <f t="array" ref="L214">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400K-500K</v>
      </c>
    </row>
    <row r="215" spans="1:12" x14ac:dyDescent="0.25">
      <c r="A215" t="s">
        <v>151</v>
      </c>
      <c r="B215" t="s">
        <v>20</v>
      </c>
      <c r="C215" t="s">
        <v>152</v>
      </c>
      <c r="D215" t="s">
        <v>14</v>
      </c>
      <c r="E215" t="s">
        <v>15</v>
      </c>
      <c r="F215" t="s">
        <v>15</v>
      </c>
      <c r="G215">
        <v>450000</v>
      </c>
      <c r="H215" s="1">
        <v>45635</v>
      </c>
      <c r="I215" t="s">
        <v>16</v>
      </c>
      <c r="J215" t="s">
        <v>17</v>
      </c>
      <c r="K215" t="s">
        <v>18</v>
      </c>
      <c r="L215" t="str" cm="1">
        <f t="array" ref="L215">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400K-500K</v>
      </c>
    </row>
    <row r="216" spans="1:12" x14ac:dyDescent="0.25">
      <c r="A216" t="s">
        <v>135</v>
      </c>
      <c r="B216" t="s">
        <v>20</v>
      </c>
      <c r="C216" t="s">
        <v>13</v>
      </c>
      <c r="D216" t="s">
        <v>14</v>
      </c>
      <c r="E216" t="s">
        <v>15</v>
      </c>
      <c r="F216" t="s">
        <v>15</v>
      </c>
      <c r="G216">
        <v>428000</v>
      </c>
      <c r="H216" s="1">
        <v>45639</v>
      </c>
      <c r="I216" t="s">
        <v>16</v>
      </c>
      <c r="J216" t="s">
        <v>17</v>
      </c>
      <c r="K216" t="s">
        <v>18</v>
      </c>
      <c r="L216" t="str" cm="1">
        <f t="array" ref="L216">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400K-500K</v>
      </c>
    </row>
    <row r="217" spans="1:12" x14ac:dyDescent="0.25">
      <c r="A217" t="s">
        <v>121</v>
      </c>
      <c r="B217" t="s">
        <v>20</v>
      </c>
      <c r="C217" t="s">
        <v>29</v>
      </c>
      <c r="D217" t="s">
        <v>14</v>
      </c>
      <c r="E217" t="s">
        <v>15</v>
      </c>
      <c r="F217" t="s">
        <v>23</v>
      </c>
      <c r="G217">
        <v>421500</v>
      </c>
      <c r="H217" s="1">
        <v>45645</v>
      </c>
      <c r="I217" t="s">
        <v>16</v>
      </c>
      <c r="J217" t="s">
        <v>17</v>
      </c>
      <c r="K217" t="s">
        <v>18</v>
      </c>
      <c r="L217" t="str" cm="1">
        <f t="array" ref="L217">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400K-500K</v>
      </c>
    </row>
    <row r="218" spans="1:12" x14ac:dyDescent="0.25">
      <c r="A218" t="s">
        <v>51</v>
      </c>
      <c r="B218" t="s">
        <v>20</v>
      </c>
      <c r="C218" t="s">
        <v>26</v>
      </c>
      <c r="D218" t="s">
        <v>14</v>
      </c>
      <c r="E218" t="s">
        <v>15</v>
      </c>
      <c r="F218" t="s">
        <v>15</v>
      </c>
      <c r="G218">
        <v>420000</v>
      </c>
      <c r="H218" s="1">
        <v>45691</v>
      </c>
      <c r="I218" t="s">
        <v>16</v>
      </c>
      <c r="J218" t="s">
        <v>17</v>
      </c>
      <c r="K218" t="s">
        <v>18</v>
      </c>
      <c r="L218" t="str" cm="1">
        <f t="array" ref="L218">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400K-500K</v>
      </c>
    </row>
    <row r="219" spans="1:12" x14ac:dyDescent="0.25">
      <c r="A219" t="s">
        <v>118</v>
      </c>
      <c r="B219" t="s">
        <v>20</v>
      </c>
      <c r="C219" t="s">
        <v>23</v>
      </c>
      <c r="D219" t="s">
        <v>14</v>
      </c>
      <c r="E219" t="s">
        <v>15</v>
      </c>
      <c r="F219" t="s">
        <v>15</v>
      </c>
      <c r="G219">
        <v>420000</v>
      </c>
      <c r="H219" s="1">
        <v>45646</v>
      </c>
      <c r="I219" t="s">
        <v>16</v>
      </c>
      <c r="J219" t="s">
        <v>17</v>
      </c>
      <c r="K219" t="s">
        <v>18</v>
      </c>
      <c r="L219" t="str" cm="1">
        <f t="array" ref="L219">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400K-500K</v>
      </c>
    </row>
    <row r="220" spans="1:12" x14ac:dyDescent="0.25">
      <c r="A220" t="s">
        <v>129</v>
      </c>
      <c r="B220" t="s">
        <v>20</v>
      </c>
      <c r="C220" t="s">
        <v>23</v>
      </c>
      <c r="D220" t="s">
        <v>14</v>
      </c>
      <c r="E220" t="s">
        <v>15</v>
      </c>
      <c r="F220" t="s">
        <v>15</v>
      </c>
      <c r="G220">
        <v>420000</v>
      </c>
      <c r="H220" s="1">
        <v>45643</v>
      </c>
      <c r="I220" t="s">
        <v>16</v>
      </c>
      <c r="J220" t="s">
        <v>17</v>
      </c>
      <c r="K220" t="s">
        <v>18</v>
      </c>
      <c r="L220" t="str" cm="1">
        <f t="array" ref="L220">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400K-500K</v>
      </c>
    </row>
    <row r="221" spans="1:12" x14ac:dyDescent="0.25">
      <c r="A221" t="s">
        <v>147</v>
      </c>
      <c r="B221" t="s">
        <v>20</v>
      </c>
      <c r="C221" t="s">
        <v>148</v>
      </c>
      <c r="D221" t="s">
        <v>14</v>
      </c>
      <c r="E221" t="s">
        <v>15</v>
      </c>
      <c r="F221" t="s">
        <v>23</v>
      </c>
      <c r="G221">
        <v>420000</v>
      </c>
      <c r="H221" s="1">
        <v>45636</v>
      </c>
      <c r="I221" t="s">
        <v>16</v>
      </c>
      <c r="J221" t="s">
        <v>17</v>
      </c>
      <c r="K221" t="s">
        <v>18</v>
      </c>
      <c r="L221" t="str" cm="1">
        <f t="array" ref="L221">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400K-500K</v>
      </c>
    </row>
    <row r="222" spans="1:12" x14ac:dyDescent="0.25">
      <c r="A222" t="s">
        <v>48</v>
      </c>
      <c r="B222" t="s">
        <v>20</v>
      </c>
      <c r="C222" t="s">
        <v>13</v>
      </c>
      <c r="D222" t="s">
        <v>15</v>
      </c>
      <c r="E222" t="s">
        <v>15</v>
      </c>
      <c r="F222" t="s">
        <v>15</v>
      </c>
      <c r="G222">
        <v>418000</v>
      </c>
      <c r="H222" s="1">
        <v>45691</v>
      </c>
      <c r="I222" t="s">
        <v>16</v>
      </c>
      <c r="J222" t="s">
        <v>17</v>
      </c>
      <c r="K222" t="s">
        <v>18</v>
      </c>
      <c r="L222" t="str" cm="1">
        <f t="array" ref="L222">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400K-500K</v>
      </c>
    </row>
    <row r="223" spans="1:12" x14ac:dyDescent="0.25">
      <c r="A223" t="s">
        <v>125</v>
      </c>
      <c r="B223" t="s">
        <v>20</v>
      </c>
      <c r="C223" t="s">
        <v>84</v>
      </c>
      <c r="D223" t="s">
        <v>14</v>
      </c>
      <c r="E223" t="s">
        <v>15</v>
      </c>
      <c r="F223" t="s">
        <v>15</v>
      </c>
      <c r="G223">
        <v>418000</v>
      </c>
      <c r="H223" s="1">
        <v>45644</v>
      </c>
      <c r="I223" t="s">
        <v>16</v>
      </c>
      <c r="J223" t="s">
        <v>17</v>
      </c>
      <c r="K223" t="s">
        <v>18</v>
      </c>
      <c r="L223" t="str" cm="1">
        <f t="array" ref="L223">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400K-500K</v>
      </c>
    </row>
    <row r="224" spans="1:12" x14ac:dyDescent="0.25">
      <c r="A224" t="s">
        <v>114</v>
      </c>
      <c r="B224" t="s">
        <v>20</v>
      </c>
      <c r="C224" t="s">
        <v>23</v>
      </c>
      <c r="D224" t="s">
        <v>14</v>
      </c>
      <c r="E224" t="s">
        <v>15</v>
      </c>
      <c r="F224" t="s">
        <v>15</v>
      </c>
      <c r="G224">
        <v>413000</v>
      </c>
      <c r="H224" s="1">
        <v>45646</v>
      </c>
      <c r="I224" t="s">
        <v>16</v>
      </c>
      <c r="J224" t="s">
        <v>17</v>
      </c>
      <c r="K224" t="s">
        <v>18</v>
      </c>
      <c r="L224" t="str" cm="1">
        <f t="array" ref="L224">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400K-500K</v>
      </c>
    </row>
    <row r="225" spans="1:12" x14ac:dyDescent="0.25">
      <c r="A225" t="s">
        <v>172</v>
      </c>
      <c r="B225" t="s">
        <v>20</v>
      </c>
      <c r="C225" t="s">
        <v>173</v>
      </c>
      <c r="D225" t="s">
        <v>14</v>
      </c>
      <c r="E225" t="s">
        <v>15</v>
      </c>
      <c r="F225" t="s">
        <v>23</v>
      </c>
      <c r="G225">
        <v>405000</v>
      </c>
      <c r="H225" s="1">
        <v>45629</v>
      </c>
      <c r="I225" t="s">
        <v>16</v>
      </c>
      <c r="J225" t="s">
        <v>17</v>
      </c>
      <c r="K225" t="s">
        <v>18</v>
      </c>
      <c r="L225" t="str" cm="1">
        <f t="array" ref="L225">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400K-500K</v>
      </c>
    </row>
    <row r="226" spans="1:12" x14ac:dyDescent="0.25">
      <c r="A226" t="s">
        <v>24</v>
      </c>
      <c r="B226" t="s">
        <v>12</v>
      </c>
      <c r="C226" t="s">
        <v>13</v>
      </c>
      <c r="D226" t="s">
        <v>14</v>
      </c>
      <c r="E226" t="s">
        <v>15</v>
      </c>
      <c r="F226" t="s">
        <v>15</v>
      </c>
      <c r="G226">
        <v>370000</v>
      </c>
      <c r="H226" s="1">
        <v>45702</v>
      </c>
      <c r="I226" t="s">
        <v>16</v>
      </c>
      <c r="J226" t="s">
        <v>17</v>
      </c>
      <c r="K226" t="s">
        <v>18</v>
      </c>
      <c r="L226" t="str" cm="1">
        <f t="array" ref="L226">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300K-400K</v>
      </c>
    </row>
    <row r="227" spans="1:12" x14ac:dyDescent="0.25">
      <c r="A227" t="s">
        <v>70</v>
      </c>
      <c r="B227" t="s">
        <v>20</v>
      </c>
      <c r="C227" t="s">
        <v>13</v>
      </c>
      <c r="D227" t="s">
        <v>14</v>
      </c>
      <c r="E227" t="s">
        <v>15</v>
      </c>
      <c r="F227" t="s">
        <v>15</v>
      </c>
      <c r="G227">
        <v>370000</v>
      </c>
      <c r="H227" s="1">
        <v>45680</v>
      </c>
      <c r="I227" t="s">
        <v>16</v>
      </c>
      <c r="J227" t="s">
        <v>17</v>
      </c>
      <c r="K227" t="s">
        <v>18</v>
      </c>
      <c r="L227" t="str" cm="1">
        <f t="array" ref="L227">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300K-400K</v>
      </c>
    </row>
    <row r="228" spans="1:12" x14ac:dyDescent="0.25">
      <c r="A228" t="s">
        <v>46</v>
      </c>
      <c r="B228" t="s">
        <v>20</v>
      </c>
      <c r="C228" t="s">
        <v>47</v>
      </c>
      <c r="D228" t="s">
        <v>15</v>
      </c>
      <c r="E228" t="s">
        <v>15</v>
      </c>
      <c r="F228" t="s">
        <v>15</v>
      </c>
      <c r="G228">
        <v>365000</v>
      </c>
      <c r="H228" s="1">
        <v>45691</v>
      </c>
      <c r="I228" t="s">
        <v>16</v>
      </c>
      <c r="J228" t="s">
        <v>17</v>
      </c>
      <c r="K228" t="s">
        <v>18</v>
      </c>
      <c r="L228" t="str" cm="1">
        <f t="array" ref="L228">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300K-400K</v>
      </c>
    </row>
    <row r="229" spans="1:12" x14ac:dyDescent="0.25">
      <c r="A229" t="s">
        <v>89</v>
      </c>
      <c r="B229" t="s">
        <v>20</v>
      </c>
      <c r="C229" t="s">
        <v>26</v>
      </c>
      <c r="D229" t="s">
        <v>14</v>
      </c>
      <c r="E229" t="s">
        <v>15</v>
      </c>
      <c r="F229" t="s">
        <v>23</v>
      </c>
      <c r="G229">
        <v>365000</v>
      </c>
      <c r="H229" s="1">
        <v>45674</v>
      </c>
      <c r="I229" t="s">
        <v>16</v>
      </c>
      <c r="J229" t="s">
        <v>17</v>
      </c>
      <c r="K229" t="s">
        <v>18</v>
      </c>
      <c r="L229" t="str" cm="1">
        <f t="array" ref="L229">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300K-400K</v>
      </c>
    </row>
    <row r="230" spans="1:12" x14ac:dyDescent="0.25">
      <c r="A230" t="s">
        <v>112</v>
      </c>
      <c r="B230" t="s">
        <v>20</v>
      </c>
      <c r="C230" t="s">
        <v>23</v>
      </c>
      <c r="D230" t="s">
        <v>14</v>
      </c>
      <c r="E230" t="s">
        <v>15</v>
      </c>
      <c r="F230" t="s">
        <v>15</v>
      </c>
      <c r="G230">
        <v>330000</v>
      </c>
      <c r="H230" s="1">
        <v>45649</v>
      </c>
      <c r="I230" t="s">
        <v>16</v>
      </c>
      <c r="J230" t="s">
        <v>17</v>
      </c>
      <c r="K230" t="s">
        <v>18</v>
      </c>
      <c r="L230" t="str" cm="1">
        <f t="array" ref="L230">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300K-400K</v>
      </c>
    </row>
    <row r="231" spans="1:12" x14ac:dyDescent="0.25">
      <c r="A231" t="s">
        <v>124</v>
      </c>
      <c r="B231" t="s">
        <v>20</v>
      </c>
      <c r="C231" t="s">
        <v>23</v>
      </c>
      <c r="D231" t="s">
        <v>22</v>
      </c>
      <c r="E231" t="s">
        <v>14</v>
      </c>
      <c r="F231" t="s">
        <v>15</v>
      </c>
      <c r="G231">
        <v>320000</v>
      </c>
      <c r="H231" s="1">
        <v>45644</v>
      </c>
      <c r="I231" t="s">
        <v>16</v>
      </c>
      <c r="J231" t="s">
        <v>17</v>
      </c>
      <c r="K231" t="s">
        <v>18</v>
      </c>
      <c r="L231" t="str" cm="1">
        <f t="array" ref="L231">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300K-400K</v>
      </c>
    </row>
    <row r="232" spans="1:12" x14ac:dyDescent="0.25">
      <c r="A232" t="s">
        <v>188</v>
      </c>
      <c r="B232" t="s">
        <v>20</v>
      </c>
      <c r="C232" t="s">
        <v>23</v>
      </c>
      <c r="D232" t="s">
        <v>14</v>
      </c>
      <c r="E232" t="s">
        <v>15</v>
      </c>
      <c r="F232" t="s">
        <v>15</v>
      </c>
      <c r="G232">
        <v>200000</v>
      </c>
      <c r="H232" s="1">
        <v>45624</v>
      </c>
      <c r="I232" t="s">
        <v>16</v>
      </c>
      <c r="J232" t="s">
        <v>17</v>
      </c>
      <c r="K232" t="s">
        <v>18</v>
      </c>
      <c r="L232" t="str" cm="1">
        <f t="array" ref="L232">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
      </c>
    </row>
    <row r="233" spans="1:12" x14ac:dyDescent="0.25">
      <c r="A233" t="s">
        <v>41</v>
      </c>
      <c r="B233" t="s">
        <v>20</v>
      </c>
      <c r="C233" t="s">
        <v>23</v>
      </c>
      <c r="D233" t="s">
        <v>42</v>
      </c>
      <c r="E233" t="s">
        <v>14</v>
      </c>
      <c r="F233" t="s">
        <v>14</v>
      </c>
      <c r="G233">
        <v>170000</v>
      </c>
      <c r="H233" s="1">
        <v>45693</v>
      </c>
      <c r="I233" t="s">
        <v>16</v>
      </c>
      <c r="J233" t="s">
        <v>17</v>
      </c>
      <c r="K233" t="s">
        <v>18</v>
      </c>
      <c r="L233" t="str" cm="1">
        <f t="array" ref="L233">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
      </c>
    </row>
    <row r="234" spans="1:12" x14ac:dyDescent="0.25">
      <c r="A234" t="s">
        <v>91</v>
      </c>
      <c r="B234" t="s">
        <v>20</v>
      </c>
      <c r="C234" t="s">
        <v>23</v>
      </c>
      <c r="D234" t="s">
        <v>22</v>
      </c>
      <c r="E234" t="s">
        <v>14</v>
      </c>
      <c r="F234" t="s">
        <v>15</v>
      </c>
      <c r="G234">
        <v>40000</v>
      </c>
      <c r="H234" s="1">
        <v>45674</v>
      </c>
      <c r="I234" t="s">
        <v>16</v>
      </c>
      <c r="J234" t="s">
        <v>17</v>
      </c>
      <c r="K234" t="s">
        <v>18</v>
      </c>
      <c r="L234" t="str" cm="1">
        <f t="array" ref="L234">_xlfn.IFS(
  AND(sales[[#This Row],[Sale Price]]&gt;300000, sales[[#This Row],[Sale Price]]&lt;=400000), "300K-400K",
  AND(sales[[#This Row],[Sale Price]]&gt;400000, sales[[#This Row],[Sale Price]]&lt;=500000), "400K-500K",
  AND(sales[[#This Row],[Sale Price]]&gt;500000, sales[[#This Row],[Sale Price]]&lt;=600000), "500K-600K",
  AND(sales[[#This Row],[Sale Price]]&gt;600000, sales[[#This Row],[Sale Price]]&lt;=700000), "600K-700K",
  AND(sales[[#This Row],[Sale Price]]&gt;700000, sales[[#This Row],[Sale Price]]&lt;=800000), "700K-800K",
  AND(sales[[#This Row],[Sale Price]]&gt;800000, sales[[#This Row],[Sale Price]]&lt;=900000), "800K-900K",
  AND(sales[[#This Row],[Sale Price]]&gt;900000, sales[[#This Row],[Sale Price]]&lt;=1000000), "900K-1M",
  sales[[#This Row],[Sale Price]]&gt;1000000, "1M+",
  TRUE, ""
)</f>
        <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58FB53-46C3-4DE7-8378-270E73F9FACE}">
  <dimension ref="A2:Q32"/>
  <sheetViews>
    <sheetView topLeftCell="C1" workbookViewId="0">
      <selection activeCell="P27" sqref="P27"/>
    </sheetView>
  </sheetViews>
  <sheetFormatPr defaultRowHeight="15" x14ac:dyDescent="0.25"/>
  <cols>
    <col min="1" max="1" width="20.25" bestFit="1" customWidth="1"/>
    <col min="2" max="2" width="12.5" bestFit="1" customWidth="1"/>
    <col min="3" max="3" width="17.25" bestFit="1" customWidth="1"/>
    <col min="15" max="15" width="12.5" bestFit="1" customWidth="1"/>
    <col min="16" max="16" width="20.125" bestFit="1" customWidth="1"/>
  </cols>
  <sheetData>
    <row r="2" spans="1:17" x14ac:dyDescent="0.25">
      <c r="A2" s="3" t="s">
        <v>341</v>
      </c>
      <c r="B2" t="s">
        <v>352</v>
      </c>
    </row>
    <row r="3" spans="1:17" x14ac:dyDescent="0.25">
      <c r="A3" s="3" t="s">
        <v>15</v>
      </c>
      <c r="B3">
        <v>545625</v>
      </c>
    </row>
    <row r="4" spans="1:17" x14ac:dyDescent="0.25">
      <c r="A4" s="3" t="s">
        <v>14</v>
      </c>
      <c r="B4">
        <v>768345.68067226897</v>
      </c>
    </row>
    <row r="5" spans="1:17" x14ac:dyDescent="0.25">
      <c r="A5" s="3" t="s">
        <v>22</v>
      </c>
      <c r="B5">
        <v>1308888.888888889</v>
      </c>
    </row>
    <row r="6" spans="1:17" x14ac:dyDescent="0.25">
      <c r="A6" s="3" t="s">
        <v>42</v>
      </c>
      <c r="B6">
        <v>1962521.7391304348</v>
      </c>
      <c r="G6" s="10" t="s">
        <v>337</v>
      </c>
      <c r="H6" s="9" t="s">
        <v>338</v>
      </c>
      <c r="I6" s="9" t="s">
        <v>339</v>
      </c>
    </row>
    <row r="7" spans="1:17" x14ac:dyDescent="0.25">
      <c r="A7" s="3" t="s">
        <v>27</v>
      </c>
      <c r="B7">
        <v>3186000</v>
      </c>
      <c r="G7" s="11" t="s">
        <v>349</v>
      </c>
      <c r="H7" s="12">
        <v>15</v>
      </c>
      <c r="I7" s="13">
        <v>948266.66666666663</v>
      </c>
    </row>
    <row r="8" spans="1:17" x14ac:dyDescent="0.25">
      <c r="A8" s="3" t="s">
        <v>195</v>
      </c>
      <c r="B8">
        <v>4595250</v>
      </c>
      <c r="G8" s="11" t="s">
        <v>348</v>
      </c>
      <c r="H8" s="12">
        <v>17</v>
      </c>
      <c r="I8" s="13">
        <v>855058.82352941181</v>
      </c>
    </row>
    <row r="9" spans="1:17" x14ac:dyDescent="0.25">
      <c r="A9" s="3" t="s">
        <v>205</v>
      </c>
      <c r="B9">
        <v>4019858</v>
      </c>
      <c r="G9" s="11" t="s">
        <v>350</v>
      </c>
      <c r="H9" s="12">
        <v>15</v>
      </c>
      <c r="I9" s="13">
        <v>762266.66666666663</v>
      </c>
      <c r="O9" s="10" t="s">
        <v>337</v>
      </c>
      <c r="P9" s="9" t="s">
        <v>338</v>
      </c>
      <c r="Q9" s="9" t="s">
        <v>339</v>
      </c>
    </row>
    <row r="10" spans="1:17" x14ac:dyDescent="0.25">
      <c r="A10" s="3" t="s">
        <v>200</v>
      </c>
      <c r="B10">
        <v>6980142</v>
      </c>
      <c r="G10" s="11" t="s">
        <v>347</v>
      </c>
      <c r="H10" s="12">
        <v>27</v>
      </c>
      <c r="I10" s="13">
        <v>649727.33333333337</v>
      </c>
      <c r="O10" s="11" t="s">
        <v>349</v>
      </c>
      <c r="P10" s="12">
        <v>15</v>
      </c>
      <c r="Q10" s="13">
        <v>948266.66666666663</v>
      </c>
    </row>
    <row r="11" spans="1:17" x14ac:dyDescent="0.25">
      <c r="G11" s="11" t="s">
        <v>346</v>
      </c>
      <c r="H11" s="12">
        <v>23</v>
      </c>
      <c r="I11" s="13">
        <v>566086.95652173914</v>
      </c>
      <c r="O11" s="11" t="s">
        <v>348</v>
      </c>
      <c r="P11" s="12">
        <v>17</v>
      </c>
      <c r="Q11" s="13">
        <v>855058.82352941181</v>
      </c>
    </row>
    <row r="12" spans="1:17" x14ac:dyDescent="0.25">
      <c r="G12" s="11" t="s">
        <v>345</v>
      </c>
      <c r="H12" s="12">
        <v>30</v>
      </c>
      <c r="I12" s="13">
        <v>453783.26666666666</v>
      </c>
      <c r="O12" s="11" t="s">
        <v>350</v>
      </c>
      <c r="P12" s="12">
        <v>15</v>
      </c>
      <c r="Q12" s="13">
        <v>762266.66666666663</v>
      </c>
    </row>
    <row r="13" spans="1:17" x14ac:dyDescent="0.25">
      <c r="G13" s="11" t="s">
        <v>344</v>
      </c>
      <c r="H13" s="12">
        <v>6</v>
      </c>
      <c r="I13" s="13">
        <v>353333.33333333331</v>
      </c>
      <c r="O13" s="11" t="s">
        <v>347</v>
      </c>
      <c r="P13" s="12">
        <v>27</v>
      </c>
      <c r="Q13" s="13">
        <v>649727.33333333337</v>
      </c>
    </row>
    <row r="14" spans="1:17" x14ac:dyDescent="0.25">
      <c r="G14" s="11" t="s">
        <v>343</v>
      </c>
      <c r="H14" s="12">
        <v>97</v>
      </c>
      <c r="I14" s="13">
        <v>2190123.7113402062</v>
      </c>
      <c r="O14" s="11" t="s">
        <v>346</v>
      </c>
      <c r="P14" s="12">
        <v>23</v>
      </c>
      <c r="Q14" s="13">
        <v>566086.95652173914</v>
      </c>
    </row>
    <row r="15" spans="1:17" x14ac:dyDescent="0.25">
      <c r="O15" s="11" t="s">
        <v>345</v>
      </c>
      <c r="P15" s="12">
        <v>30</v>
      </c>
      <c r="Q15" s="13">
        <v>453783.26666666666</v>
      </c>
    </row>
    <row r="16" spans="1:17" x14ac:dyDescent="0.25">
      <c r="A16" s="14" t="s">
        <v>353</v>
      </c>
      <c r="B16" s="14"/>
      <c r="C16">
        <f>MEDIAN(sales[Sale Price])</f>
        <v>875000</v>
      </c>
      <c r="O16" s="11" t="s">
        <v>344</v>
      </c>
      <c r="P16" s="12">
        <v>6</v>
      </c>
      <c r="Q16" s="13">
        <v>353333.33333333331</v>
      </c>
    </row>
    <row r="17" spans="1:17" x14ac:dyDescent="0.25">
      <c r="A17" s="14" t="s">
        <v>354</v>
      </c>
      <c r="B17" s="14"/>
      <c r="C17">
        <v>233</v>
      </c>
      <c r="O17" s="11" t="s">
        <v>343</v>
      </c>
      <c r="P17" s="12">
        <v>97</v>
      </c>
      <c r="Q17" s="13">
        <v>2190123.7113402062</v>
      </c>
    </row>
    <row r="21" spans="1:17" x14ac:dyDescent="0.25">
      <c r="A21" t="s">
        <v>355</v>
      </c>
    </row>
    <row r="22" spans="1:17" x14ac:dyDescent="0.25">
      <c r="A22">
        <v>233</v>
      </c>
    </row>
    <row r="24" spans="1:17" x14ac:dyDescent="0.25">
      <c r="A24" s="2" t="s">
        <v>337</v>
      </c>
      <c r="B24" t="s">
        <v>342</v>
      </c>
      <c r="C24" t="s">
        <v>339</v>
      </c>
      <c r="G24" s="10" t="s">
        <v>337</v>
      </c>
      <c r="H24" s="9" t="s">
        <v>338</v>
      </c>
      <c r="I24" s="9" t="s">
        <v>339</v>
      </c>
    </row>
    <row r="25" spans="1:17" x14ac:dyDescent="0.25">
      <c r="A25" s="3" t="s">
        <v>13</v>
      </c>
      <c r="B25" s="17">
        <v>18</v>
      </c>
      <c r="C25" s="4">
        <v>931666.66666666663</v>
      </c>
      <c r="G25" s="11" t="s">
        <v>349</v>
      </c>
      <c r="H25" s="12">
        <v>15</v>
      </c>
      <c r="I25" s="13">
        <v>948266.66666666663</v>
      </c>
      <c r="O25" s="2" t="s">
        <v>337</v>
      </c>
      <c r="P25" t="s">
        <v>357</v>
      </c>
    </row>
    <row r="26" spans="1:17" x14ac:dyDescent="0.25">
      <c r="A26" s="3" t="s">
        <v>39</v>
      </c>
      <c r="B26" s="17">
        <v>12</v>
      </c>
      <c r="C26" s="4">
        <v>2023791.6666666667</v>
      </c>
      <c r="G26" s="11" t="s">
        <v>348</v>
      </c>
      <c r="H26" s="12">
        <v>17</v>
      </c>
      <c r="I26" s="13">
        <v>855058.82352941181</v>
      </c>
      <c r="O26" s="3" t="s">
        <v>12</v>
      </c>
      <c r="P26">
        <v>74</v>
      </c>
    </row>
    <row r="27" spans="1:17" x14ac:dyDescent="0.25">
      <c r="A27" s="3" t="s">
        <v>209</v>
      </c>
      <c r="B27" s="17">
        <v>10</v>
      </c>
      <c r="C27" s="4">
        <v>3092000</v>
      </c>
      <c r="G27" s="11" t="s">
        <v>350</v>
      </c>
      <c r="H27" s="12">
        <v>15</v>
      </c>
      <c r="I27" s="13">
        <v>762266.66666666663</v>
      </c>
      <c r="O27" s="3" t="s">
        <v>20</v>
      </c>
      <c r="P27">
        <v>159</v>
      </c>
    </row>
    <row r="28" spans="1:17" x14ac:dyDescent="0.25">
      <c r="A28" s="3" t="s">
        <v>214</v>
      </c>
      <c r="B28" s="17">
        <v>6</v>
      </c>
      <c r="C28" s="4">
        <v>1492833.3333333333</v>
      </c>
      <c r="G28" s="11" t="s">
        <v>347</v>
      </c>
      <c r="H28" s="12">
        <v>27</v>
      </c>
      <c r="I28" s="13">
        <v>649727.33333333337</v>
      </c>
      <c r="O28" s="3" t="s">
        <v>336</v>
      </c>
      <c r="P28">
        <v>233</v>
      </c>
    </row>
    <row r="29" spans="1:17" x14ac:dyDescent="0.25">
      <c r="A29" s="3" t="s">
        <v>26</v>
      </c>
      <c r="B29" s="17">
        <v>6</v>
      </c>
      <c r="C29" s="4">
        <v>1029333.3333333334</v>
      </c>
      <c r="G29" s="11" t="s">
        <v>346</v>
      </c>
      <c r="H29" s="12">
        <v>23</v>
      </c>
      <c r="I29" s="13">
        <v>566086.95652173914</v>
      </c>
    </row>
    <row r="30" spans="1:17" x14ac:dyDescent="0.25">
      <c r="A30" s="3" t="s">
        <v>223</v>
      </c>
      <c r="B30" s="17">
        <v>6</v>
      </c>
      <c r="C30" s="4">
        <v>1158333.3333333333</v>
      </c>
      <c r="G30" s="11" t="s">
        <v>345</v>
      </c>
      <c r="H30" s="12">
        <v>30</v>
      </c>
      <c r="I30" s="13">
        <v>453783.26666666666</v>
      </c>
    </row>
    <row r="31" spans="1:17" x14ac:dyDescent="0.25">
      <c r="A31" s="3" t="s">
        <v>336</v>
      </c>
      <c r="B31" s="17">
        <v>58</v>
      </c>
      <c r="C31" s="4">
        <v>1621698.2758620689</v>
      </c>
      <c r="G31" s="11" t="s">
        <v>344</v>
      </c>
      <c r="H31" s="12">
        <v>6</v>
      </c>
      <c r="I31" s="13">
        <v>353333.33333333331</v>
      </c>
    </row>
    <row r="32" spans="1:17" x14ac:dyDescent="0.25">
      <c r="G32" s="11" t="s">
        <v>343</v>
      </c>
      <c r="H32" s="12">
        <v>97</v>
      </c>
      <c r="I32" s="13">
        <v>2190123.7113402062</v>
      </c>
    </row>
  </sheetData>
  <autoFilter ref="A2:B2" xr:uid="{9458FB53-46C3-4DE7-8378-270E73F9FACE}">
    <sortState xmlns:xlrd2="http://schemas.microsoft.com/office/spreadsheetml/2017/richdata2" ref="A3:B10">
      <sortCondition ref="A2"/>
    </sortState>
  </autoFilter>
  <mergeCells count="2">
    <mergeCell ref="A16:B16"/>
    <mergeCell ref="A17:B17"/>
  </mergeCells>
  <conditionalFormatting pivot="1" sqref="B25:B30">
    <cfRule type="dataBar" priority="14">
      <dataBar>
        <cfvo type="min"/>
        <cfvo type="max"/>
        <color rgb="FF638EC6"/>
      </dataBar>
      <extLst>
        <ext xmlns:x14="http://schemas.microsoft.com/office/spreadsheetml/2009/9/main" uri="{B025F937-C7B1-47D3-B67F-A62EFF666E3E}">
          <x14:id>{52B805EA-2A4B-4AB6-B4EF-A6A9D6107A27}</x14:id>
        </ext>
      </extLst>
    </cfRule>
  </conditionalFormatting>
  <conditionalFormatting pivot="1" sqref="B26:B28 B30">
    <cfRule type="dataBar" priority="29">
      <dataBar>
        <cfvo type="min"/>
        <cfvo type="max"/>
        <color rgb="FF008AEF"/>
      </dataBar>
      <extLst>
        <ext xmlns:x14="http://schemas.microsoft.com/office/spreadsheetml/2009/9/main" uri="{B025F937-C7B1-47D3-B67F-A62EFF666E3E}">
          <x14:id>{BA3BA188-A4AF-46E1-A2AF-D92840058757}</x14:id>
        </ext>
      </extLst>
    </cfRule>
  </conditionalFormatting>
  <conditionalFormatting pivot="1" sqref="B26:B28 B30">
    <cfRule type="dataBar" priority="28">
      <dataBar>
        <cfvo type="min"/>
        <cfvo type="max"/>
        <color theme="4" tint="0.59999389629810485"/>
      </dataBar>
      <extLst>
        <ext xmlns:x14="http://schemas.microsoft.com/office/spreadsheetml/2009/9/main" uri="{B025F937-C7B1-47D3-B67F-A62EFF666E3E}">
          <x14:id>{C1C858CA-7065-41E1-8369-BEA94DF8FFFF}</x14:id>
        </ext>
      </extLst>
    </cfRule>
  </conditionalFormatting>
  <conditionalFormatting pivot="1" sqref="B26">
    <cfRule type="dataBar" priority="27">
      <dataBar>
        <cfvo type="min"/>
        <cfvo type="max"/>
        <color theme="3" tint="0.249977111117893"/>
      </dataBar>
      <extLst>
        <ext xmlns:x14="http://schemas.microsoft.com/office/spreadsheetml/2009/9/main" uri="{B025F937-C7B1-47D3-B67F-A62EFF666E3E}">
          <x14:id>{EC8BD0D5-05B2-485F-B9C6-9E96DB46A489}</x14:id>
        </ext>
      </extLst>
    </cfRule>
  </conditionalFormatting>
  <conditionalFormatting pivot="1" sqref="B26:B28 B30">
    <cfRule type="dataBar" priority="26">
      <dataBar>
        <cfvo type="min"/>
        <cfvo type="max"/>
        <color theme="3" tint="0.499984740745262"/>
      </dataBar>
      <extLst>
        <ext xmlns:x14="http://schemas.microsoft.com/office/spreadsheetml/2009/9/main" uri="{B025F937-C7B1-47D3-B67F-A62EFF666E3E}">
          <x14:id>{3585D2DD-306E-4F00-9674-B95792701297}</x14:id>
        </ext>
      </extLst>
    </cfRule>
  </conditionalFormatting>
  <conditionalFormatting pivot="1" sqref="B25 B29">
    <cfRule type="dataBar" priority="25">
      <dataBar>
        <cfvo type="min"/>
        <cfvo type="max"/>
        <color theme="3" tint="0.249977111117893"/>
      </dataBar>
      <extLst>
        <ext xmlns:x14="http://schemas.microsoft.com/office/spreadsheetml/2009/9/main" uri="{B025F937-C7B1-47D3-B67F-A62EFF666E3E}">
          <x14:id>{55B7FEE4-81E4-47D2-8770-E81A7020A8DB}</x14:id>
        </ext>
      </extLst>
    </cfRule>
  </conditionalFormatting>
  <conditionalFormatting pivot="1" sqref="B26:C28 B30:C30">
    <cfRule type="dataBar" priority="24">
      <dataBar>
        <cfvo type="min"/>
        <cfvo type="max"/>
        <color theme="3" tint="0.499984740745262"/>
      </dataBar>
      <extLst>
        <ext xmlns:x14="http://schemas.microsoft.com/office/spreadsheetml/2009/9/main" uri="{B025F937-C7B1-47D3-B67F-A62EFF666E3E}">
          <x14:id>{ED0B1070-85F4-43F5-B115-B3FA0286A4FA}</x14:id>
        </ext>
      </extLst>
    </cfRule>
  </conditionalFormatting>
  <conditionalFormatting pivot="1" sqref="B26:B28 B30">
    <cfRule type="dataBar" priority="16">
      <dataBar>
        <cfvo type="min"/>
        <cfvo type="max"/>
        <color rgb="FF638EC6"/>
      </dataBar>
      <extLst>
        <ext xmlns:x14="http://schemas.microsoft.com/office/spreadsheetml/2009/9/main" uri="{B025F937-C7B1-47D3-B67F-A62EFF666E3E}">
          <x14:id>{3C720414-B9A2-4419-81C1-81A35FF03498}</x14:id>
        </ext>
      </extLst>
    </cfRule>
  </conditionalFormatting>
  <conditionalFormatting pivot="1" sqref="B25 B29">
    <cfRule type="dataBar" priority="23">
      <dataBar>
        <cfvo type="min"/>
        <cfvo type="max"/>
        <color theme="3" tint="0.499984740745262"/>
      </dataBar>
      <extLst>
        <ext xmlns:x14="http://schemas.microsoft.com/office/spreadsheetml/2009/9/main" uri="{B025F937-C7B1-47D3-B67F-A62EFF666E3E}">
          <x14:id>{00ED9516-CA48-4962-902A-1FDFE9EE4A1F}</x14:id>
        </ext>
      </extLst>
    </cfRule>
  </conditionalFormatting>
  <conditionalFormatting pivot="1" sqref="C25 C29">
    <cfRule type="dataBar" priority="22">
      <dataBar>
        <cfvo type="min"/>
        <cfvo type="max"/>
        <color theme="3" tint="0.499984740745262"/>
      </dataBar>
      <extLst>
        <ext xmlns:x14="http://schemas.microsoft.com/office/spreadsheetml/2009/9/main" uri="{B025F937-C7B1-47D3-B67F-A62EFF666E3E}">
          <x14:id>{984407B8-1D6B-4FB1-9B57-EDAE53DDD2E1}</x14:id>
        </ext>
      </extLst>
    </cfRule>
  </conditionalFormatting>
  <conditionalFormatting pivot="1" sqref="C25 C29">
    <cfRule type="dataBar" priority="21">
      <dataBar>
        <cfvo type="min"/>
        <cfvo type="max"/>
        <color rgb="FF638EC6"/>
      </dataBar>
      <extLst>
        <ext xmlns:x14="http://schemas.microsoft.com/office/spreadsheetml/2009/9/main" uri="{B025F937-C7B1-47D3-B67F-A62EFF666E3E}">
          <x14:id>{1AE83F43-BA14-4293-AA9C-AF164D1FF3D9}</x14:id>
        </ext>
      </extLst>
    </cfRule>
  </conditionalFormatting>
  <conditionalFormatting pivot="1" sqref="B25 B29">
    <cfRule type="dataBar" priority="20">
      <dataBar>
        <cfvo type="min"/>
        <cfvo type="max"/>
        <color rgb="FF638EC6"/>
      </dataBar>
      <extLst>
        <ext xmlns:x14="http://schemas.microsoft.com/office/spreadsheetml/2009/9/main" uri="{B025F937-C7B1-47D3-B67F-A62EFF666E3E}">
          <x14:id>{FD00F2BB-9E00-449D-941A-339499458429}</x14:id>
        </ext>
      </extLst>
    </cfRule>
  </conditionalFormatting>
  <conditionalFormatting pivot="1" sqref="B25:C25">
    <cfRule type="dataBar" priority="19">
      <dataBar>
        <cfvo type="min"/>
        <cfvo type="max"/>
        <color rgb="FF638EC6"/>
      </dataBar>
      <extLst>
        <ext xmlns:x14="http://schemas.microsoft.com/office/spreadsheetml/2009/9/main" uri="{B025F937-C7B1-47D3-B67F-A62EFF666E3E}">
          <x14:id>{6991861A-E481-4583-8BAB-9F5A82EB5174}</x14:id>
        </ext>
      </extLst>
    </cfRule>
  </conditionalFormatting>
  <conditionalFormatting sqref="B24">
    <cfRule type="dataBar" priority="18">
      <dataBar>
        <cfvo type="min"/>
        <cfvo type="max"/>
        <color rgb="FF638EC6"/>
      </dataBar>
      <extLst>
        <ext xmlns:x14="http://schemas.microsoft.com/office/spreadsheetml/2009/9/main" uri="{B025F937-C7B1-47D3-B67F-A62EFF666E3E}">
          <x14:id>{12D5EF3C-483D-4BBE-BF8D-610BC187DCBB}</x14:id>
        </ext>
      </extLst>
    </cfRule>
  </conditionalFormatting>
  <conditionalFormatting pivot="1" sqref="B25 B29">
    <cfRule type="dataBar" priority="17">
      <dataBar>
        <cfvo type="min"/>
        <cfvo type="max"/>
        <color rgb="FF638EC6"/>
      </dataBar>
      <extLst>
        <ext xmlns:x14="http://schemas.microsoft.com/office/spreadsheetml/2009/9/main" uri="{B025F937-C7B1-47D3-B67F-A62EFF666E3E}">
          <x14:id>{C4E0F68B-EA7B-4C4A-A859-B11E895AB9D8}</x14:id>
        </ext>
      </extLst>
    </cfRule>
  </conditionalFormatting>
  <conditionalFormatting pivot="1" sqref="C26:C28 C30">
    <cfRule type="dataBar" priority="15">
      <dataBar>
        <cfvo type="min"/>
        <cfvo type="max"/>
        <color rgb="FF638EC6"/>
      </dataBar>
      <extLst>
        <ext xmlns:x14="http://schemas.microsoft.com/office/spreadsheetml/2009/9/main" uri="{B025F937-C7B1-47D3-B67F-A62EFF666E3E}">
          <x14:id>{737F25F5-8DAE-43AC-9019-8D4C28AAEB31}</x14:id>
        </ext>
      </extLst>
    </cfRule>
  </conditionalFormatting>
  <conditionalFormatting pivot="1" sqref="C25:C30">
    <cfRule type="dataBar" priority="13">
      <dataBar>
        <cfvo type="min"/>
        <cfvo type="max"/>
        <color rgb="FF638EC6"/>
      </dataBar>
      <extLst>
        <ext xmlns:x14="http://schemas.microsoft.com/office/spreadsheetml/2009/9/main" uri="{B025F937-C7B1-47D3-B67F-A62EFF666E3E}">
          <x14:id>{B78039A5-49CB-4E6A-BA12-383BF8BF3857}</x14:id>
        </ext>
      </extLst>
    </cfRule>
  </conditionalFormatting>
  <conditionalFormatting sqref="H25:H29 H32">
    <cfRule type="dataBar" priority="12">
      <dataBar>
        <cfvo type="min"/>
        <cfvo type="max"/>
        <color rgb="FF638EC6"/>
      </dataBar>
      <extLst>
        <ext xmlns:x14="http://schemas.microsoft.com/office/spreadsheetml/2009/9/main" uri="{B025F937-C7B1-47D3-B67F-A62EFF666E3E}">
          <x14:id>{518F1339-59FD-4E5E-8DCB-A1DC7C244CCF}</x14:id>
        </ext>
      </extLst>
    </cfRule>
  </conditionalFormatting>
  <conditionalFormatting sqref="I25:I29 I32">
    <cfRule type="dataBar" priority="11">
      <dataBar>
        <cfvo type="min"/>
        <cfvo type="max"/>
        <color rgb="FF638EC6"/>
      </dataBar>
      <extLst>
        <ext xmlns:x14="http://schemas.microsoft.com/office/spreadsheetml/2009/9/main" uri="{B025F937-C7B1-47D3-B67F-A62EFF666E3E}">
          <x14:id>{D26E0C8E-8FA9-4AA0-8DD0-69BE2F6432CC}</x14:id>
        </ext>
      </extLst>
    </cfRule>
  </conditionalFormatting>
  <conditionalFormatting sqref="H25:H32">
    <cfRule type="dataBar" priority="10">
      <dataBar>
        <cfvo type="min"/>
        <cfvo type="max"/>
        <color rgb="FF638EC6"/>
      </dataBar>
      <extLst>
        <ext xmlns:x14="http://schemas.microsoft.com/office/spreadsheetml/2009/9/main" uri="{B025F937-C7B1-47D3-B67F-A62EFF666E3E}">
          <x14:id>{91C2EF69-44EC-4E59-A588-971939DA1ABC}</x14:id>
        </ext>
      </extLst>
    </cfRule>
  </conditionalFormatting>
  <conditionalFormatting sqref="I25:I32">
    <cfRule type="dataBar" priority="9">
      <dataBar>
        <cfvo type="min"/>
        <cfvo type="max"/>
        <color rgb="FF638EC6"/>
      </dataBar>
      <extLst>
        <ext xmlns:x14="http://schemas.microsoft.com/office/spreadsheetml/2009/9/main" uri="{B025F937-C7B1-47D3-B67F-A62EFF666E3E}">
          <x14:id>{102FE656-C0C0-4604-B427-E19F862F6675}</x14:id>
        </ext>
      </extLst>
    </cfRule>
  </conditionalFormatting>
  <conditionalFormatting sqref="H7:H11 H14">
    <cfRule type="dataBar" priority="8">
      <dataBar>
        <cfvo type="min"/>
        <cfvo type="max"/>
        <color rgb="FF638EC6"/>
      </dataBar>
      <extLst>
        <ext xmlns:x14="http://schemas.microsoft.com/office/spreadsheetml/2009/9/main" uri="{B025F937-C7B1-47D3-B67F-A62EFF666E3E}">
          <x14:id>{0DE2045C-D80A-45A5-810A-57BB83CF9AE3}</x14:id>
        </ext>
      </extLst>
    </cfRule>
  </conditionalFormatting>
  <conditionalFormatting sqref="I7:I11 I14">
    <cfRule type="dataBar" priority="7">
      <dataBar>
        <cfvo type="min"/>
        <cfvo type="max"/>
        <color rgb="FF638EC6"/>
      </dataBar>
      <extLst>
        <ext xmlns:x14="http://schemas.microsoft.com/office/spreadsheetml/2009/9/main" uri="{B025F937-C7B1-47D3-B67F-A62EFF666E3E}">
          <x14:id>{2BF60912-7282-481D-BE31-CECB41E23D6F}</x14:id>
        </ext>
      </extLst>
    </cfRule>
  </conditionalFormatting>
  <conditionalFormatting sqref="H7:H14">
    <cfRule type="dataBar" priority="6">
      <dataBar>
        <cfvo type="min"/>
        <cfvo type="max"/>
        <color rgb="FF638EC6"/>
      </dataBar>
      <extLst>
        <ext xmlns:x14="http://schemas.microsoft.com/office/spreadsheetml/2009/9/main" uri="{B025F937-C7B1-47D3-B67F-A62EFF666E3E}">
          <x14:id>{D0A5965D-F1B4-4EC9-99FB-2AB3B2A0995F}</x14:id>
        </ext>
      </extLst>
    </cfRule>
  </conditionalFormatting>
  <conditionalFormatting sqref="I7:I14">
    <cfRule type="dataBar" priority="5">
      <dataBar>
        <cfvo type="min"/>
        <cfvo type="max"/>
        <color rgb="FF638EC6"/>
      </dataBar>
      <extLst>
        <ext xmlns:x14="http://schemas.microsoft.com/office/spreadsheetml/2009/9/main" uri="{B025F937-C7B1-47D3-B67F-A62EFF666E3E}">
          <x14:id>{D3445E6D-6223-407E-A246-EA0AFF6614FD}</x14:id>
        </ext>
      </extLst>
    </cfRule>
  </conditionalFormatting>
  <conditionalFormatting sqref="P10:P14 P17">
    <cfRule type="dataBar" priority="4">
      <dataBar>
        <cfvo type="min"/>
        <cfvo type="max"/>
        <color rgb="FF638EC6"/>
      </dataBar>
      <extLst>
        <ext xmlns:x14="http://schemas.microsoft.com/office/spreadsheetml/2009/9/main" uri="{B025F937-C7B1-47D3-B67F-A62EFF666E3E}">
          <x14:id>{75E1592D-7EC7-4313-BB39-11EE14B6CAC6}</x14:id>
        </ext>
      </extLst>
    </cfRule>
  </conditionalFormatting>
  <conditionalFormatting sqref="Q10:Q14 Q17">
    <cfRule type="dataBar" priority="3">
      <dataBar>
        <cfvo type="min"/>
        <cfvo type="max"/>
        <color rgb="FF638EC6"/>
      </dataBar>
      <extLst>
        <ext xmlns:x14="http://schemas.microsoft.com/office/spreadsheetml/2009/9/main" uri="{B025F937-C7B1-47D3-B67F-A62EFF666E3E}">
          <x14:id>{3977FAB3-7F43-4903-B2F4-B31B0CF8CD06}</x14:id>
        </ext>
      </extLst>
    </cfRule>
  </conditionalFormatting>
  <conditionalFormatting sqref="P10:P17">
    <cfRule type="dataBar" priority="2">
      <dataBar>
        <cfvo type="min"/>
        <cfvo type="max"/>
        <color rgb="FF638EC6"/>
      </dataBar>
      <extLst>
        <ext xmlns:x14="http://schemas.microsoft.com/office/spreadsheetml/2009/9/main" uri="{B025F937-C7B1-47D3-B67F-A62EFF666E3E}">
          <x14:id>{F694ED5A-EDAB-42EA-84F6-0AC9C90EFB3F}</x14:id>
        </ext>
      </extLst>
    </cfRule>
  </conditionalFormatting>
  <conditionalFormatting sqref="Q10:Q17">
    <cfRule type="dataBar" priority="1">
      <dataBar>
        <cfvo type="min"/>
        <cfvo type="max"/>
        <color rgb="FF638EC6"/>
      </dataBar>
      <extLst>
        <ext xmlns:x14="http://schemas.microsoft.com/office/spreadsheetml/2009/9/main" uri="{B025F937-C7B1-47D3-B67F-A62EFF666E3E}">
          <x14:id>{B0B1FD4C-D964-46D6-969E-47B58E2F4043}</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pivot="1">
          <x14:cfRule type="dataBar" id="{52B805EA-2A4B-4AB6-B4EF-A6A9D6107A27}">
            <x14:dataBar minLength="0" maxLength="100" border="1" negativeBarBorderColorSameAsPositive="0">
              <x14:cfvo type="autoMin"/>
              <x14:cfvo type="autoMax"/>
              <x14:borderColor rgb="FF638EC6"/>
              <x14:negativeFillColor rgb="FFFF0000"/>
              <x14:negativeBorderColor rgb="FFFF0000"/>
              <x14:axisColor rgb="FF000000"/>
            </x14:dataBar>
          </x14:cfRule>
          <xm:sqref>B25:B30</xm:sqref>
        </x14:conditionalFormatting>
        <x14:conditionalFormatting xmlns:xm="http://schemas.microsoft.com/office/excel/2006/main" pivot="1">
          <x14:cfRule type="dataBar" id="{BA3BA188-A4AF-46E1-A2AF-D92840058757}">
            <x14:dataBar minLength="0" maxLength="100" gradient="0">
              <x14:cfvo type="autoMin"/>
              <x14:cfvo type="autoMax"/>
              <x14:negativeFillColor rgb="FFFF0000"/>
              <x14:axisColor rgb="FF000000"/>
            </x14:dataBar>
          </x14:cfRule>
          <xm:sqref>B26:B28 B30</xm:sqref>
        </x14:conditionalFormatting>
        <x14:conditionalFormatting xmlns:xm="http://schemas.microsoft.com/office/excel/2006/main" pivot="1">
          <x14:cfRule type="dataBar" id="{C1C858CA-7065-41E1-8369-BEA94DF8FFFF}">
            <x14:dataBar minLength="0" maxLength="100" gradient="0">
              <x14:cfvo type="autoMin"/>
              <x14:cfvo type="autoMax"/>
              <x14:negativeFillColor rgb="FFFF0000"/>
              <x14:axisColor rgb="FF000000"/>
            </x14:dataBar>
          </x14:cfRule>
          <xm:sqref>B26:B28 B30</xm:sqref>
        </x14:conditionalFormatting>
        <x14:conditionalFormatting xmlns:xm="http://schemas.microsoft.com/office/excel/2006/main" pivot="1">
          <x14:cfRule type="dataBar" id="{EC8BD0D5-05B2-485F-B9C6-9E96DB46A489}">
            <x14:dataBar minLength="0" maxLength="100" gradient="0">
              <x14:cfvo type="autoMin"/>
              <x14:cfvo type="autoMax"/>
              <x14:negativeFillColor rgb="FFFF0000"/>
              <x14:axisColor rgb="FF000000"/>
            </x14:dataBar>
          </x14:cfRule>
          <xm:sqref>B26</xm:sqref>
        </x14:conditionalFormatting>
        <x14:conditionalFormatting xmlns:xm="http://schemas.microsoft.com/office/excel/2006/main" pivot="1">
          <x14:cfRule type="dataBar" id="{3585D2DD-306E-4F00-9674-B95792701297}">
            <x14:dataBar minLength="0" maxLength="100" gradient="0">
              <x14:cfvo type="autoMin"/>
              <x14:cfvo type="autoMax"/>
              <x14:negativeFillColor rgb="FFFF0000"/>
              <x14:axisColor rgb="FF000000"/>
            </x14:dataBar>
          </x14:cfRule>
          <xm:sqref>B26:B28 B30</xm:sqref>
        </x14:conditionalFormatting>
        <x14:conditionalFormatting xmlns:xm="http://schemas.microsoft.com/office/excel/2006/main" pivot="1">
          <x14:cfRule type="dataBar" id="{55B7FEE4-81E4-47D2-8770-E81A7020A8DB}">
            <x14:dataBar minLength="0" maxLength="100" gradient="0">
              <x14:cfvo type="autoMin"/>
              <x14:cfvo type="autoMax"/>
              <x14:negativeFillColor rgb="FFFF0000"/>
              <x14:axisColor rgb="FF000000"/>
            </x14:dataBar>
          </x14:cfRule>
          <xm:sqref>B25 B29</xm:sqref>
        </x14:conditionalFormatting>
        <x14:conditionalFormatting xmlns:xm="http://schemas.microsoft.com/office/excel/2006/main" pivot="1">
          <x14:cfRule type="dataBar" id="{ED0B1070-85F4-43F5-B115-B3FA0286A4FA}">
            <x14:dataBar minLength="0" maxLength="100" gradient="0">
              <x14:cfvo type="autoMin"/>
              <x14:cfvo type="autoMax"/>
              <x14:negativeFillColor rgb="FFFF0000"/>
              <x14:axisColor rgb="FF000000"/>
            </x14:dataBar>
          </x14:cfRule>
          <xm:sqref>B26:C28 B30:C30</xm:sqref>
        </x14:conditionalFormatting>
        <x14:conditionalFormatting xmlns:xm="http://schemas.microsoft.com/office/excel/2006/main" pivot="1">
          <x14:cfRule type="dataBar" id="{3C720414-B9A2-4419-81C1-81A35FF03498}">
            <x14:dataBar minLength="0" maxLength="100" border="1" negativeBarBorderColorSameAsPositive="0">
              <x14:cfvo type="autoMin"/>
              <x14:cfvo type="autoMax"/>
              <x14:borderColor rgb="FF638EC6"/>
              <x14:negativeFillColor rgb="FFFF0000"/>
              <x14:negativeBorderColor rgb="FFFF0000"/>
              <x14:axisColor rgb="FF000000"/>
            </x14:dataBar>
          </x14:cfRule>
          <xm:sqref>B26:B28 B30</xm:sqref>
        </x14:conditionalFormatting>
        <x14:conditionalFormatting xmlns:xm="http://schemas.microsoft.com/office/excel/2006/main" pivot="1">
          <x14:cfRule type="dataBar" id="{00ED9516-CA48-4962-902A-1FDFE9EE4A1F}">
            <x14:dataBar minLength="0" maxLength="100" gradient="0">
              <x14:cfvo type="autoMin"/>
              <x14:cfvo type="autoMax"/>
              <x14:negativeFillColor rgb="FFFF0000"/>
              <x14:axisColor rgb="FF000000"/>
            </x14:dataBar>
          </x14:cfRule>
          <xm:sqref>B25 B29</xm:sqref>
        </x14:conditionalFormatting>
        <x14:conditionalFormatting xmlns:xm="http://schemas.microsoft.com/office/excel/2006/main" pivot="1">
          <x14:cfRule type="dataBar" id="{984407B8-1D6B-4FB1-9B57-EDAE53DDD2E1}">
            <x14:dataBar minLength="0" maxLength="100" gradient="0">
              <x14:cfvo type="autoMin"/>
              <x14:cfvo type="autoMax"/>
              <x14:negativeFillColor rgb="FFFF0000"/>
              <x14:axisColor rgb="FF000000"/>
            </x14:dataBar>
          </x14:cfRule>
          <xm:sqref>C25 C29</xm:sqref>
        </x14:conditionalFormatting>
        <x14:conditionalFormatting xmlns:xm="http://schemas.microsoft.com/office/excel/2006/main" pivot="1">
          <x14:cfRule type="dataBar" id="{1AE83F43-BA14-4293-AA9C-AF164D1FF3D9}">
            <x14:dataBar minLength="0" maxLength="100" gradient="0">
              <x14:cfvo type="autoMin"/>
              <x14:cfvo type="autoMax"/>
              <x14:negativeFillColor rgb="FFFF0000"/>
              <x14:axisColor rgb="FF000000"/>
            </x14:dataBar>
          </x14:cfRule>
          <xm:sqref>C25 C29</xm:sqref>
        </x14:conditionalFormatting>
        <x14:conditionalFormatting xmlns:xm="http://schemas.microsoft.com/office/excel/2006/main" pivot="1">
          <x14:cfRule type="dataBar" id="{FD00F2BB-9E00-449D-941A-339499458429}">
            <x14:dataBar minLength="0" maxLength="100" gradient="0">
              <x14:cfvo type="autoMin"/>
              <x14:cfvo type="autoMax"/>
              <x14:negativeFillColor rgb="FFFF0000"/>
              <x14:axisColor rgb="FF000000"/>
            </x14:dataBar>
          </x14:cfRule>
          <xm:sqref>B25 B29</xm:sqref>
        </x14:conditionalFormatting>
        <x14:conditionalFormatting xmlns:xm="http://schemas.microsoft.com/office/excel/2006/main" pivot="1">
          <x14:cfRule type="dataBar" id="{6991861A-E481-4583-8BAB-9F5A82EB5174}">
            <x14:dataBar minLength="0" maxLength="100" border="1" negativeBarBorderColorSameAsPositive="0">
              <x14:cfvo type="autoMin"/>
              <x14:cfvo type="autoMax"/>
              <x14:borderColor rgb="FF638EC6"/>
              <x14:negativeFillColor rgb="FFFF0000"/>
              <x14:negativeBorderColor rgb="FFFF0000"/>
              <x14:axisColor rgb="FF000000"/>
            </x14:dataBar>
          </x14:cfRule>
          <xm:sqref>B25:C25</xm:sqref>
        </x14:conditionalFormatting>
        <x14:conditionalFormatting xmlns:xm="http://schemas.microsoft.com/office/excel/2006/main">
          <x14:cfRule type="dataBar" id="{12D5EF3C-483D-4BBE-BF8D-610BC187DCBB}">
            <x14:dataBar minLength="0" maxLength="100" border="1" negativeBarBorderColorSameAsPositive="0">
              <x14:cfvo type="autoMin"/>
              <x14:cfvo type="autoMax"/>
              <x14:borderColor rgb="FF638EC6"/>
              <x14:negativeFillColor rgb="FFFF0000"/>
              <x14:negativeBorderColor rgb="FFFF0000"/>
              <x14:axisColor rgb="FF000000"/>
            </x14:dataBar>
          </x14:cfRule>
          <xm:sqref>B24</xm:sqref>
        </x14:conditionalFormatting>
        <x14:conditionalFormatting xmlns:xm="http://schemas.microsoft.com/office/excel/2006/main" pivot="1">
          <x14:cfRule type="dataBar" id="{C4E0F68B-EA7B-4C4A-A859-B11E895AB9D8}">
            <x14:dataBar minLength="0" maxLength="100" border="1" negativeBarBorderColorSameAsPositive="0">
              <x14:cfvo type="autoMin"/>
              <x14:cfvo type="autoMax"/>
              <x14:borderColor rgb="FF638EC6"/>
              <x14:negativeFillColor rgb="FFFF0000"/>
              <x14:negativeBorderColor rgb="FFFF0000"/>
              <x14:axisColor rgb="FF000000"/>
            </x14:dataBar>
          </x14:cfRule>
          <xm:sqref>B25 B29</xm:sqref>
        </x14:conditionalFormatting>
        <x14:conditionalFormatting xmlns:xm="http://schemas.microsoft.com/office/excel/2006/main" pivot="1">
          <x14:cfRule type="dataBar" id="{737F25F5-8DAE-43AC-9019-8D4C28AAEB31}">
            <x14:dataBar minLength="0" maxLength="100" border="1" negativeBarBorderColorSameAsPositive="0">
              <x14:cfvo type="autoMin"/>
              <x14:cfvo type="autoMax"/>
              <x14:borderColor rgb="FF638EC6"/>
              <x14:negativeFillColor rgb="FFFF0000"/>
              <x14:negativeBorderColor rgb="FFFF0000"/>
              <x14:axisColor rgb="FF000000"/>
            </x14:dataBar>
          </x14:cfRule>
          <xm:sqref>C26:C28 C30</xm:sqref>
        </x14:conditionalFormatting>
        <x14:conditionalFormatting xmlns:xm="http://schemas.microsoft.com/office/excel/2006/main" pivot="1">
          <x14:cfRule type="dataBar" id="{B78039A5-49CB-4E6A-BA12-383BF8BF3857}">
            <x14:dataBar minLength="0" maxLength="100" border="1" negativeBarBorderColorSameAsPositive="0">
              <x14:cfvo type="autoMin"/>
              <x14:cfvo type="autoMax"/>
              <x14:borderColor rgb="FF638EC6"/>
              <x14:negativeFillColor rgb="FFFF0000"/>
              <x14:negativeBorderColor rgb="FFFF0000"/>
              <x14:axisColor rgb="FF000000"/>
            </x14:dataBar>
          </x14:cfRule>
          <xm:sqref>C25:C30</xm:sqref>
        </x14:conditionalFormatting>
        <x14:conditionalFormatting xmlns:xm="http://schemas.microsoft.com/office/excel/2006/main">
          <x14:cfRule type="dataBar" id="{518F1339-59FD-4E5E-8DCB-A1DC7C244CCF}">
            <x14:dataBar minLength="0" maxLength="100" border="1" negativeBarBorderColorSameAsPositive="0">
              <x14:cfvo type="autoMin"/>
              <x14:cfvo type="autoMax"/>
              <x14:borderColor rgb="FF638EC6"/>
              <x14:negativeFillColor rgb="FFFF0000"/>
              <x14:negativeBorderColor rgb="FFFF0000"/>
              <x14:axisColor rgb="FF000000"/>
            </x14:dataBar>
          </x14:cfRule>
          <xm:sqref>H25:H29 H32</xm:sqref>
        </x14:conditionalFormatting>
        <x14:conditionalFormatting xmlns:xm="http://schemas.microsoft.com/office/excel/2006/main">
          <x14:cfRule type="dataBar" id="{D26E0C8E-8FA9-4AA0-8DD0-69BE2F6432CC}">
            <x14:dataBar minLength="0" maxLength="100" border="1" negativeBarBorderColorSameAsPositive="0">
              <x14:cfvo type="autoMin"/>
              <x14:cfvo type="autoMax"/>
              <x14:borderColor rgb="FF638EC6"/>
              <x14:negativeFillColor rgb="FFFF0000"/>
              <x14:negativeBorderColor rgb="FFFF0000"/>
              <x14:axisColor rgb="FF000000"/>
            </x14:dataBar>
          </x14:cfRule>
          <xm:sqref>I25:I29 I32</xm:sqref>
        </x14:conditionalFormatting>
        <x14:conditionalFormatting xmlns:xm="http://schemas.microsoft.com/office/excel/2006/main">
          <x14:cfRule type="dataBar" id="{91C2EF69-44EC-4E59-A588-971939DA1ABC}">
            <x14:dataBar minLength="0" maxLength="100" border="1" negativeBarBorderColorSameAsPositive="0">
              <x14:cfvo type="autoMin"/>
              <x14:cfvo type="autoMax"/>
              <x14:borderColor rgb="FF638EC6"/>
              <x14:negativeFillColor rgb="FFFF0000"/>
              <x14:negativeBorderColor rgb="FFFF0000"/>
              <x14:axisColor rgb="FF000000"/>
            </x14:dataBar>
          </x14:cfRule>
          <xm:sqref>H25:H32</xm:sqref>
        </x14:conditionalFormatting>
        <x14:conditionalFormatting xmlns:xm="http://schemas.microsoft.com/office/excel/2006/main">
          <x14:cfRule type="dataBar" id="{102FE656-C0C0-4604-B427-E19F862F6675}">
            <x14:dataBar minLength="0" maxLength="100" border="1" negativeBarBorderColorSameAsPositive="0">
              <x14:cfvo type="autoMin"/>
              <x14:cfvo type="autoMax"/>
              <x14:borderColor rgb="FF638EC6"/>
              <x14:negativeFillColor rgb="FFFF0000"/>
              <x14:negativeBorderColor rgb="FFFF0000"/>
              <x14:axisColor rgb="FF000000"/>
            </x14:dataBar>
          </x14:cfRule>
          <xm:sqref>I25:I32</xm:sqref>
        </x14:conditionalFormatting>
        <x14:conditionalFormatting xmlns:xm="http://schemas.microsoft.com/office/excel/2006/main">
          <x14:cfRule type="dataBar" id="{0DE2045C-D80A-45A5-810A-57BB83CF9AE3}">
            <x14:dataBar minLength="0" maxLength="100" border="1" negativeBarBorderColorSameAsPositive="0">
              <x14:cfvo type="autoMin"/>
              <x14:cfvo type="autoMax"/>
              <x14:borderColor rgb="FF638EC6"/>
              <x14:negativeFillColor rgb="FFFF0000"/>
              <x14:negativeBorderColor rgb="FFFF0000"/>
              <x14:axisColor rgb="FF000000"/>
            </x14:dataBar>
          </x14:cfRule>
          <xm:sqref>H7:H11 H14</xm:sqref>
        </x14:conditionalFormatting>
        <x14:conditionalFormatting xmlns:xm="http://schemas.microsoft.com/office/excel/2006/main">
          <x14:cfRule type="dataBar" id="{2BF60912-7282-481D-BE31-CECB41E23D6F}">
            <x14:dataBar minLength="0" maxLength="100" border="1" negativeBarBorderColorSameAsPositive="0">
              <x14:cfvo type="autoMin"/>
              <x14:cfvo type="autoMax"/>
              <x14:borderColor rgb="FF638EC6"/>
              <x14:negativeFillColor rgb="FFFF0000"/>
              <x14:negativeBorderColor rgb="FFFF0000"/>
              <x14:axisColor rgb="FF000000"/>
            </x14:dataBar>
          </x14:cfRule>
          <xm:sqref>I7:I11 I14</xm:sqref>
        </x14:conditionalFormatting>
        <x14:conditionalFormatting xmlns:xm="http://schemas.microsoft.com/office/excel/2006/main">
          <x14:cfRule type="dataBar" id="{D0A5965D-F1B4-4EC9-99FB-2AB3B2A0995F}">
            <x14:dataBar minLength="0" maxLength="100" border="1" negativeBarBorderColorSameAsPositive="0">
              <x14:cfvo type="autoMin"/>
              <x14:cfvo type="autoMax"/>
              <x14:borderColor rgb="FF638EC6"/>
              <x14:negativeFillColor rgb="FFFF0000"/>
              <x14:negativeBorderColor rgb="FFFF0000"/>
              <x14:axisColor rgb="FF000000"/>
            </x14:dataBar>
          </x14:cfRule>
          <xm:sqref>H7:H14</xm:sqref>
        </x14:conditionalFormatting>
        <x14:conditionalFormatting xmlns:xm="http://schemas.microsoft.com/office/excel/2006/main">
          <x14:cfRule type="dataBar" id="{D3445E6D-6223-407E-A246-EA0AFF6614FD}">
            <x14:dataBar minLength="0" maxLength="100" border="1" negativeBarBorderColorSameAsPositive="0">
              <x14:cfvo type="autoMin"/>
              <x14:cfvo type="autoMax"/>
              <x14:borderColor rgb="FF638EC6"/>
              <x14:negativeFillColor rgb="FFFF0000"/>
              <x14:negativeBorderColor rgb="FFFF0000"/>
              <x14:axisColor rgb="FF000000"/>
            </x14:dataBar>
          </x14:cfRule>
          <xm:sqref>I7:I14</xm:sqref>
        </x14:conditionalFormatting>
        <x14:conditionalFormatting xmlns:xm="http://schemas.microsoft.com/office/excel/2006/main">
          <x14:cfRule type="dataBar" id="{75E1592D-7EC7-4313-BB39-11EE14B6CAC6}">
            <x14:dataBar minLength="0" maxLength="100" border="1" negativeBarBorderColorSameAsPositive="0">
              <x14:cfvo type="autoMin"/>
              <x14:cfvo type="autoMax"/>
              <x14:borderColor rgb="FF638EC6"/>
              <x14:negativeFillColor rgb="FFFF0000"/>
              <x14:negativeBorderColor rgb="FFFF0000"/>
              <x14:axisColor rgb="FF000000"/>
            </x14:dataBar>
          </x14:cfRule>
          <xm:sqref>P10:P14 P17</xm:sqref>
        </x14:conditionalFormatting>
        <x14:conditionalFormatting xmlns:xm="http://schemas.microsoft.com/office/excel/2006/main">
          <x14:cfRule type="dataBar" id="{3977FAB3-7F43-4903-B2F4-B31B0CF8CD06}">
            <x14:dataBar minLength="0" maxLength="100" border="1" negativeBarBorderColorSameAsPositive="0">
              <x14:cfvo type="autoMin"/>
              <x14:cfvo type="autoMax"/>
              <x14:borderColor rgb="FF638EC6"/>
              <x14:negativeFillColor rgb="FFFF0000"/>
              <x14:negativeBorderColor rgb="FFFF0000"/>
              <x14:axisColor rgb="FF000000"/>
            </x14:dataBar>
          </x14:cfRule>
          <xm:sqref>Q10:Q14 Q17</xm:sqref>
        </x14:conditionalFormatting>
        <x14:conditionalFormatting xmlns:xm="http://schemas.microsoft.com/office/excel/2006/main">
          <x14:cfRule type="dataBar" id="{F694ED5A-EDAB-42EA-84F6-0AC9C90EFB3F}">
            <x14:dataBar minLength="0" maxLength="100" border="1" negativeBarBorderColorSameAsPositive="0">
              <x14:cfvo type="autoMin"/>
              <x14:cfvo type="autoMax"/>
              <x14:borderColor rgb="FF638EC6"/>
              <x14:negativeFillColor rgb="FFFF0000"/>
              <x14:negativeBorderColor rgb="FFFF0000"/>
              <x14:axisColor rgb="FF000000"/>
            </x14:dataBar>
          </x14:cfRule>
          <xm:sqref>P10:P17</xm:sqref>
        </x14:conditionalFormatting>
        <x14:conditionalFormatting xmlns:xm="http://schemas.microsoft.com/office/excel/2006/main">
          <x14:cfRule type="dataBar" id="{B0B1FD4C-D964-46D6-969E-47B58E2F4043}">
            <x14:dataBar minLength="0" maxLength="100" border="1" negativeBarBorderColorSameAsPositive="0">
              <x14:cfvo type="autoMin"/>
              <x14:cfvo type="autoMax"/>
              <x14:borderColor rgb="FF638EC6"/>
              <x14:negativeFillColor rgb="FFFF0000"/>
              <x14:negativeBorderColor rgb="FFFF0000"/>
              <x14:axisColor rgb="FF000000"/>
            </x14:dataBar>
          </x14:cfRule>
          <xm:sqref>Q10:Q17</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7B6042-B60F-42C0-8B34-FAE8657517C8}">
  <dimension ref="A1:U31"/>
  <sheetViews>
    <sheetView showGridLines="0" tabSelected="1" zoomScaleNormal="100" workbookViewId="0">
      <selection activeCell="M7" sqref="M7"/>
    </sheetView>
  </sheetViews>
  <sheetFormatPr defaultColWidth="0" defaultRowHeight="15" zeroHeight="1" x14ac:dyDescent="0.25"/>
  <cols>
    <col min="1" max="1" width="3.5" customWidth="1"/>
    <col min="2" max="2" width="2.875" customWidth="1"/>
    <col min="3" max="3" width="26.875" bestFit="1" customWidth="1"/>
    <col min="4" max="4" width="12.5" bestFit="1" customWidth="1"/>
    <col min="5" max="5" width="17.25" bestFit="1" customWidth="1"/>
    <col min="6" max="6" width="21.375" bestFit="1" customWidth="1"/>
    <col min="7" max="7" width="13.125" bestFit="1" customWidth="1"/>
    <col min="8" max="8" width="11.625" bestFit="1" customWidth="1"/>
    <col min="9" max="9" width="13.75" bestFit="1" customWidth="1"/>
    <col min="10" max="10" width="17.25" bestFit="1" customWidth="1"/>
    <col min="11" max="11" width="14.125" bestFit="1" customWidth="1"/>
    <col min="12" max="12" width="17.875" bestFit="1" customWidth="1"/>
    <col min="13" max="13" width="13.625" customWidth="1"/>
    <col min="14" max="14" width="22" customWidth="1"/>
    <col min="15" max="15" width="3.25" style="6" customWidth="1"/>
    <col min="16" max="17" width="9" customWidth="1"/>
    <col min="18" max="20" width="4.375" customWidth="1"/>
    <col min="22" max="16384" width="9" hidden="1"/>
  </cols>
  <sheetData>
    <row r="1" spans="1:20" s="6" customFormat="1" x14ac:dyDescent="0.25"/>
    <row r="2" spans="1:20" s="6" customFormat="1" x14ac:dyDescent="0.25"/>
    <row r="3" spans="1:20" s="6" customFormat="1" ht="36" x14ac:dyDescent="0.55000000000000004">
      <c r="C3" s="7" t="s">
        <v>334</v>
      </c>
      <c r="D3" s="7"/>
      <c r="E3" s="7"/>
    </row>
    <row r="4" spans="1:20" s="6" customFormat="1" ht="18.75" x14ac:dyDescent="0.3">
      <c r="C4" s="8" t="s">
        <v>335</v>
      </c>
      <c r="D4" s="8"/>
      <c r="E4" s="8"/>
      <c r="F4" s="8"/>
      <c r="G4" s="8"/>
      <c r="H4" s="8"/>
      <c r="R4" s="8"/>
      <c r="S4" s="8"/>
      <c r="T4" s="8"/>
    </row>
    <row r="5" spans="1:20" s="6" customFormat="1" x14ac:dyDescent="0.25"/>
    <row r="6" spans="1:20" s="6" customFormat="1" x14ac:dyDescent="0.25"/>
    <row r="7" spans="1:20" x14ac:dyDescent="0.25">
      <c r="A7" s="6"/>
    </row>
    <row r="8" spans="1:20" ht="14.45" customHeight="1" x14ac:dyDescent="0.25">
      <c r="A8" s="6"/>
      <c r="C8" s="16" t="s">
        <v>356</v>
      </c>
      <c r="D8" s="16"/>
      <c r="E8" s="16"/>
      <c r="H8" s="15" t="s">
        <v>351</v>
      </c>
      <c r="I8" s="15"/>
      <c r="J8" s="15"/>
    </row>
    <row r="9" spans="1:20" x14ac:dyDescent="0.25">
      <c r="A9" s="6"/>
      <c r="C9" s="2" t="s">
        <v>337</v>
      </c>
      <c r="D9" t="s">
        <v>342</v>
      </c>
      <c r="E9" t="s">
        <v>339</v>
      </c>
      <c r="H9" s="2" t="s">
        <v>337</v>
      </c>
      <c r="I9" t="s">
        <v>338</v>
      </c>
      <c r="J9" t="s">
        <v>339</v>
      </c>
    </row>
    <row r="10" spans="1:20" x14ac:dyDescent="0.25">
      <c r="A10" s="6"/>
      <c r="C10" s="3" t="s">
        <v>13</v>
      </c>
      <c r="D10" s="17">
        <v>18</v>
      </c>
      <c r="E10" s="4">
        <v>931666.66666666663</v>
      </c>
      <c r="H10" s="3" t="s">
        <v>349</v>
      </c>
      <c r="I10" s="17">
        <v>15</v>
      </c>
      <c r="J10" s="4">
        <v>948266.66666666663</v>
      </c>
    </row>
    <row r="11" spans="1:20" x14ac:dyDescent="0.25">
      <c r="A11" s="6"/>
      <c r="C11" s="3" t="s">
        <v>39</v>
      </c>
      <c r="D11" s="17">
        <v>12</v>
      </c>
      <c r="E11" s="4">
        <v>2023791.6666666667</v>
      </c>
      <c r="H11" s="3" t="s">
        <v>348</v>
      </c>
      <c r="I11" s="17">
        <v>17</v>
      </c>
      <c r="J11" s="4">
        <v>855058.82352941181</v>
      </c>
    </row>
    <row r="12" spans="1:20" x14ac:dyDescent="0.25">
      <c r="A12" s="6"/>
      <c r="C12" s="3" t="s">
        <v>209</v>
      </c>
      <c r="D12" s="17">
        <v>10</v>
      </c>
      <c r="E12" s="4">
        <v>3092000</v>
      </c>
      <c r="H12" s="3" t="s">
        <v>350</v>
      </c>
      <c r="I12" s="17">
        <v>15</v>
      </c>
      <c r="J12" s="4">
        <v>762266.66666666663</v>
      </c>
    </row>
    <row r="13" spans="1:20" x14ac:dyDescent="0.25">
      <c r="A13" s="6"/>
      <c r="C13" s="3" t="s">
        <v>26</v>
      </c>
      <c r="D13" s="17">
        <v>6</v>
      </c>
      <c r="E13" s="4">
        <v>1029333.3333333334</v>
      </c>
      <c r="H13" s="3" t="s">
        <v>347</v>
      </c>
      <c r="I13" s="17">
        <v>27</v>
      </c>
      <c r="J13" s="4">
        <v>649727.33333333337</v>
      </c>
    </row>
    <row r="14" spans="1:20" x14ac:dyDescent="0.25">
      <c r="A14" s="6"/>
      <c r="C14" s="3" t="s">
        <v>223</v>
      </c>
      <c r="D14" s="17">
        <v>6</v>
      </c>
      <c r="E14" s="4">
        <v>1158333.3333333333</v>
      </c>
      <c r="H14" s="3" t="s">
        <v>346</v>
      </c>
      <c r="I14" s="17">
        <v>23</v>
      </c>
      <c r="J14" s="4">
        <v>566086.95652173914</v>
      </c>
    </row>
    <row r="15" spans="1:20" x14ac:dyDescent="0.25">
      <c r="A15" s="6"/>
      <c r="C15" s="3" t="s">
        <v>214</v>
      </c>
      <c r="D15" s="17">
        <v>6</v>
      </c>
      <c r="E15" s="4">
        <v>1492833.3333333333</v>
      </c>
      <c r="H15" s="3" t="s">
        <v>345</v>
      </c>
      <c r="I15" s="17">
        <v>30</v>
      </c>
      <c r="J15" s="4">
        <v>453783.26666666666</v>
      </c>
    </row>
    <row r="16" spans="1:20" x14ac:dyDescent="0.25">
      <c r="A16" s="6"/>
      <c r="C16" s="3" t="s">
        <v>84</v>
      </c>
      <c r="D16" s="17">
        <v>5</v>
      </c>
      <c r="E16" s="4">
        <v>823600</v>
      </c>
      <c r="H16" s="3" t="s">
        <v>344</v>
      </c>
      <c r="I16" s="17">
        <v>6</v>
      </c>
      <c r="J16" s="4">
        <v>353333.33333333331</v>
      </c>
    </row>
    <row r="17" spans="1:14" x14ac:dyDescent="0.25">
      <c r="A17" s="6"/>
      <c r="C17" s="3" t="s">
        <v>243</v>
      </c>
      <c r="D17" s="17">
        <v>4</v>
      </c>
      <c r="E17" s="4">
        <v>2467500</v>
      </c>
      <c r="H17" s="3" t="s">
        <v>343</v>
      </c>
      <c r="I17" s="17">
        <v>97</v>
      </c>
      <c r="J17" s="4">
        <v>2190123.7113402062</v>
      </c>
    </row>
    <row r="18" spans="1:14" x14ac:dyDescent="0.25">
      <c r="A18" s="6"/>
      <c r="C18" s="3" t="s">
        <v>29</v>
      </c>
      <c r="D18" s="17">
        <v>4</v>
      </c>
      <c r="E18" s="4">
        <v>456347</v>
      </c>
      <c r="H18" s="3" t="s">
        <v>336</v>
      </c>
      <c r="I18" s="17">
        <v>230</v>
      </c>
      <c r="J18" s="4">
        <v>1299704.9391304348</v>
      </c>
    </row>
    <row r="19" spans="1:14" x14ac:dyDescent="0.25">
      <c r="A19" s="6"/>
      <c r="C19" s="3" t="s">
        <v>152</v>
      </c>
      <c r="D19" s="17">
        <v>4</v>
      </c>
      <c r="E19" s="4">
        <v>1001250</v>
      </c>
    </row>
    <row r="20" spans="1:14" x14ac:dyDescent="0.25">
      <c r="A20" s="6"/>
      <c r="C20" s="3" t="s">
        <v>58</v>
      </c>
      <c r="D20" s="17">
        <v>4</v>
      </c>
      <c r="E20" s="4">
        <v>1275972</v>
      </c>
    </row>
    <row r="21" spans="1:14" x14ac:dyDescent="0.25">
      <c r="A21" s="6"/>
      <c r="C21" s="3" t="s">
        <v>336</v>
      </c>
      <c r="D21" s="17">
        <v>79</v>
      </c>
      <c r="E21" s="4">
        <v>1506085.7721518988</v>
      </c>
    </row>
    <row r="22" spans="1:14" x14ac:dyDescent="0.25">
      <c r="A22" s="6"/>
    </row>
    <row r="23" spans="1:14" x14ac:dyDescent="0.25">
      <c r="A23" s="6"/>
    </row>
    <row r="24" spans="1:14" x14ac:dyDescent="0.25">
      <c r="A24" s="6"/>
    </row>
    <row r="25" spans="1:14" x14ac:dyDescent="0.25">
      <c r="A25" s="6"/>
    </row>
    <row r="26" spans="1:14" x14ac:dyDescent="0.25">
      <c r="A26" s="6"/>
    </row>
    <row r="27" spans="1:14" x14ac:dyDescent="0.25">
      <c r="A27" s="6"/>
    </row>
    <row r="28" spans="1:14" x14ac:dyDescent="0.25">
      <c r="A28" s="6"/>
    </row>
    <row r="29" spans="1:14" x14ac:dyDescent="0.25">
      <c r="A29" s="6"/>
    </row>
    <row r="30" spans="1:14" x14ac:dyDescent="0.25">
      <c r="A30" s="6"/>
      <c r="B30" s="6"/>
      <c r="C30" s="6"/>
      <c r="D30" s="6"/>
      <c r="E30" s="6"/>
      <c r="F30" s="6"/>
      <c r="G30" s="6"/>
      <c r="H30" s="6"/>
      <c r="I30" s="6"/>
      <c r="J30" s="6"/>
      <c r="K30" s="6"/>
      <c r="L30" s="6"/>
      <c r="M30" s="6"/>
      <c r="N30" s="6"/>
    </row>
    <row r="31" spans="1:14" x14ac:dyDescent="0.25"/>
  </sheetData>
  <mergeCells count="2">
    <mergeCell ref="H8:J8"/>
    <mergeCell ref="C8:E8"/>
  </mergeCells>
  <conditionalFormatting pivot="1" sqref="D10:D15">
    <cfRule type="dataBar" priority="6">
      <dataBar>
        <cfvo type="min"/>
        <cfvo type="max"/>
        <color rgb="FF638EC6"/>
      </dataBar>
      <extLst>
        <ext xmlns:x14="http://schemas.microsoft.com/office/spreadsheetml/2009/9/main" uri="{B025F937-C7B1-47D3-B67F-A62EFF666E3E}">
          <x14:id>{915B6996-A844-487E-B0A5-0967D225D3BA}</x14:id>
        </ext>
      </extLst>
    </cfRule>
  </conditionalFormatting>
  <conditionalFormatting pivot="1" sqref="D11:D12 D14:D15 D17">
    <cfRule type="dataBar" priority="46">
      <dataBar>
        <cfvo type="min"/>
        <cfvo type="max"/>
        <color rgb="FF008AEF"/>
      </dataBar>
      <extLst>
        <ext xmlns:x14="http://schemas.microsoft.com/office/spreadsheetml/2009/9/main" uri="{B025F937-C7B1-47D3-B67F-A62EFF666E3E}">
          <x14:id>{C5A3F767-4B9A-4BBC-91A9-A31F58C37AFA}</x14:id>
        </ext>
      </extLst>
    </cfRule>
  </conditionalFormatting>
  <conditionalFormatting pivot="1" sqref="D11:D12 D14:D15 D17">
    <cfRule type="dataBar" priority="45">
      <dataBar>
        <cfvo type="min"/>
        <cfvo type="max"/>
        <color theme="4" tint="0.59999389629810485"/>
      </dataBar>
      <extLst>
        <ext xmlns:x14="http://schemas.microsoft.com/office/spreadsheetml/2009/9/main" uri="{B025F937-C7B1-47D3-B67F-A62EFF666E3E}">
          <x14:id>{D9CF188C-89AC-4677-8239-037102637D3D}</x14:id>
        </ext>
      </extLst>
    </cfRule>
  </conditionalFormatting>
  <conditionalFormatting pivot="1" sqref="D11">
    <cfRule type="dataBar" priority="44">
      <dataBar>
        <cfvo type="min"/>
        <cfvo type="max"/>
        <color theme="3" tint="0.249977111117893"/>
      </dataBar>
      <extLst>
        <ext xmlns:x14="http://schemas.microsoft.com/office/spreadsheetml/2009/9/main" uri="{B025F937-C7B1-47D3-B67F-A62EFF666E3E}">
          <x14:id>{E2B9F28F-2ACB-4407-B414-112518DE623D}</x14:id>
        </ext>
      </extLst>
    </cfRule>
  </conditionalFormatting>
  <conditionalFormatting pivot="1" sqref="D11:D12 D14:D15 D17">
    <cfRule type="dataBar" priority="43">
      <dataBar>
        <cfvo type="min"/>
        <cfvo type="max"/>
        <color theme="3" tint="0.499984740745262"/>
      </dataBar>
      <extLst>
        <ext xmlns:x14="http://schemas.microsoft.com/office/spreadsheetml/2009/9/main" uri="{B025F937-C7B1-47D3-B67F-A62EFF666E3E}">
          <x14:id>{8CC622BE-AFEC-42C2-912D-DB7B062F92EB}</x14:id>
        </ext>
      </extLst>
    </cfRule>
  </conditionalFormatting>
  <conditionalFormatting pivot="1" sqref="D13 D10 D16 D18:D20">
    <cfRule type="dataBar" priority="42">
      <dataBar>
        <cfvo type="min"/>
        <cfvo type="max"/>
        <color theme="3" tint="0.249977111117893"/>
      </dataBar>
      <extLst>
        <ext xmlns:x14="http://schemas.microsoft.com/office/spreadsheetml/2009/9/main" uri="{B025F937-C7B1-47D3-B67F-A62EFF666E3E}">
          <x14:id>{CAA275A3-7147-43B8-855C-415F93E9FD8D}</x14:id>
        </ext>
      </extLst>
    </cfRule>
  </conditionalFormatting>
  <conditionalFormatting pivot="1" sqref="D11:E12 D14:E15 D17:E17">
    <cfRule type="dataBar" priority="41">
      <dataBar>
        <cfvo type="min"/>
        <cfvo type="max"/>
        <color theme="3" tint="0.499984740745262"/>
      </dataBar>
      <extLst>
        <ext xmlns:x14="http://schemas.microsoft.com/office/spreadsheetml/2009/9/main" uri="{B025F937-C7B1-47D3-B67F-A62EFF666E3E}">
          <x14:id>{73D1C62D-A86A-4C4F-9DDB-231517B98924}</x14:id>
        </ext>
      </extLst>
    </cfRule>
  </conditionalFormatting>
  <conditionalFormatting pivot="1" sqref="D11:D12 D14:D15 D17">
    <cfRule type="dataBar" priority="10">
      <dataBar>
        <cfvo type="min"/>
        <cfvo type="max"/>
        <color rgb="FF638EC6"/>
      </dataBar>
      <extLst>
        <ext xmlns:x14="http://schemas.microsoft.com/office/spreadsheetml/2009/9/main" uri="{B025F937-C7B1-47D3-B67F-A62EFF666E3E}">
          <x14:id>{B07BB294-69CD-4037-936A-950B8BDBD875}</x14:id>
        </ext>
      </extLst>
    </cfRule>
  </conditionalFormatting>
  <conditionalFormatting pivot="1" sqref="D13 D10 D16 D18:D20">
    <cfRule type="dataBar" priority="39">
      <dataBar>
        <cfvo type="min"/>
        <cfvo type="max"/>
        <color theme="3" tint="0.499984740745262"/>
      </dataBar>
      <extLst>
        <ext xmlns:x14="http://schemas.microsoft.com/office/spreadsheetml/2009/9/main" uri="{B025F937-C7B1-47D3-B67F-A62EFF666E3E}">
          <x14:id>{172591EB-4EA9-4791-9B0C-0CA1038A07A4}</x14:id>
        </ext>
      </extLst>
    </cfRule>
  </conditionalFormatting>
  <conditionalFormatting pivot="1" sqref="E13 E10 E16 E18:E20">
    <cfRule type="dataBar" priority="38">
      <dataBar>
        <cfvo type="min"/>
        <cfvo type="max"/>
        <color theme="3" tint="0.499984740745262"/>
      </dataBar>
      <extLst>
        <ext xmlns:x14="http://schemas.microsoft.com/office/spreadsheetml/2009/9/main" uri="{B025F937-C7B1-47D3-B67F-A62EFF666E3E}">
          <x14:id>{9D9CE7A7-5EF9-4BAD-9E5B-E423729F5391}</x14:id>
        </ext>
      </extLst>
    </cfRule>
  </conditionalFormatting>
  <conditionalFormatting pivot="1" sqref="E13 E10 E16">
    <cfRule type="dataBar" priority="37">
      <dataBar>
        <cfvo type="min"/>
        <cfvo type="max"/>
        <color rgb="FF638EC6"/>
      </dataBar>
      <extLst>
        <ext xmlns:x14="http://schemas.microsoft.com/office/spreadsheetml/2009/9/main" uri="{B025F937-C7B1-47D3-B67F-A62EFF666E3E}">
          <x14:id>{D1FBE145-2AF3-4C52-8856-6BBEE95D4402}</x14:id>
        </ext>
      </extLst>
    </cfRule>
  </conditionalFormatting>
  <conditionalFormatting pivot="1" sqref="D13 D10 D16">
    <cfRule type="dataBar" priority="36">
      <dataBar>
        <cfvo type="min"/>
        <cfvo type="max"/>
        <color rgb="FF638EC6"/>
      </dataBar>
      <extLst>
        <ext xmlns:x14="http://schemas.microsoft.com/office/spreadsheetml/2009/9/main" uri="{B025F937-C7B1-47D3-B67F-A62EFF666E3E}">
          <x14:id>{4D1D188B-BA72-4F53-AB0A-22E2C7EE3EA4}</x14:id>
        </ext>
      </extLst>
    </cfRule>
  </conditionalFormatting>
  <conditionalFormatting pivot="1" sqref="D10:E10 D16:E17">
    <cfRule type="dataBar" priority="31">
      <dataBar>
        <cfvo type="min"/>
        <cfvo type="max"/>
        <color rgb="FF638EC6"/>
      </dataBar>
      <extLst>
        <ext xmlns:x14="http://schemas.microsoft.com/office/spreadsheetml/2009/9/main" uri="{B025F937-C7B1-47D3-B67F-A62EFF666E3E}">
          <x14:id>{3301F661-C905-4541-89CE-CED8F2B429C5}</x14:id>
        </ext>
      </extLst>
    </cfRule>
  </conditionalFormatting>
  <conditionalFormatting sqref="D9">
    <cfRule type="dataBar" priority="30">
      <dataBar>
        <cfvo type="min"/>
        <cfvo type="max"/>
        <color rgb="FF638EC6"/>
      </dataBar>
      <extLst>
        <ext xmlns:x14="http://schemas.microsoft.com/office/spreadsheetml/2009/9/main" uri="{B025F937-C7B1-47D3-B67F-A62EFF666E3E}">
          <x14:id>{C44FB6CE-F372-45A6-94F7-15AE3B695071}</x14:id>
        </ext>
      </extLst>
    </cfRule>
  </conditionalFormatting>
  <conditionalFormatting pivot="1" sqref="D13 D10 D16 D19:D20">
    <cfRule type="dataBar" priority="14">
      <dataBar>
        <cfvo type="min"/>
        <cfvo type="max"/>
        <color rgb="FF638EC6"/>
      </dataBar>
      <extLst>
        <ext xmlns:x14="http://schemas.microsoft.com/office/spreadsheetml/2009/9/main" uri="{B025F937-C7B1-47D3-B67F-A62EFF666E3E}">
          <x14:id>{683BCE1D-BB9F-428D-A731-8F0E22A76BC5}</x14:id>
        </ext>
      </extLst>
    </cfRule>
  </conditionalFormatting>
  <conditionalFormatting pivot="1" sqref="I10:I14 I17">
    <cfRule type="dataBar" priority="12">
      <dataBar>
        <cfvo type="min"/>
        <cfvo type="max"/>
        <color rgb="FF638EC6"/>
      </dataBar>
      <extLst>
        <ext xmlns:x14="http://schemas.microsoft.com/office/spreadsheetml/2009/9/main" uri="{B025F937-C7B1-47D3-B67F-A62EFF666E3E}">
          <x14:id>{6D77C558-4166-44BE-884D-59B56D8593A6}</x14:id>
        </ext>
      </extLst>
    </cfRule>
  </conditionalFormatting>
  <conditionalFormatting pivot="1" sqref="J10:J14 J17">
    <cfRule type="dataBar" priority="11">
      <dataBar>
        <cfvo type="min"/>
        <cfvo type="max"/>
        <color rgb="FF638EC6"/>
      </dataBar>
      <extLst>
        <ext xmlns:x14="http://schemas.microsoft.com/office/spreadsheetml/2009/9/main" uri="{B025F937-C7B1-47D3-B67F-A62EFF666E3E}">
          <x14:id>{1789289F-412E-45CA-8683-1C356202C933}</x14:id>
        </ext>
      </extLst>
    </cfRule>
  </conditionalFormatting>
  <conditionalFormatting pivot="1" sqref="E11:E12 E14:E15 E17">
    <cfRule type="dataBar" priority="9">
      <dataBar>
        <cfvo type="min"/>
        <cfvo type="max"/>
        <color rgb="FF638EC6"/>
      </dataBar>
      <extLst>
        <ext xmlns:x14="http://schemas.microsoft.com/office/spreadsheetml/2009/9/main" uri="{B025F937-C7B1-47D3-B67F-A62EFF666E3E}">
          <x14:id>{CAB0AFBD-B9E7-4516-AA51-6909D9C8F838}</x14:id>
        </ext>
      </extLst>
    </cfRule>
  </conditionalFormatting>
  <conditionalFormatting pivot="1" sqref="I10:I17">
    <cfRule type="dataBar" priority="5">
      <dataBar>
        <cfvo type="min"/>
        <cfvo type="max"/>
        <color rgb="FF638EC6"/>
      </dataBar>
      <extLst>
        <ext xmlns:x14="http://schemas.microsoft.com/office/spreadsheetml/2009/9/main" uri="{B025F937-C7B1-47D3-B67F-A62EFF666E3E}">
          <x14:id>{10FBDDE8-AC26-461E-BBDD-56BBAB4D3853}</x14:id>
        </ext>
      </extLst>
    </cfRule>
  </conditionalFormatting>
  <conditionalFormatting pivot="1" sqref="J10:J17">
    <cfRule type="dataBar" priority="3">
      <dataBar>
        <cfvo type="min"/>
        <cfvo type="max"/>
        <color rgb="FF638EC6"/>
      </dataBar>
      <extLst>
        <ext xmlns:x14="http://schemas.microsoft.com/office/spreadsheetml/2009/9/main" uri="{B025F937-C7B1-47D3-B67F-A62EFF666E3E}">
          <x14:id>{9353D3F4-F5DC-47AE-885F-54C57FF97421}</x14:id>
        </ext>
      </extLst>
    </cfRule>
  </conditionalFormatting>
  <conditionalFormatting pivot="1" sqref="E10:E15">
    <cfRule type="dataBar" priority="4">
      <dataBar>
        <cfvo type="min"/>
        <cfvo type="max"/>
        <color rgb="FF638EC6"/>
      </dataBar>
      <extLst>
        <ext xmlns:x14="http://schemas.microsoft.com/office/spreadsheetml/2009/9/main" uri="{B025F937-C7B1-47D3-B67F-A62EFF666E3E}">
          <x14:id>{2910D4B9-3E10-4BA6-B764-C17D62C8A18F}</x14:id>
        </ext>
      </extLst>
    </cfRule>
  </conditionalFormatting>
  <conditionalFormatting pivot="1" sqref="E10:E20">
    <cfRule type="dataBar" priority="2">
      <dataBar>
        <cfvo type="min"/>
        <cfvo type="max"/>
        <color rgb="FF638EC6"/>
      </dataBar>
      <extLst>
        <ext xmlns:x14="http://schemas.microsoft.com/office/spreadsheetml/2009/9/main" uri="{B025F937-C7B1-47D3-B67F-A62EFF666E3E}">
          <x14:id>{60518D46-36A5-4EF8-A991-773F3663D15E}</x14:id>
        </ext>
      </extLst>
    </cfRule>
  </conditionalFormatting>
  <conditionalFormatting pivot="1" sqref="D10:D20">
    <cfRule type="dataBar" priority="1">
      <dataBar>
        <cfvo type="min"/>
        <cfvo type="max"/>
        <color rgb="FF638EC6"/>
      </dataBar>
      <extLst>
        <ext xmlns:x14="http://schemas.microsoft.com/office/spreadsheetml/2009/9/main" uri="{B025F937-C7B1-47D3-B67F-A62EFF666E3E}">
          <x14:id>{1C1D0D5B-EA67-41DD-915F-266B56146DC8}</x14:id>
        </ext>
      </extLst>
    </cfRule>
  </conditionalFormatting>
  <pageMargins left="0.7" right="0.7" top="0.75" bottom="0.75" header="0.3" footer="0.3"/>
  <pageSetup orientation="portrait" r:id="rId3"/>
  <drawing r:id="rId4"/>
  <extLst>
    <ext xmlns:x14="http://schemas.microsoft.com/office/spreadsheetml/2009/9/main" uri="{78C0D931-6437-407d-A8EE-F0AAD7539E65}">
      <x14:conditionalFormattings>
        <x14:conditionalFormatting xmlns:xm="http://schemas.microsoft.com/office/excel/2006/main" pivot="1">
          <x14:cfRule type="dataBar" id="{915B6996-A844-487E-B0A5-0967D225D3BA}">
            <x14:dataBar minLength="0" maxLength="100" border="1" negativeBarBorderColorSameAsPositive="0">
              <x14:cfvo type="autoMin"/>
              <x14:cfvo type="autoMax"/>
              <x14:borderColor rgb="FF638EC6"/>
              <x14:negativeFillColor rgb="FFFF0000"/>
              <x14:negativeBorderColor rgb="FFFF0000"/>
              <x14:axisColor rgb="FF000000"/>
            </x14:dataBar>
          </x14:cfRule>
          <xm:sqref>D10:D15</xm:sqref>
        </x14:conditionalFormatting>
        <x14:conditionalFormatting xmlns:xm="http://schemas.microsoft.com/office/excel/2006/main" pivot="1">
          <x14:cfRule type="dataBar" id="{C5A3F767-4B9A-4BBC-91A9-A31F58C37AFA}">
            <x14:dataBar minLength="0" maxLength="100" gradient="0">
              <x14:cfvo type="autoMin"/>
              <x14:cfvo type="autoMax"/>
              <x14:negativeFillColor rgb="FFFF0000"/>
              <x14:axisColor rgb="FF000000"/>
            </x14:dataBar>
          </x14:cfRule>
          <xm:sqref>D11:D12 D14:D15 D17</xm:sqref>
        </x14:conditionalFormatting>
        <x14:conditionalFormatting xmlns:xm="http://schemas.microsoft.com/office/excel/2006/main" pivot="1">
          <x14:cfRule type="dataBar" id="{D9CF188C-89AC-4677-8239-037102637D3D}">
            <x14:dataBar minLength="0" maxLength="100" gradient="0">
              <x14:cfvo type="autoMin"/>
              <x14:cfvo type="autoMax"/>
              <x14:negativeFillColor rgb="FFFF0000"/>
              <x14:axisColor rgb="FF000000"/>
            </x14:dataBar>
          </x14:cfRule>
          <xm:sqref>D11:D12 D14:D15 D17</xm:sqref>
        </x14:conditionalFormatting>
        <x14:conditionalFormatting xmlns:xm="http://schemas.microsoft.com/office/excel/2006/main" pivot="1">
          <x14:cfRule type="dataBar" id="{E2B9F28F-2ACB-4407-B414-112518DE623D}">
            <x14:dataBar minLength="0" maxLength="100" gradient="0">
              <x14:cfvo type="autoMin"/>
              <x14:cfvo type="autoMax"/>
              <x14:negativeFillColor rgb="FFFF0000"/>
              <x14:axisColor rgb="FF000000"/>
            </x14:dataBar>
          </x14:cfRule>
          <xm:sqref>D11</xm:sqref>
        </x14:conditionalFormatting>
        <x14:conditionalFormatting xmlns:xm="http://schemas.microsoft.com/office/excel/2006/main" pivot="1">
          <x14:cfRule type="dataBar" id="{8CC622BE-AFEC-42C2-912D-DB7B062F92EB}">
            <x14:dataBar minLength="0" maxLength="100" gradient="0">
              <x14:cfvo type="autoMin"/>
              <x14:cfvo type="autoMax"/>
              <x14:negativeFillColor rgb="FFFF0000"/>
              <x14:axisColor rgb="FF000000"/>
            </x14:dataBar>
          </x14:cfRule>
          <xm:sqref>D11:D12 D14:D15 D17</xm:sqref>
        </x14:conditionalFormatting>
        <x14:conditionalFormatting xmlns:xm="http://schemas.microsoft.com/office/excel/2006/main" pivot="1">
          <x14:cfRule type="dataBar" id="{CAA275A3-7147-43B8-855C-415F93E9FD8D}">
            <x14:dataBar minLength="0" maxLength="100" gradient="0">
              <x14:cfvo type="autoMin"/>
              <x14:cfvo type="autoMax"/>
              <x14:negativeFillColor rgb="FFFF0000"/>
              <x14:axisColor rgb="FF000000"/>
            </x14:dataBar>
          </x14:cfRule>
          <xm:sqref>D13 D10 D16 D18:D20</xm:sqref>
        </x14:conditionalFormatting>
        <x14:conditionalFormatting xmlns:xm="http://schemas.microsoft.com/office/excel/2006/main" pivot="1">
          <x14:cfRule type="dataBar" id="{73D1C62D-A86A-4C4F-9DDB-231517B98924}">
            <x14:dataBar minLength="0" maxLength="100" gradient="0">
              <x14:cfvo type="autoMin"/>
              <x14:cfvo type="autoMax"/>
              <x14:negativeFillColor rgb="FFFF0000"/>
              <x14:axisColor rgb="FF000000"/>
            </x14:dataBar>
          </x14:cfRule>
          <xm:sqref>D11:E12 D14:E15 D17:E17</xm:sqref>
        </x14:conditionalFormatting>
        <x14:conditionalFormatting xmlns:xm="http://schemas.microsoft.com/office/excel/2006/main" pivot="1">
          <x14:cfRule type="dataBar" id="{B07BB294-69CD-4037-936A-950B8BDBD875}">
            <x14:dataBar minLength="0" maxLength="100" border="1" negativeBarBorderColorSameAsPositive="0">
              <x14:cfvo type="autoMin"/>
              <x14:cfvo type="autoMax"/>
              <x14:borderColor rgb="FF638EC6"/>
              <x14:negativeFillColor rgb="FFFF0000"/>
              <x14:negativeBorderColor rgb="FFFF0000"/>
              <x14:axisColor rgb="FF000000"/>
            </x14:dataBar>
          </x14:cfRule>
          <xm:sqref>D11:D12 D14:D15 D17</xm:sqref>
        </x14:conditionalFormatting>
        <x14:conditionalFormatting xmlns:xm="http://schemas.microsoft.com/office/excel/2006/main" pivot="1">
          <x14:cfRule type="dataBar" id="{172591EB-4EA9-4791-9B0C-0CA1038A07A4}">
            <x14:dataBar minLength="0" maxLength="100" gradient="0">
              <x14:cfvo type="autoMin"/>
              <x14:cfvo type="autoMax"/>
              <x14:negativeFillColor rgb="FFFF0000"/>
              <x14:axisColor rgb="FF000000"/>
            </x14:dataBar>
          </x14:cfRule>
          <xm:sqref>D13 D10 D16 D18:D20</xm:sqref>
        </x14:conditionalFormatting>
        <x14:conditionalFormatting xmlns:xm="http://schemas.microsoft.com/office/excel/2006/main" pivot="1">
          <x14:cfRule type="dataBar" id="{9D9CE7A7-5EF9-4BAD-9E5B-E423729F5391}">
            <x14:dataBar minLength="0" maxLength="100" gradient="0">
              <x14:cfvo type="autoMin"/>
              <x14:cfvo type="autoMax"/>
              <x14:negativeFillColor rgb="FFFF0000"/>
              <x14:axisColor rgb="FF000000"/>
            </x14:dataBar>
          </x14:cfRule>
          <xm:sqref>E13 E10 E16 E18:E20</xm:sqref>
        </x14:conditionalFormatting>
        <x14:conditionalFormatting xmlns:xm="http://schemas.microsoft.com/office/excel/2006/main" pivot="1">
          <x14:cfRule type="dataBar" id="{D1FBE145-2AF3-4C52-8856-6BBEE95D4402}">
            <x14:dataBar minLength="0" maxLength="100" gradient="0">
              <x14:cfvo type="autoMin"/>
              <x14:cfvo type="autoMax"/>
              <x14:negativeFillColor rgb="FFFF0000"/>
              <x14:axisColor rgb="FF000000"/>
            </x14:dataBar>
          </x14:cfRule>
          <xm:sqref>E13 E10 E16</xm:sqref>
        </x14:conditionalFormatting>
        <x14:conditionalFormatting xmlns:xm="http://schemas.microsoft.com/office/excel/2006/main" pivot="1">
          <x14:cfRule type="dataBar" id="{4D1D188B-BA72-4F53-AB0A-22E2C7EE3EA4}">
            <x14:dataBar minLength="0" maxLength="100" gradient="0">
              <x14:cfvo type="autoMin"/>
              <x14:cfvo type="autoMax"/>
              <x14:negativeFillColor rgb="FFFF0000"/>
              <x14:axisColor rgb="FF000000"/>
            </x14:dataBar>
          </x14:cfRule>
          <xm:sqref>D13 D10 D16</xm:sqref>
        </x14:conditionalFormatting>
        <x14:conditionalFormatting xmlns:xm="http://schemas.microsoft.com/office/excel/2006/main" pivot="1">
          <x14:cfRule type="dataBar" id="{3301F661-C905-4541-89CE-CED8F2B429C5}">
            <x14:dataBar minLength="0" maxLength="100" border="1" negativeBarBorderColorSameAsPositive="0">
              <x14:cfvo type="autoMin"/>
              <x14:cfvo type="autoMax"/>
              <x14:borderColor rgb="FF638EC6"/>
              <x14:negativeFillColor rgb="FFFF0000"/>
              <x14:negativeBorderColor rgb="FFFF0000"/>
              <x14:axisColor rgb="FF000000"/>
            </x14:dataBar>
          </x14:cfRule>
          <xm:sqref>D10:E10 D16:E17</xm:sqref>
        </x14:conditionalFormatting>
        <x14:conditionalFormatting xmlns:xm="http://schemas.microsoft.com/office/excel/2006/main">
          <x14:cfRule type="dataBar" id="{C44FB6CE-F372-45A6-94F7-15AE3B695071}">
            <x14:dataBar minLength="0" maxLength="100" border="1" negativeBarBorderColorSameAsPositive="0">
              <x14:cfvo type="autoMin"/>
              <x14:cfvo type="autoMax"/>
              <x14:borderColor rgb="FF638EC6"/>
              <x14:negativeFillColor rgb="FFFF0000"/>
              <x14:negativeBorderColor rgb="FFFF0000"/>
              <x14:axisColor rgb="FF000000"/>
            </x14:dataBar>
          </x14:cfRule>
          <xm:sqref>D9</xm:sqref>
        </x14:conditionalFormatting>
        <x14:conditionalFormatting xmlns:xm="http://schemas.microsoft.com/office/excel/2006/main" pivot="1">
          <x14:cfRule type="dataBar" id="{683BCE1D-BB9F-428D-A731-8F0E22A76BC5}">
            <x14:dataBar minLength="0" maxLength="100" border="1" negativeBarBorderColorSameAsPositive="0">
              <x14:cfvo type="autoMin"/>
              <x14:cfvo type="autoMax"/>
              <x14:borderColor rgb="FF638EC6"/>
              <x14:negativeFillColor rgb="FFFF0000"/>
              <x14:negativeBorderColor rgb="FFFF0000"/>
              <x14:axisColor rgb="FF000000"/>
            </x14:dataBar>
          </x14:cfRule>
          <xm:sqref>D13 D10 D16 D19:D20</xm:sqref>
        </x14:conditionalFormatting>
        <x14:conditionalFormatting xmlns:xm="http://schemas.microsoft.com/office/excel/2006/main" pivot="1">
          <x14:cfRule type="dataBar" id="{6D77C558-4166-44BE-884D-59B56D8593A6}">
            <x14:dataBar minLength="0" maxLength="100" border="1" negativeBarBorderColorSameAsPositive="0">
              <x14:cfvo type="autoMin"/>
              <x14:cfvo type="autoMax"/>
              <x14:borderColor rgb="FF638EC6"/>
              <x14:negativeFillColor rgb="FFFF0000"/>
              <x14:negativeBorderColor rgb="FFFF0000"/>
              <x14:axisColor rgb="FF000000"/>
            </x14:dataBar>
          </x14:cfRule>
          <xm:sqref>I10:I14 I17</xm:sqref>
        </x14:conditionalFormatting>
        <x14:conditionalFormatting xmlns:xm="http://schemas.microsoft.com/office/excel/2006/main" pivot="1">
          <x14:cfRule type="dataBar" id="{1789289F-412E-45CA-8683-1C356202C933}">
            <x14:dataBar minLength="0" maxLength="100" border="1" negativeBarBorderColorSameAsPositive="0">
              <x14:cfvo type="autoMin"/>
              <x14:cfvo type="autoMax"/>
              <x14:borderColor rgb="FF638EC6"/>
              <x14:negativeFillColor rgb="FFFF0000"/>
              <x14:negativeBorderColor rgb="FFFF0000"/>
              <x14:axisColor rgb="FF000000"/>
            </x14:dataBar>
          </x14:cfRule>
          <xm:sqref>J10:J14 J17</xm:sqref>
        </x14:conditionalFormatting>
        <x14:conditionalFormatting xmlns:xm="http://schemas.microsoft.com/office/excel/2006/main" pivot="1">
          <x14:cfRule type="dataBar" id="{CAB0AFBD-B9E7-4516-AA51-6909D9C8F838}">
            <x14:dataBar minLength="0" maxLength="100" border="1" negativeBarBorderColorSameAsPositive="0">
              <x14:cfvo type="autoMin"/>
              <x14:cfvo type="autoMax"/>
              <x14:borderColor rgb="FF638EC6"/>
              <x14:negativeFillColor rgb="FFFF0000"/>
              <x14:negativeBorderColor rgb="FFFF0000"/>
              <x14:axisColor rgb="FF000000"/>
            </x14:dataBar>
          </x14:cfRule>
          <xm:sqref>E11:E12 E14:E15 E17</xm:sqref>
        </x14:conditionalFormatting>
        <x14:conditionalFormatting xmlns:xm="http://schemas.microsoft.com/office/excel/2006/main" pivot="1">
          <x14:cfRule type="dataBar" id="{10FBDDE8-AC26-461E-BBDD-56BBAB4D3853}">
            <x14:dataBar minLength="0" maxLength="100" border="1" negativeBarBorderColorSameAsPositive="0">
              <x14:cfvo type="autoMin"/>
              <x14:cfvo type="autoMax"/>
              <x14:borderColor rgb="FF638EC6"/>
              <x14:negativeFillColor rgb="FFFF0000"/>
              <x14:negativeBorderColor rgb="FFFF0000"/>
              <x14:axisColor rgb="FF000000"/>
            </x14:dataBar>
          </x14:cfRule>
          <xm:sqref>I10:I17</xm:sqref>
        </x14:conditionalFormatting>
        <x14:conditionalFormatting xmlns:xm="http://schemas.microsoft.com/office/excel/2006/main" pivot="1">
          <x14:cfRule type="dataBar" id="{9353D3F4-F5DC-47AE-885F-54C57FF97421}">
            <x14:dataBar minLength="0" maxLength="100" border="1" negativeBarBorderColorSameAsPositive="0">
              <x14:cfvo type="autoMin"/>
              <x14:cfvo type="autoMax"/>
              <x14:borderColor rgb="FF638EC6"/>
              <x14:negativeFillColor rgb="FFFF0000"/>
              <x14:negativeBorderColor rgb="FFFF0000"/>
              <x14:axisColor rgb="FF000000"/>
            </x14:dataBar>
          </x14:cfRule>
          <xm:sqref>J10:J17</xm:sqref>
        </x14:conditionalFormatting>
        <x14:conditionalFormatting xmlns:xm="http://schemas.microsoft.com/office/excel/2006/main" pivot="1">
          <x14:cfRule type="dataBar" id="{2910D4B9-3E10-4BA6-B764-C17D62C8A18F}">
            <x14:dataBar minLength="0" maxLength="100" border="1" negativeBarBorderColorSameAsPositive="0">
              <x14:cfvo type="autoMin"/>
              <x14:cfvo type="autoMax"/>
              <x14:borderColor rgb="FF638EC6"/>
              <x14:negativeFillColor rgb="FFFF0000"/>
              <x14:negativeBorderColor rgb="FFFF0000"/>
              <x14:axisColor rgb="FF000000"/>
            </x14:dataBar>
          </x14:cfRule>
          <xm:sqref>E10:E15</xm:sqref>
        </x14:conditionalFormatting>
        <x14:conditionalFormatting xmlns:xm="http://schemas.microsoft.com/office/excel/2006/main" pivot="1">
          <x14:cfRule type="dataBar" id="{60518D46-36A5-4EF8-A991-773F3663D15E}">
            <x14:dataBar minLength="0" maxLength="100" border="1" negativeBarBorderColorSameAsPositive="0">
              <x14:cfvo type="autoMin"/>
              <x14:cfvo type="autoMax"/>
              <x14:borderColor rgb="FF638EC6"/>
              <x14:negativeFillColor rgb="FFFF0000"/>
              <x14:negativeBorderColor rgb="FFFF0000"/>
              <x14:axisColor rgb="FF000000"/>
            </x14:dataBar>
          </x14:cfRule>
          <xm:sqref>E10:E20</xm:sqref>
        </x14:conditionalFormatting>
        <x14:conditionalFormatting xmlns:xm="http://schemas.microsoft.com/office/excel/2006/main" pivot="1">
          <x14:cfRule type="dataBar" id="{1C1D0D5B-EA67-41DD-915F-266B56146DC8}">
            <x14:dataBar minLength="0" maxLength="100" border="1" negativeBarBorderColorSameAsPositive="0">
              <x14:cfvo type="autoMin"/>
              <x14:cfvo type="autoMax"/>
              <x14:borderColor rgb="FF638EC6"/>
              <x14:negativeFillColor rgb="FFFF0000"/>
              <x14:negativeBorderColor rgb="FFFF0000"/>
              <x14:axisColor rgb="FF000000"/>
            </x14:dataBar>
          </x14:cfRule>
          <xm:sqref>D10:D20</xm:sqref>
        </x14:conditionalFormatting>
      </x14:conditionalFormattings>
    </ext>
    <ext xmlns:x14="http://schemas.microsoft.com/office/spreadsheetml/2009/9/main" uri="{A8765BA9-456A-4dab-B4F3-ACF838C121DE}">
      <x14:slicerList>
        <x14:slicer r:id="rId5"/>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F5325B0-0551-412A-83AA-BAFCECD659D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Sales</vt:lpstr>
      <vt:lpstr>Analysis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Anansha K.C.</dc:creator>
  <cp:lastModifiedBy>Anansha K.C.</cp:lastModifiedBy>
  <dcterms:created xsi:type="dcterms:W3CDTF">2025-04-04T03:56:24Z</dcterms:created>
  <dcterms:modified xsi:type="dcterms:W3CDTF">2025-04-28T04:07:49Z</dcterms:modified>
</cp:coreProperties>
</file>