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KCAna\Downloads\"/>
    </mc:Choice>
  </mc:AlternateContent>
  <xr:revisionPtr revIDLastSave="0" documentId="8_{43BC0FE4-8F8B-4F4E-9D91-914870C7928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Charts" sheetId="2" r:id="rId2"/>
  </sheets>
  <definedNames>
    <definedName name="_xlchart.v2.0" hidden="1">Data!$A$13:$A$21</definedName>
    <definedName name="_xlchart.v2.1" hidden="1">Data!$B$13:$B$21</definedName>
    <definedName name="_xlchart.v5.2" hidden="1">Data!$A$4:$A$10</definedName>
    <definedName name="_xlchart.v5.3" hidden="1">Data!$B$4:$B$10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9" i="1"/>
  <c r="B14" i="1"/>
  <c r="B5" i="1"/>
  <c r="B10" i="1" s="1"/>
  <c r="B37" i="1"/>
  <c r="B36" i="1"/>
  <c r="B28" i="1" l="1"/>
  <c r="B26" i="1"/>
  <c r="B27" i="1"/>
</calcChain>
</file>

<file path=xl/sharedStrings.xml><?xml version="1.0" encoding="utf-8"?>
<sst xmlns="http://schemas.openxmlformats.org/spreadsheetml/2006/main" count="26" uniqueCount="23">
  <si>
    <t>Income:</t>
  </si>
  <si>
    <t>Salary:</t>
  </si>
  <si>
    <t>Tax (20%)</t>
  </si>
  <si>
    <t>Medical</t>
  </si>
  <si>
    <t>Dental</t>
  </si>
  <si>
    <t>Super</t>
  </si>
  <si>
    <t>Bonus</t>
  </si>
  <si>
    <t>Net Income:</t>
  </si>
  <si>
    <t>Expenses:</t>
  </si>
  <si>
    <t>Total Expenses:</t>
  </si>
  <si>
    <t>Loan</t>
  </si>
  <si>
    <t>Food</t>
  </si>
  <si>
    <t>DayCare</t>
  </si>
  <si>
    <t>School</t>
  </si>
  <si>
    <t>Travel</t>
  </si>
  <si>
    <t>Rent</t>
  </si>
  <si>
    <t>Pet</t>
  </si>
  <si>
    <t>Clothes</t>
  </si>
  <si>
    <t>Net Profit</t>
  </si>
  <si>
    <t>% of Income Spent</t>
  </si>
  <si>
    <t>% of total Saving</t>
  </si>
  <si>
    <t>Budget Tracking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</si>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</sst>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Font="1" applyAlignment="1"/>
    <xf numFmtId="0" fontId="2" fillId="0" borderId="1" xfId="0" applyFont="1" applyBorder="1" applyAlignment="1"/>
    <xf numFmtId="164" fontId="2" fillId="0" borderId="2" xfId="1" applyNumberFormat="1" applyFont="1" applyBorder="1" applyAlignment="1"/>
    <xf numFmtId="0" fontId="2" fillId="0" borderId="3" xfId="0" applyFont="1" applyBorder="1" applyAlignment="1"/>
    <xf numFmtId="164" fontId="2" fillId="0" borderId="4" xfId="0" applyNumberFormat="1" applyFont="1" applyBorder="1" applyAlignment="1"/>
    <xf numFmtId="0" fontId="1" fillId="0" borderId="5" xfId="0" applyFont="1" applyBorder="1" applyAlignment="1"/>
    <xf numFmtId="164" fontId="1" fillId="0" borderId="6" xfId="0" applyNumberFormat="1" applyFont="1" applyBorder="1" applyAlignment="1"/>
    <xf numFmtId="0" fontId="1" fillId="0" borderId="1" xfId="0" applyFont="1" applyBorder="1" applyAlignment="1"/>
    <xf numFmtId="164" fontId="1" fillId="0" borderId="2" xfId="0" applyNumberFormat="1" applyFont="1" applyBorder="1" applyAlignment="1"/>
    <xf numFmtId="164" fontId="2" fillId="0" borderId="4" xfId="1" applyNumberFormat="1" applyFont="1" applyBorder="1" applyAlignment="1"/>
    <xf numFmtId="0" fontId="2" fillId="0" borderId="5" xfId="0" applyFont="1" applyBorder="1" applyAlignment="1"/>
    <xf numFmtId="164" fontId="2" fillId="0" borderId="6" xfId="1" applyNumberFormat="1" applyFont="1" applyBorder="1" applyAlignment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Income Spend and Saving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D-499D-8A8B-31F038861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D-499D-8A8B-31F038861653}"/>
              </c:ext>
            </c:extLst>
          </c:dPt>
          <c:dLbls>
            <c:dLbl>
              <c:idx val="0"/>
              <c:layout>
                <c:manualLayout>
                  <c:x val="0.1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1D-499D-8A8B-31F038861653}"/>
                </c:ext>
              </c:extLst>
            </c:dLbl>
            <c:dLbl>
              <c:idx val="1"/>
              <c:layout>
                <c:manualLayout>
                  <c:x val="-0.1111111111111111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1D-499D-8A8B-31F0388616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D-499D-8A8B-31F03886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Income Breakdown</a:t>
          </a:r>
        </a:p>
      </cx:txPr>
    </cx:title>
    <cx:plotArea>
      <cx:plotAreaRegion>
        <cx:series layoutId="waterfall" uniqueId="{01909B84-F346-429E-84BA-C5FE1EDADD35}">
          <cx:dataLabels pos="outEnd">
            <cx:visibility seriesName="0" categoryName="0" value="1"/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  <cx:fmtOvr idx="2">
      <cx:spPr>
        <a:solidFill>
          <a:schemeClr val="tx1">
            <a:lumMod val="50000"/>
            <a:lumOff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Expenses Breakdown</a:t>
          </a:r>
        </a:p>
      </cx:txPr>
    </cx:title>
    <cx:plotArea>
      <cx:plotAreaRegion>
        <cx:series layoutId="funnel" uniqueId="{A7234E22-2FA9-4CB9-A5D2-BB03078F5903}">
          <cx:spPr>
            <a:blipFill>
              <a:blip r:embed="rId1"/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169334</xdr:rowOff>
    </xdr:from>
    <xdr:to>
      <xdr:col>7</xdr:col>
      <xdr:colOff>211196</xdr:colOff>
      <xdr:row>20</xdr:row>
      <xdr:rowOff>22578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4245E8-23E7-41DF-8E48-99DE8FCDF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895351"/>
              <a:ext cx="4600104" cy="2744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</xdr:row>
      <xdr:rowOff>0</xdr:rowOff>
    </xdr:from>
    <xdr:to>
      <xdr:col>17</xdr:col>
      <xdr:colOff>546572</xdr:colOff>
      <xdr:row>20</xdr:row>
      <xdr:rowOff>34807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C9F379-EB5B-48FC-964F-6D49EEC8A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904875"/>
              <a:ext cx="5724997" cy="2753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156634</xdr:colOff>
      <xdr:row>22</xdr:row>
      <xdr:rowOff>38100</xdr:rowOff>
    </xdr:from>
    <xdr:to>
      <xdr:col>7</xdr:col>
      <xdr:colOff>224367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0D530-18E9-4FFA-974F-758FD01F0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zoomScale="90" workbookViewId="0">
      <selection activeCell="E36" sqref="E36"/>
    </sheetView>
  </sheetViews>
  <sheetFormatPr defaultColWidth="8.87890625" defaultRowHeight="14.35"/>
  <cols>
    <col min="1" max="1" width="23.64453125" customWidth="1"/>
    <col min="2" max="2" width="15.3515625" customWidth="1"/>
  </cols>
  <sheetData>
    <row r="1" spans="1:2">
      <c r="A1" s="17" t="s">
        <v>21</v>
      </c>
      <c r="B1" s="17"/>
    </row>
    <row r="3" spans="1:2" ht="14.7" thickBot="1">
      <c r="A3" s="1" t="s">
        <v>0</v>
      </c>
      <c r="B3" s="2"/>
    </row>
    <row r="4" spans="1:2">
      <c r="A4" s="6" t="s">
        <v>1</v>
      </c>
      <c r="B4" s="7">
        <v>130000</v>
      </c>
    </row>
    <row r="5" spans="1:2">
      <c r="A5" s="8" t="s">
        <v>2</v>
      </c>
      <c r="B5" s="9">
        <f>-20%*B4</f>
        <v>-26000</v>
      </c>
    </row>
    <row r="6" spans="1:2">
      <c r="A6" s="8" t="s">
        <v>3</v>
      </c>
      <c r="B6" s="9">
        <v>-500</v>
      </c>
    </row>
    <row r="7" spans="1:2">
      <c r="A7" s="8" t="s">
        <v>4</v>
      </c>
      <c r="B7" s="9">
        <v>-200</v>
      </c>
    </row>
    <row r="8" spans="1:2">
      <c r="A8" s="8" t="s">
        <v>5</v>
      </c>
      <c r="B8" s="9">
        <v>-10000</v>
      </c>
    </row>
    <row r="9" spans="1:2">
      <c r="A9" s="8" t="s">
        <v>6</v>
      </c>
      <c r="B9" s="9">
        <v>10000</v>
      </c>
    </row>
    <row r="10" spans="1:2" ht="14.7" thickBot="1">
      <c r="A10" s="10" t="s">
        <v>7</v>
      </c>
      <c r="B10" s="11">
        <f>SUM(B4:B9)</f>
        <v>103300</v>
      </c>
    </row>
    <row r="11" spans="1:2">
      <c r="A11" s="2"/>
      <c r="B11" s="2"/>
    </row>
    <row r="12" spans="1:2" ht="14.7" thickBot="1">
      <c r="A12" s="1" t="s">
        <v>8</v>
      </c>
      <c r="B12" s="2"/>
    </row>
    <row r="13" spans="1:2">
      <c r="A13" s="12" t="s">
        <v>9</v>
      </c>
      <c r="B13" s="13">
        <f>SUM(B14:B21)</f>
        <v>67300</v>
      </c>
    </row>
    <row r="14" spans="1:2">
      <c r="A14" s="8" t="s">
        <v>10</v>
      </c>
      <c r="B14" s="14">
        <f>1400*12</f>
        <v>16800</v>
      </c>
    </row>
    <row r="15" spans="1:2">
      <c r="A15" s="8" t="s">
        <v>11</v>
      </c>
      <c r="B15" s="14">
        <v>10000</v>
      </c>
    </row>
    <row r="16" spans="1:2">
      <c r="A16" s="8" t="s">
        <v>12</v>
      </c>
      <c r="B16" s="14">
        <v>9000</v>
      </c>
    </row>
    <row r="17" spans="1:2">
      <c r="A17" s="8" t="s">
        <v>13</v>
      </c>
      <c r="B17" s="14">
        <v>8000</v>
      </c>
    </row>
    <row r="18" spans="1:2">
      <c r="A18" s="8" t="s">
        <v>14</v>
      </c>
      <c r="B18" s="14">
        <v>7000</v>
      </c>
    </row>
    <row r="19" spans="1:2">
      <c r="A19" s="8" t="s">
        <v>15</v>
      </c>
      <c r="B19" s="14">
        <f>500*12</f>
        <v>6000</v>
      </c>
    </row>
    <row r="20" spans="1:2">
      <c r="A20" s="8" t="s">
        <v>16</v>
      </c>
      <c r="B20" s="14">
        <v>5500</v>
      </c>
    </row>
    <row r="21" spans="1:2" ht="14.7" thickBot="1">
      <c r="A21" s="15" t="s">
        <v>17</v>
      </c>
      <c r="B21" s="16">
        <v>5000</v>
      </c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3" t="s">
        <v>18</v>
      </c>
      <c r="B26" s="4">
        <f>B10-B13</f>
        <v>36000</v>
      </c>
    </row>
    <row r="27" spans="1:2">
      <c r="A27" s="3" t="s">
        <v>19</v>
      </c>
      <c r="B27" s="5">
        <f>(B13)/B10</f>
        <v>0.65150048402710548</v>
      </c>
    </row>
    <row r="28" spans="1:2">
      <c r="A28" s="3" t="s">
        <v>20</v>
      </c>
      <c r="B28" s="5">
        <f>(B10-B13)/B10</f>
        <v>0.34849951597289447</v>
      </c>
    </row>
    <row r="35" spans="1:2">
      <c r="A35" t="s">
        <v>22</v>
      </c>
    </row>
    <row r="36" spans="1:2" ht="14.7" thickBot="1">
      <c r="A36" s="10" t="s">
        <v>7</v>
      </c>
      <c r="B36" t="str">
        <f ca="1">_xlfn.FORMULATEXT(B10)</f>
        <v>=SUM(B4:B9)</v>
      </c>
    </row>
    <row r="37" spans="1:2">
      <c r="A37" s="12" t="s">
        <v>9</v>
      </c>
      <c r="B37" t="str">
        <f ca="1">_xlfn.FORMULATEXT(B13)</f>
        <v>=SUM(B14:B21)</v>
      </c>
    </row>
  </sheetData>
  <sortState xmlns:xlrd2="http://schemas.microsoft.com/office/spreadsheetml/2017/richdata2" ref="A13:B21">
    <sortCondition descending="1" ref="B13:B21"/>
  </sortState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6EC8-5AE1-4806-9295-7AF27B806D3F}">
  <dimension ref="G2:L3"/>
  <sheetViews>
    <sheetView showGridLines="0" tabSelected="1" workbookViewId="0">
      <selection activeCell="T25" sqref="T25"/>
    </sheetView>
  </sheetViews>
  <sheetFormatPr defaultRowHeight="14.35"/>
  <sheetData>
    <row r="2" spans="7:12">
      <c r="G2" s="18" t="s">
        <v>21</v>
      </c>
      <c r="H2" s="18"/>
      <c r="I2" s="18"/>
      <c r="J2" s="18"/>
      <c r="K2" s="18"/>
      <c r="L2" s="18"/>
    </row>
    <row r="3" spans="7:12">
      <c r="G3" s="18"/>
      <c r="H3" s="18"/>
      <c r="I3" s="18"/>
      <c r="J3" s="18"/>
      <c r="K3" s="18"/>
      <c r="L3" s="18"/>
    </row>
  </sheetData>
  <mergeCells count="1">
    <mergeCell ref="G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KCAna</dc:creator>
  <cp:lastModifiedBy>Anansha K.C.</cp:lastModifiedBy>
  <dcterms:created xsi:type="dcterms:W3CDTF">2025-02-18T23:24:07Z</dcterms:created>
  <dcterms:modified xsi:type="dcterms:W3CDTF">2025-03-03T11:05:51Z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2398D5F8F3A04452BE49F4B02CEBA9F9_11</vt:lpwstr>
  </property>
  <property fmtid="{D5CDD505-2E9C-101B-9397-08002B2CF9AE}" pid="3" name="KSOProductBuildVer">
    <vt:lpwstr>1033-12.2.0.19805</vt:lpwstr>
  </property>
</Properties>
</file>