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KCAna\Downloads\"/>
    </mc:Choice>
  </mc:AlternateContent>
  <xr:revisionPtr revIDLastSave="0" documentId="13_ncr:1_{07453952-C240-4E21-AB87-7FD9FFF627E2}" xr6:coauthVersionLast="47" xr6:coauthVersionMax="47" xr10:uidLastSave="{00000000-0000-0000-0000-000000000000}"/>
  <bookViews>
    <workbookView xWindow="-25693" yWindow="-6800" windowWidth="25786" windowHeight="13867" xr2:uid="{00000000-000D-0000-FFFF-FFFF00000000}"/>
  </bookViews>
  <sheets>
    <sheet name="Data" sheetId="1" r:id="rId1"/>
    <sheet name="Charts" sheetId="2" r:id="rId2"/>
  </sheets>
  <definedNames>
    <definedName name="_xlchart.v2.2" hidden="1">Data!$F$4:$F$11</definedName>
    <definedName name="_xlchart.v2.3" hidden="1">Data!$G$4:$G$11</definedName>
    <definedName name="_xlchart.v5.0" hidden="1">Data!$B$4:$B$10</definedName>
    <definedName name="_xlchart.v5.1" hidden="1">Data!$C$4:$C$10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C10" i="1"/>
  <c r="G9" i="1"/>
  <c r="G4" i="1"/>
  <c r="C5" i="1"/>
  <c r="M4" i="1"/>
  <c r="M5" i="1"/>
  <c r="C18" i="1" l="1"/>
  <c r="C16" i="1"/>
  <c r="C17" i="1"/>
</calcChain>
</file>

<file path=xl/sharedStrings.xml><?xml version="1.0" encoding="utf-8"?>
<sst xmlns="http://schemas.openxmlformats.org/spreadsheetml/2006/main" count="26" uniqueCount="23">
  <si>
    <t>Salary:</t>
  </si>
  <si>
    <t>Tax (20%)</t>
  </si>
  <si>
    <t>Medical</t>
  </si>
  <si>
    <t>Dental</t>
  </si>
  <si>
    <t>Super</t>
  </si>
  <si>
    <t>Bonus</t>
  </si>
  <si>
    <t>Net Income:</t>
  </si>
  <si>
    <t>Total Expenses:</t>
  </si>
  <si>
    <t>Loan</t>
  </si>
  <si>
    <t>Food</t>
  </si>
  <si>
    <t>DayCare</t>
  </si>
  <si>
    <t>School</t>
  </si>
  <si>
    <t>Travel</t>
  </si>
  <si>
    <t>Rent</t>
  </si>
  <si>
    <t>Pet</t>
  </si>
  <si>
    <t>Clothes</t>
  </si>
  <si>
    <t>Net Profit</t>
  </si>
  <si>
    <t>% of Income Spent</t>
  </si>
  <si>
    <t>% of total Saving</t>
  </si>
  <si>
    <t>Budget Tracking</t>
  </si>
  <si>
    <t>Formula</t>
  </si>
  <si>
    <t>Income</t>
  </si>
  <si>
    <t>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</si>
</sst>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 applyAlignment="1"/>
    <xf numFmtId="0" fontId="0" fillId="2" borderId="0" xfId="0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0" borderId="7" xfId="0" applyFont="1" applyBorder="1" applyAlignment="1"/>
    <xf numFmtId="0" fontId="0" fillId="0" borderId="7" xfId="0" applyBorder="1">
      <alignment vertical="center"/>
    </xf>
    <xf numFmtId="0" fontId="2" fillId="0" borderId="0" xfId="0" applyFont="1" applyBorder="1" applyAlignment="1"/>
    <xf numFmtId="164" fontId="2" fillId="0" borderId="0" xfId="1" applyNumberFormat="1" applyFont="1" applyBorder="1" applyAlignment="1"/>
    <xf numFmtId="0" fontId="3" fillId="0" borderId="0" xfId="0" applyFont="1">
      <alignment vertic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 vertical="center"/>
    </xf>
    <xf numFmtId="164" fontId="2" fillId="0" borderId="2" xfId="1" applyNumberFormat="1" applyFont="1" applyBorder="1" applyAlignment="1">
      <alignment horizontal="right"/>
    </xf>
    <xf numFmtId="164" fontId="2" fillId="0" borderId="4" xfId="0" applyNumberFormat="1" applyFont="1" applyBorder="1" applyAlignment="1">
      <alignment horizontal="right"/>
    </xf>
    <xf numFmtId="164" fontId="1" fillId="0" borderId="6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64" fontId="2" fillId="0" borderId="0" xfId="1" applyNumberFormat="1" applyFont="1" applyBorder="1" applyAlignment="1">
      <alignment horizontal="right"/>
    </xf>
    <xf numFmtId="0" fontId="3" fillId="0" borderId="7" xfId="0" applyFont="1" applyBorder="1" applyAlignment="1">
      <alignment horizontal="left"/>
    </xf>
    <xf numFmtId="164" fontId="3" fillId="0" borderId="7" xfId="0" applyNumberFormat="1" applyFont="1" applyBorder="1" applyAlignment="1">
      <alignment horizontal="right"/>
    </xf>
    <xf numFmtId="9" fontId="3" fillId="0" borderId="7" xfId="2" applyFont="1" applyBorder="1" applyAlignment="1">
      <alignment horizontal="right"/>
    </xf>
    <xf numFmtId="0" fontId="2" fillId="0" borderId="7" xfId="0" applyFont="1" applyBorder="1" applyAlignment="1">
      <alignment horizontal="left"/>
    </xf>
    <xf numFmtId="164" fontId="2" fillId="0" borderId="7" xfId="1" applyNumberFormat="1" applyFont="1" applyBorder="1" applyAlignment="1">
      <alignment horizontal="right"/>
    </xf>
    <xf numFmtId="0" fontId="1" fillId="0" borderId="7" xfId="0" applyFont="1" applyBorder="1" applyAlignment="1">
      <alignment horizontal="left"/>
    </xf>
    <xf numFmtId="164" fontId="1" fillId="0" borderId="7" xfId="0" applyNumberFormat="1" applyFont="1" applyBorder="1" applyAlignment="1">
      <alignment horizontal="right"/>
    </xf>
  </cellXfs>
  <cellStyles count="3">
    <cellStyle name="Currency" xfId="1" builtinId="4"/>
    <cellStyle name="Normal" xfId="0" builtinId="0"/>
    <cellStyle name="Percent" xfId="2" builtinId="5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Income Spend and Saving Ratio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1D-499D-8A8B-31F0388616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1D-499D-8A8B-31F038861653}"/>
              </c:ext>
            </c:extLst>
          </c:dPt>
          <c:dLbls>
            <c:dLbl>
              <c:idx val="0"/>
              <c:layout>
                <c:manualLayout>
                  <c:x val="0.1"/>
                  <c:y val="-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21D-499D-8A8B-31F038861653}"/>
                </c:ext>
              </c:extLst>
            </c:dLbl>
            <c:dLbl>
              <c:idx val="1"/>
              <c:layout>
                <c:manualLayout>
                  <c:x val="-0.1111111111111111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21D-499D-8A8B-31F0388616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Data!$B$17:$B$18</c:f>
              <c:strCache>
                <c:ptCount val="2"/>
                <c:pt idx="0">
                  <c:v>% of Income Spent</c:v>
                </c:pt>
                <c:pt idx="1">
                  <c:v>% of total Saving</c:v>
                </c:pt>
              </c:strCache>
            </c:strRef>
          </c:cat>
          <c:val>
            <c:numRef>
              <c:f>Data!$C$17:$C$18</c:f>
              <c:numCache>
                <c:formatCode>0%</c:formatCode>
                <c:ptCount val="2"/>
                <c:pt idx="0">
                  <c:v>0.65150048402710548</c:v>
                </c:pt>
                <c:pt idx="1">
                  <c:v>0.34849951597289447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1D-499D-8A8B-31F038861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_xlchart.v5.0</cx:f>
      </cx:strDim>
      <cx:numDim type="val">
        <cx:f>_xlchart.v5.1</cx:f>
      </cx:numDim>
    </cx:data>
  </cx:chartData>
  <cx:chart>
    <cx:title pos="t" align="ctr" overlay="0">
      <cx:tx>
        <cx:txData>
          <cx:v>Income Breakdown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Income Breakdown</a:t>
          </a:r>
        </a:p>
      </cx:txPr>
    </cx:title>
    <cx:plotArea>
      <cx:plotAreaRegion>
        <cx:series layoutId="waterfall" uniqueId="{01909B84-F346-429E-84BA-C5FE1EDADD35}">
          <cx:dataLabels pos="outEnd">
            <cx:visibility seriesName="0" categoryName="0" value="1"/>
          </cx:dataLabels>
          <cx:dataId val="0"/>
          <cx:layoutPr>
            <cx:subtotals>
              <cx:idx val="0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/>
          </a:endParaRPr>
        </a:p>
      </cx:txPr>
    </cx:legend>
  </cx:chart>
  <cx:fmtOvrs>
    <cx:fmtOvr idx="1">
      <cx:spPr>
        <a:solidFill>
          <a:srgbClr val="FF0000"/>
        </a:solidFill>
      </cx:spPr>
    </cx:fmtOvr>
    <cx:fmtOvr idx="0">
      <cx:spPr>
        <a:solidFill>
          <a:schemeClr val="accent6"/>
        </a:solidFill>
      </cx:spPr>
    </cx:fmtOvr>
    <cx:fmtOvr idx="2">
      <cx:spPr>
        <a:solidFill>
          <a:schemeClr val="tx1">
            <a:lumMod val="50000"/>
            <a:lumOff val="50000"/>
          </a:schemeClr>
        </a:solidFill>
      </cx:spPr>
    </cx:fmtOvr>
  </cx:fmtOvr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</cx:f>
      </cx:strDim>
      <cx:numDim type="val">
        <cx:f>_xlchart.v2.3</cx:f>
      </cx:numDim>
    </cx:data>
  </cx:chartData>
  <cx:chart>
    <cx:title pos="t" align="ctr" overlay="0">
      <cx:tx>
        <cx:txData>
          <cx:v>Expenses Breakdown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Expenses Breakdown</a:t>
          </a:r>
        </a:p>
      </cx:txPr>
    </cx:title>
    <cx:plotArea>
      <cx:plotAreaRegion>
        <cx:series layoutId="funnel" uniqueId="{A7234E22-2FA9-4CB9-A5D2-BB03078F5903}">
          <cx:spPr>
            <a:blipFill>
              <a:blip r:embed="rId1"/>
              <a:stretch>
                <a:fillRect/>
              </a:stretch>
            </a:blip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4</xdr:row>
      <xdr:rowOff>169334</xdr:rowOff>
    </xdr:from>
    <xdr:to>
      <xdr:col>7</xdr:col>
      <xdr:colOff>211196</xdr:colOff>
      <xdr:row>20</xdr:row>
      <xdr:rowOff>22578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94245E8-23E7-41DF-8E48-99DE8FCDFC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700" y="897467"/>
              <a:ext cx="4575763" cy="27657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503767</xdr:colOff>
      <xdr:row>5</xdr:row>
      <xdr:rowOff>42333</xdr:rowOff>
    </xdr:from>
    <xdr:to>
      <xdr:col>16</xdr:col>
      <xdr:colOff>406872</xdr:colOff>
      <xdr:row>20</xdr:row>
      <xdr:rowOff>77140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7C9F379-EB5B-48FC-964F-6D49EEC8AF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08034" y="952500"/>
              <a:ext cx="5694305" cy="27653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93134</xdr:colOff>
      <xdr:row>5</xdr:row>
      <xdr:rowOff>42331</xdr:rowOff>
    </xdr:from>
    <xdr:to>
      <xdr:col>24</xdr:col>
      <xdr:colOff>160867</xdr:colOff>
      <xdr:row>20</xdr:row>
      <xdr:rowOff>55031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10D530-18E9-4FFA-974F-758FD01F04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3"/>
  <sheetViews>
    <sheetView showGridLines="0" tabSelected="1" zoomScale="90" workbookViewId="0">
      <selection activeCell="N22" sqref="N22"/>
    </sheetView>
  </sheetViews>
  <sheetFormatPr defaultColWidth="8.87890625" defaultRowHeight="14.35"/>
  <cols>
    <col min="1" max="1" width="8.87890625" customWidth="1"/>
    <col min="2" max="2" width="15.9375" bestFit="1" customWidth="1"/>
    <col min="3" max="3" width="15.41015625" customWidth="1"/>
    <col min="6" max="6" width="13.41015625" bestFit="1" customWidth="1"/>
    <col min="7" max="7" width="14.76171875" customWidth="1"/>
  </cols>
  <sheetData>
    <row r="1" spans="2:13">
      <c r="B1" s="2" t="s">
        <v>19</v>
      </c>
      <c r="C1" s="2"/>
      <c r="D1" s="2"/>
      <c r="E1" s="2"/>
      <c r="F1" s="2"/>
      <c r="G1" s="2"/>
    </row>
    <row r="3" spans="2:13" ht="14.7" thickBot="1">
      <c r="B3" s="14" t="s">
        <v>21</v>
      </c>
      <c r="C3" s="15"/>
      <c r="D3" s="16"/>
      <c r="E3" s="16"/>
      <c r="F3" s="14" t="s">
        <v>22</v>
      </c>
      <c r="G3" s="15"/>
      <c r="L3" s="8" t="s">
        <v>20</v>
      </c>
    </row>
    <row r="4" spans="2:13">
      <c r="B4" s="11" t="s">
        <v>0</v>
      </c>
      <c r="C4" s="17">
        <v>130000</v>
      </c>
      <c r="D4" s="16"/>
      <c r="E4" s="16"/>
      <c r="F4" s="25" t="s">
        <v>8</v>
      </c>
      <c r="G4" s="26">
        <f>1400*12</f>
        <v>16800</v>
      </c>
      <c r="L4" s="4" t="s">
        <v>6</v>
      </c>
      <c r="M4" s="5" t="str">
        <f ca="1">_xlfn.FORMULATEXT(C10)</f>
        <v>=SUM(C4:C9)</v>
      </c>
    </row>
    <row r="5" spans="2:13">
      <c r="B5" s="12" t="s">
        <v>1</v>
      </c>
      <c r="C5" s="18">
        <f>-20%*C4</f>
        <v>-26000</v>
      </c>
      <c r="D5" s="16"/>
      <c r="E5" s="16"/>
      <c r="F5" s="25" t="s">
        <v>9</v>
      </c>
      <c r="G5" s="26">
        <v>10000</v>
      </c>
      <c r="L5" s="4" t="s">
        <v>7</v>
      </c>
      <c r="M5" s="5" t="str">
        <f ca="1">_xlfn.FORMULATEXT(G12)</f>
        <v>=SUM(G4:G11)</v>
      </c>
    </row>
    <row r="6" spans="2:13">
      <c r="B6" s="12" t="s">
        <v>2</v>
      </c>
      <c r="C6" s="18">
        <v>-500</v>
      </c>
      <c r="D6" s="16"/>
      <c r="E6" s="16"/>
      <c r="F6" s="25" t="s">
        <v>10</v>
      </c>
      <c r="G6" s="26">
        <v>9000</v>
      </c>
    </row>
    <row r="7" spans="2:13">
      <c r="B7" s="12" t="s">
        <v>3</v>
      </c>
      <c r="C7" s="18">
        <v>-200</v>
      </c>
      <c r="D7" s="16"/>
      <c r="E7" s="16"/>
      <c r="F7" s="25" t="s">
        <v>11</v>
      </c>
      <c r="G7" s="26">
        <v>8000</v>
      </c>
    </row>
    <row r="8" spans="2:13">
      <c r="B8" s="12" t="s">
        <v>4</v>
      </c>
      <c r="C8" s="18">
        <v>-10000</v>
      </c>
      <c r="D8" s="16"/>
      <c r="E8" s="16"/>
      <c r="F8" s="25" t="s">
        <v>12</v>
      </c>
      <c r="G8" s="26">
        <v>7000</v>
      </c>
    </row>
    <row r="9" spans="2:13">
      <c r="B9" s="12" t="s">
        <v>5</v>
      </c>
      <c r="C9" s="18">
        <v>10000</v>
      </c>
      <c r="D9" s="16"/>
      <c r="E9" s="16"/>
      <c r="F9" s="25" t="s">
        <v>13</v>
      </c>
      <c r="G9" s="26">
        <f>500*12</f>
        <v>6000</v>
      </c>
    </row>
    <row r="10" spans="2:13" ht="14.7" thickBot="1">
      <c r="B10" s="13" t="s">
        <v>6</v>
      </c>
      <c r="C10" s="19">
        <f>SUM(C4:C9)</f>
        <v>103300</v>
      </c>
      <c r="D10" s="16"/>
      <c r="E10" s="16"/>
      <c r="F10" s="25" t="s">
        <v>14</v>
      </c>
      <c r="G10" s="26">
        <v>5500</v>
      </c>
    </row>
    <row r="11" spans="2:13">
      <c r="B11" s="9"/>
      <c r="C11" s="15"/>
      <c r="D11" s="16"/>
      <c r="E11" s="16"/>
      <c r="F11" s="25" t="s">
        <v>15</v>
      </c>
      <c r="G11" s="26">
        <v>5000</v>
      </c>
    </row>
    <row r="12" spans="2:13">
      <c r="B12" s="10"/>
      <c r="C12" s="16"/>
      <c r="D12" s="16"/>
      <c r="E12" s="16"/>
      <c r="F12" s="27" t="s">
        <v>7</v>
      </c>
      <c r="G12" s="28">
        <f>SUM(G4:G11)</f>
        <v>67300</v>
      </c>
    </row>
    <row r="13" spans="2:13">
      <c r="B13" s="10"/>
      <c r="C13" s="16"/>
      <c r="D13" s="16"/>
      <c r="E13" s="16"/>
    </row>
    <row r="14" spans="2:13">
      <c r="B14" s="10"/>
      <c r="C14" s="16"/>
      <c r="D14" s="16"/>
      <c r="E14" s="16"/>
      <c r="F14" s="20"/>
      <c r="G14" s="21"/>
    </row>
    <row r="15" spans="2:13">
      <c r="B15" s="10"/>
      <c r="C15" s="16"/>
      <c r="D15" s="16"/>
      <c r="E15" s="16"/>
      <c r="F15" s="20"/>
      <c r="G15" s="21"/>
    </row>
    <row r="16" spans="2:13">
      <c r="B16" s="22" t="s">
        <v>16</v>
      </c>
      <c r="C16" s="23">
        <f>C10-G12</f>
        <v>36000</v>
      </c>
      <c r="D16" s="16"/>
      <c r="E16" s="16"/>
      <c r="F16" s="20"/>
      <c r="G16" s="21"/>
    </row>
    <row r="17" spans="2:7">
      <c r="B17" s="22" t="s">
        <v>17</v>
      </c>
      <c r="C17" s="24">
        <f>(G12)/C10</f>
        <v>0.65150048402710548</v>
      </c>
      <c r="D17" s="16"/>
      <c r="E17" s="16"/>
      <c r="F17" s="20"/>
      <c r="G17" s="21"/>
    </row>
    <row r="18" spans="2:7">
      <c r="B18" s="22" t="s">
        <v>18</v>
      </c>
      <c r="C18" s="24">
        <f>(C10-G12)/C10</f>
        <v>0.34849951597289447</v>
      </c>
      <c r="D18" s="16"/>
      <c r="E18" s="16"/>
      <c r="F18" s="20"/>
      <c r="G18" s="21"/>
    </row>
    <row r="19" spans="2:7">
      <c r="F19" s="6"/>
      <c r="G19" s="7"/>
    </row>
    <row r="20" spans="2:7">
      <c r="F20" s="6"/>
      <c r="G20" s="7"/>
    </row>
    <row r="22" spans="2:7">
      <c r="B22" s="1"/>
      <c r="C22" s="1"/>
    </row>
    <row r="23" spans="2:7">
      <c r="C23" s="1"/>
    </row>
  </sheetData>
  <sortState xmlns:xlrd2="http://schemas.microsoft.com/office/spreadsheetml/2017/richdata2" ref="F4:G12">
    <sortCondition descending="1" ref="G4:G12"/>
  </sortState>
  <mergeCells count="1">
    <mergeCell ref="B1:G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E6EC8-5AE1-4806-9295-7AF27B806D3F}">
  <dimension ref="A2:Y3"/>
  <sheetViews>
    <sheetView showGridLines="0" workbookViewId="0">
      <selection activeCell="J27" sqref="J27"/>
    </sheetView>
  </sheetViews>
  <sheetFormatPr defaultRowHeight="14.35"/>
  <sheetData>
    <row r="2" spans="1:25" ht="14.35" customHeight="1">
      <c r="A2" s="3" t="s">
        <v>19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4.3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</sheetData>
  <mergeCells count="1">
    <mergeCell ref="A2:Y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KCAna</dc:creator>
  <cp:lastModifiedBy>Anansha K.C.</cp:lastModifiedBy>
  <dcterms:created xsi:type="dcterms:W3CDTF">2025-02-18T23:24:07Z</dcterms:created>
  <dcterms:modified xsi:type="dcterms:W3CDTF">2025-04-22T05:41:15Z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2398D5F8F3A04452BE49F4B02CEBA9F9_11</vt:lpwstr>
  </property>
  <property fmtid="{D5CDD505-2E9C-101B-9397-08002B2CF9AE}" pid="3" name="KSOProductBuildVer">
    <vt:lpwstr>1033-12.2.0.19805</vt:lpwstr>
  </property>
</Properties>
</file>