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1" i="1"/>
  <c r="E31"/>
  <c r="E32"/>
  <c r="E33"/>
  <c r="E34"/>
  <c r="E35"/>
  <c r="E36"/>
  <c r="E37"/>
  <c r="E38"/>
  <c r="E39"/>
  <c r="E40"/>
  <c r="E30"/>
  <c r="B31"/>
  <c r="B32" s="1"/>
  <c r="B33" s="1"/>
  <c r="B34" s="1"/>
  <c r="B35" s="1"/>
  <c r="B36" s="1"/>
  <c r="B37" s="1"/>
  <c r="B38" s="1"/>
  <c r="B39" s="1"/>
  <c r="B40" s="1"/>
  <c r="B41" s="1"/>
  <c r="B30"/>
  <c r="I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4"/>
  <c r="I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"/>
</calcChain>
</file>

<file path=xl/sharedStrings.xml><?xml version="1.0" encoding="utf-8"?>
<sst xmlns="http://schemas.openxmlformats.org/spreadsheetml/2006/main" count="9" uniqueCount="9">
  <si>
    <t>month</t>
  </si>
  <si>
    <t>Total number of students</t>
  </si>
  <si>
    <t>Number of new students</t>
  </si>
  <si>
    <t>Number of past students</t>
  </si>
  <si>
    <t>Proceeds</t>
  </si>
  <si>
    <t>Proceeds - one student</t>
  </si>
  <si>
    <t>Retention</t>
  </si>
  <si>
    <t>Average revenue per 1 student</t>
  </si>
  <si>
    <t>Average retention</t>
  </si>
</sst>
</file>

<file path=xl/styles.xml><?xml version="1.0" encoding="utf-8"?>
<styleSheet xmlns="http://schemas.openxmlformats.org/spreadsheetml/2006/main">
  <numFmts count="1">
    <numFmt numFmtId="169" formatCode="_-* #,##0.00\ [$₽-419]_-;\-* #,##0.00\ [$₽-419]_-;_-* &quot;-&quot;??\ [$₽-419]_-;_-@_-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9" fontId="0" fillId="0" borderId="0" xfId="0" applyNumberFormat="1"/>
    <xf numFmtId="10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69" fontId="0" fillId="0" borderId="1" xfId="0" applyNumberFormat="1" applyBorder="1"/>
    <xf numFmtId="10" fontId="0" fillId="0" borderId="1" xfId="0" applyNumberFormat="1" applyBorder="1"/>
  </cellXfs>
  <cellStyles count="1">
    <cellStyle name="Обычный" xfId="0" builtinId="0"/>
  </cellStyles>
  <dxfs count="4">
    <dxf>
      <numFmt numFmtId="14" formatCode="0.00%"/>
    </dxf>
    <dxf>
      <numFmt numFmtId="169" formatCode="_-* #,##0.00\ [$₽-419]_-;\-* #,##0.00\ [$₽-419]_-;_-* &quot;-&quot;??\ [$₽-419]_-;_-@_-"/>
    </dxf>
    <dxf>
      <numFmt numFmtId="1" formatCode="0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2:G41" totalsRowShown="0" headerRowCellStyle="Плохой" dataCellStyle="Плохой">
  <autoFilter ref="A2:G41"/>
  <tableColumns count="7">
    <tableColumn id="1" name="month" dataDxfId="3"/>
    <tableColumn id="2" name="Total number of students" dataDxfId="2">
      <calculatedColumnFormula>B2*$I$11+C3</calculatedColumnFormula>
    </tableColumn>
    <tableColumn id="3" name="Number of new students"/>
    <tableColumn id="4" name="Number of past students"/>
    <tableColumn id="5" name="Proceeds" dataDxfId="1">
      <calculatedColumnFormula>B3*$I$6</calculatedColumnFormula>
    </tableColumn>
    <tableColumn id="6" name="Proceeds - one student"/>
    <tableColumn id="7" name="Reten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1"/>
  <sheetViews>
    <sheetView tabSelected="1" topLeftCell="C13" zoomScale="85" zoomScaleNormal="85" workbookViewId="0">
      <selection activeCell="E43" sqref="E43"/>
    </sheetView>
  </sheetViews>
  <sheetFormatPr defaultRowHeight="14.4"/>
  <cols>
    <col min="1" max="1" width="12.88671875" customWidth="1"/>
    <col min="2" max="2" width="25.109375" customWidth="1"/>
    <col min="3" max="3" width="24.88671875" customWidth="1"/>
    <col min="4" max="4" width="24.77734375" customWidth="1"/>
    <col min="5" max="5" width="16" customWidth="1"/>
    <col min="6" max="6" width="23.21875" customWidth="1"/>
    <col min="7" max="7" width="11.77734375" customWidth="1"/>
    <col min="9" max="9" width="26.33203125" customWidth="1"/>
  </cols>
  <sheetData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9">
      <c r="A3" s="2">
        <v>43466</v>
      </c>
      <c r="B3" s="3">
        <v>435</v>
      </c>
      <c r="C3">
        <v>203</v>
      </c>
      <c r="D3">
        <f>B3-C3</f>
        <v>232</v>
      </c>
      <c r="E3" s="4">
        <v>2251348</v>
      </c>
      <c r="F3">
        <f>E3/B3</f>
        <v>5175.5126436781611</v>
      </c>
      <c r="G3" s="5"/>
    </row>
    <row r="4" spans="1:9">
      <c r="A4" s="2">
        <v>43497</v>
      </c>
      <c r="B4" s="3">
        <v>603</v>
      </c>
      <c r="C4">
        <v>209</v>
      </c>
      <c r="D4">
        <f t="shared" ref="D4:D29" si="0">B4-C4</f>
        <v>394</v>
      </c>
      <c r="E4" s="4">
        <v>2872521</v>
      </c>
      <c r="F4">
        <f t="shared" ref="F4:F29" si="1">E4/B4</f>
        <v>4763.7164179104475</v>
      </c>
      <c r="G4" s="5">
        <f>D4/B3</f>
        <v>0.90574712643678157</v>
      </c>
    </row>
    <row r="5" spans="1:9">
      <c r="A5" s="2">
        <v>43525</v>
      </c>
      <c r="B5" s="3">
        <v>764</v>
      </c>
      <c r="C5">
        <v>227</v>
      </c>
      <c r="D5">
        <f t="shared" si="0"/>
        <v>537</v>
      </c>
      <c r="E5" s="4">
        <v>3835935</v>
      </c>
      <c r="F5">
        <f t="shared" si="1"/>
        <v>5020.8573298429319</v>
      </c>
      <c r="G5" s="5">
        <f t="shared" ref="G5:G29" si="2">D5/B4</f>
        <v>0.89054726368159209</v>
      </c>
      <c r="I5" s="1" t="s">
        <v>7</v>
      </c>
    </row>
    <row r="6" spans="1:9">
      <c r="A6" s="2">
        <v>43556</v>
      </c>
      <c r="B6" s="3">
        <v>926</v>
      </c>
      <c r="C6">
        <v>244</v>
      </c>
      <c r="D6">
        <f t="shared" si="0"/>
        <v>682</v>
      </c>
      <c r="E6" s="4">
        <v>4519067</v>
      </c>
      <c r="F6">
        <f t="shared" si="1"/>
        <v>4880.2019438444922</v>
      </c>
      <c r="G6" s="5">
        <f t="shared" si="2"/>
        <v>0.89267015706806285</v>
      </c>
      <c r="I6">
        <f>AVERAGE(F3:F29)</f>
        <v>4995.6748914940499</v>
      </c>
    </row>
    <row r="7" spans="1:9">
      <c r="A7" s="2">
        <v>43586</v>
      </c>
      <c r="B7" s="3">
        <v>1109</v>
      </c>
      <c r="C7">
        <v>267</v>
      </c>
      <c r="D7">
        <f t="shared" si="0"/>
        <v>842</v>
      </c>
      <c r="E7" s="4">
        <v>5319691</v>
      </c>
      <c r="F7">
        <f t="shared" si="1"/>
        <v>4796.8358881875565</v>
      </c>
      <c r="G7" s="5">
        <f t="shared" si="2"/>
        <v>0.90928725701943847</v>
      </c>
    </row>
    <row r="8" spans="1:9">
      <c r="A8" s="2">
        <v>43617</v>
      </c>
      <c r="B8" s="3">
        <v>1278</v>
      </c>
      <c r="C8">
        <v>291</v>
      </c>
      <c r="D8">
        <f t="shared" si="0"/>
        <v>987</v>
      </c>
      <c r="E8" s="4">
        <v>6544578</v>
      </c>
      <c r="F8">
        <f t="shared" si="1"/>
        <v>5120.9530516431923</v>
      </c>
      <c r="G8" s="5">
        <f t="shared" si="2"/>
        <v>0.88999098286744815</v>
      </c>
    </row>
    <row r="9" spans="1:9">
      <c r="A9" s="2">
        <v>43647</v>
      </c>
      <c r="B9" s="3">
        <v>1446</v>
      </c>
      <c r="C9">
        <v>298</v>
      </c>
      <c r="D9">
        <f t="shared" si="0"/>
        <v>1148</v>
      </c>
      <c r="E9" s="4">
        <v>7428768</v>
      </c>
      <c r="F9">
        <f t="shared" si="1"/>
        <v>5137.4605809128634</v>
      </c>
      <c r="G9" s="5">
        <f t="shared" si="2"/>
        <v>0.89827856025039121</v>
      </c>
    </row>
    <row r="10" spans="1:9">
      <c r="A10" s="2">
        <v>43678</v>
      </c>
      <c r="B10" s="3">
        <v>1607</v>
      </c>
      <c r="C10">
        <v>313</v>
      </c>
      <c r="D10">
        <f t="shared" si="0"/>
        <v>1294</v>
      </c>
      <c r="E10" s="4">
        <v>7951375</v>
      </c>
      <c r="F10">
        <f t="shared" si="1"/>
        <v>4947.9620410703174</v>
      </c>
      <c r="G10" s="5">
        <f t="shared" si="2"/>
        <v>0.89488243430152148</v>
      </c>
      <c r="I10" s="1" t="s">
        <v>8</v>
      </c>
    </row>
    <row r="11" spans="1:9">
      <c r="A11" s="2">
        <v>43709</v>
      </c>
      <c r="B11" s="3">
        <v>1774</v>
      </c>
      <c r="C11">
        <v>333</v>
      </c>
      <c r="D11">
        <f t="shared" si="0"/>
        <v>1441</v>
      </c>
      <c r="E11" s="4">
        <v>8818244</v>
      </c>
      <c r="F11">
        <f t="shared" si="1"/>
        <v>4970.8252536640357</v>
      </c>
      <c r="G11" s="5">
        <f t="shared" si="2"/>
        <v>0.89670192906036095</v>
      </c>
      <c r="I11">
        <f>GEOMEAN(G4:G29)</f>
        <v>0.89751094559498312</v>
      </c>
    </row>
    <row r="12" spans="1:9">
      <c r="A12" s="2">
        <v>43739</v>
      </c>
      <c r="B12" s="3">
        <v>1968</v>
      </c>
      <c r="C12">
        <v>363</v>
      </c>
      <c r="D12">
        <f t="shared" si="0"/>
        <v>1605</v>
      </c>
      <c r="E12" s="4">
        <v>9852536</v>
      </c>
      <c r="F12">
        <f t="shared" si="1"/>
        <v>5006.3699186991871</v>
      </c>
      <c r="G12" s="5">
        <f t="shared" si="2"/>
        <v>0.90473506200676435</v>
      </c>
    </row>
    <row r="13" spans="1:9">
      <c r="A13" s="2">
        <v>43770</v>
      </c>
      <c r="B13" s="3">
        <v>2134</v>
      </c>
      <c r="C13">
        <v>385</v>
      </c>
      <c r="D13">
        <f t="shared" si="0"/>
        <v>1749</v>
      </c>
      <c r="E13" s="4">
        <v>10737059</v>
      </c>
      <c r="F13">
        <f t="shared" si="1"/>
        <v>5031.4240862230554</v>
      </c>
      <c r="G13" s="5">
        <f t="shared" si="2"/>
        <v>0.88871951219512191</v>
      </c>
    </row>
    <row r="14" spans="1:9">
      <c r="A14" s="2">
        <v>43800</v>
      </c>
      <c r="B14" s="3">
        <v>2342</v>
      </c>
      <c r="C14">
        <v>405</v>
      </c>
      <c r="D14">
        <f t="shared" si="0"/>
        <v>1937</v>
      </c>
      <c r="E14" s="4">
        <v>12199657</v>
      </c>
      <c r="F14">
        <f t="shared" si="1"/>
        <v>5209.0764304013665</v>
      </c>
      <c r="G14" s="5">
        <f t="shared" si="2"/>
        <v>0.90768509840674794</v>
      </c>
    </row>
    <row r="15" spans="1:9">
      <c r="A15" s="2">
        <v>43831</v>
      </c>
      <c r="B15" s="3">
        <v>2546</v>
      </c>
      <c r="C15">
        <v>437</v>
      </c>
      <c r="D15">
        <f t="shared" si="0"/>
        <v>2109</v>
      </c>
      <c r="E15" s="4">
        <v>12161002</v>
      </c>
      <c r="F15">
        <f t="shared" si="1"/>
        <v>4776.5129615082478</v>
      </c>
      <c r="G15" s="5">
        <f t="shared" si="2"/>
        <v>0.90051238257899235</v>
      </c>
    </row>
    <row r="16" spans="1:9">
      <c r="A16" s="2">
        <v>43862</v>
      </c>
      <c r="B16" s="3">
        <v>2735</v>
      </c>
      <c r="C16">
        <v>466</v>
      </c>
      <c r="D16">
        <f t="shared" si="0"/>
        <v>2269</v>
      </c>
      <c r="E16" s="4">
        <v>13441562</v>
      </c>
      <c r="F16">
        <f t="shared" si="1"/>
        <v>4914.6478976234002</v>
      </c>
      <c r="G16" s="5">
        <f t="shared" si="2"/>
        <v>0.89120188531029065</v>
      </c>
    </row>
    <row r="17" spans="1:7">
      <c r="A17" s="2">
        <v>43891</v>
      </c>
      <c r="B17" s="3">
        <v>2990</v>
      </c>
      <c r="C17">
        <v>512</v>
      </c>
      <c r="D17">
        <f t="shared" si="0"/>
        <v>2478</v>
      </c>
      <c r="E17" s="4">
        <v>14733658</v>
      </c>
      <c r="F17">
        <f t="shared" si="1"/>
        <v>4927.6448160535119</v>
      </c>
      <c r="G17" s="5">
        <f t="shared" si="2"/>
        <v>0.90603290676416814</v>
      </c>
    </row>
    <row r="18" spans="1:7">
      <c r="A18" s="2">
        <v>43922</v>
      </c>
      <c r="B18" s="3">
        <v>3202</v>
      </c>
      <c r="C18">
        <v>533</v>
      </c>
      <c r="D18">
        <f t="shared" si="0"/>
        <v>2669</v>
      </c>
      <c r="E18" s="4">
        <v>15359995</v>
      </c>
      <c r="F18">
        <f t="shared" si="1"/>
        <v>4797.0003123048091</v>
      </c>
      <c r="G18" s="5">
        <f t="shared" si="2"/>
        <v>0.89264214046822743</v>
      </c>
    </row>
    <row r="19" spans="1:7">
      <c r="A19" s="2">
        <v>43952</v>
      </c>
      <c r="B19" s="3">
        <v>3487</v>
      </c>
      <c r="C19">
        <v>574</v>
      </c>
      <c r="D19">
        <f t="shared" si="0"/>
        <v>2913</v>
      </c>
      <c r="E19" s="4">
        <v>17768388</v>
      </c>
      <c r="F19">
        <f t="shared" si="1"/>
        <v>5095.6088328075712</v>
      </c>
      <c r="G19" s="5">
        <f t="shared" si="2"/>
        <v>0.90974391005621491</v>
      </c>
    </row>
    <row r="20" spans="1:7">
      <c r="A20" s="2">
        <v>43983</v>
      </c>
      <c r="B20" s="3">
        <v>3722</v>
      </c>
      <c r="C20">
        <v>591</v>
      </c>
      <c r="D20">
        <f t="shared" si="0"/>
        <v>3131</v>
      </c>
      <c r="E20" s="4">
        <v>19279844</v>
      </c>
      <c r="F20">
        <f t="shared" si="1"/>
        <v>5179.9688339602362</v>
      </c>
      <c r="G20" s="5">
        <f t="shared" si="2"/>
        <v>0.89790650989389165</v>
      </c>
    </row>
    <row r="21" spans="1:7">
      <c r="A21" s="2">
        <v>44013</v>
      </c>
      <c r="B21" s="3">
        <v>3981</v>
      </c>
      <c r="C21">
        <v>604</v>
      </c>
      <c r="D21">
        <f t="shared" si="0"/>
        <v>3377</v>
      </c>
      <c r="E21" s="4">
        <v>20800712</v>
      </c>
      <c r="F21">
        <f t="shared" si="1"/>
        <v>5224.9967344888219</v>
      </c>
      <c r="G21" s="5">
        <f t="shared" si="2"/>
        <v>0.90730789897904351</v>
      </c>
    </row>
    <row r="22" spans="1:7">
      <c r="A22" s="2">
        <v>44044</v>
      </c>
      <c r="B22" s="3">
        <v>4179</v>
      </c>
      <c r="C22">
        <v>625</v>
      </c>
      <c r="D22">
        <f t="shared" si="0"/>
        <v>3554</v>
      </c>
      <c r="E22" s="4">
        <v>21529097</v>
      </c>
      <c r="F22">
        <f t="shared" si="1"/>
        <v>5151.7341469251014</v>
      </c>
      <c r="G22" s="5">
        <f t="shared" si="2"/>
        <v>0.89274051745792515</v>
      </c>
    </row>
    <row r="23" spans="1:7">
      <c r="A23" s="2">
        <v>44075</v>
      </c>
      <c r="B23" s="3">
        <v>4383</v>
      </c>
      <c r="C23">
        <v>658</v>
      </c>
      <c r="D23">
        <f t="shared" si="0"/>
        <v>3725</v>
      </c>
      <c r="E23" s="4">
        <v>22417322</v>
      </c>
      <c r="F23">
        <f t="shared" si="1"/>
        <v>5114.6068902578145</v>
      </c>
      <c r="G23" s="5">
        <f t="shared" si="2"/>
        <v>0.89136156975352954</v>
      </c>
    </row>
    <row r="24" spans="1:7">
      <c r="A24" s="2">
        <v>44105</v>
      </c>
      <c r="B24" s="3">
        <v>4564</v>
      </c>
      <c r="C24">
        <v>659</v>
      </c>
      <c r="D24">
        <f t="shared" si="0"/>
        <v>3905</v>
      </c>
      <c r="E24" s="4">
        <v>21940414</v>
      </c>
      <c r="F24">
        <f t="shared" si="1"/>
        <v>4807.2773882559159</v>
      </c>
      <c r="G24" s="5">
        <f t="shared" si="2"/>
        <v>0.890942276979238</v>
      </c>
    </row>
    <row r="25" spans="1:7">
      <c r="A25" s="2">
        <v>44136</v>
      </c>
      <c r="B25" s="3">
        <v>4804</v>
      </c>
      <c r="C25">
        <v>722</v>
      </c>
      <c r="D25">
        <f t="shared" si="0"/>
        <v>4082</v>
      </c>
      <c r="E25" s="4">
        <v>24251369</v>
      </c>
      <c r="F25">
        <f t="shared" si="1"/>
        <v>5048.1617402164866</v>
      </c>
      <c r="G25" s="5">
        <f t="shared" si="2"/>
        <v>0.89439088518843124</v>
      </c>
    </row>
    <row r="26" spans="1:7">
      <c r="A26" s="2">
        <v>44166</v>
      </c>
      <c r="B26" s="3">
        <v>5022</v>
      </c>
      <c r="C26">
        <v>724</v>
      </c>
      <c r="D26">
        <f t="shared" si="0"/>
        <v>4298</v>
      </c>
      <c r="E26" s="4">
        <v>24010359</v>
      </c>
      <c r="F26">
        <f t="shared" si="1"/>
        <v>4781.0352449223419</v>
      </c>
      <c r="G26" s="5">
        <f t="shared" si="2"/>
        <v>0.89467110741049127</v>
      </c>
    </row>
    <row r="27" spans="1:7">
      <c r="A27" s="2">
        <v>44197</v>
      </c>
      <c r="B27" s="3">
        <v>5270</v>
      </c>
      <c r="C27">
        <v>729</v>
      </c>
      <c r="D27">
        <f t="shared" si="0"/>
        <v>4541</v>
      </c>
      <c r="E27" s="4">
        <v>26013320</v>
      </c>
      <c r="F27">
        <f t="shared" si="1"/>
        <v>4936.1138519924098</v>
      </c>
      <c r="G27" s="5">
        <f t="shared" si="2"/>
        <v>0.90422142572680209</v>
      </c>
    </row>
    <row r="28" spans="1:7">
      <c r="A28" s="2">
        <v>44228</v>
      </c>
      <c r="B28" s="3">
        <v>5444</v>
      </c>
      <c r="C28">
        <v>754</v>
      </c>
      <c r="D28">
        <f t="shared" si="0"/>
        <v>4690</v>
      </c>
      <c r="E28" s="4">
        <v>26225513</v>
      </c>
      <c r="F28">
        <f t="shared" si="1"/>
        <v>4817.3242101396036</v>
      </c>
      <c r="G28" s="5">
        <f t="shared" si="2"/>
        <v>0.88994307400379502</v>
      </c>
    </row>
    <row r="29" spans="1:7" ht="15" thickBot="1">
      <c r="A29" s="6">
        <v>44256</v>
      </c>
      <c r="B29" s="7">
        <v>5639</v>
      </c>
      <c r="C29" s="8">
        <v>777</v>
      </c>
      <c r="D29" s="8">
        <f t="shared" si="0"/>
        <v>4862</v>
      </c>
      <c r="E29" s="9">
        <v>29601325</v>
      </c>
      <c r="F29" s="8">
        <f t="shared" si="1"/>
        <v>5249.3926228054615</v>
      </c>
      <c r="G29" s="10">
        <f t="shared" si="2"/>
        <v>0.89309331373989709</v>
      </c>
    </row>
    <row r="30" spans="1:7">
      <c r="A30" s="2">
        <v>44287</v>
      </c>
      <c r="B30" s="3">
        <f>B29*$I$11+C30</f>
        <v>5861.0642222101096</v>
      </c>
      <c r="C30">
        <v>800</v>
      </c>
      <c r="E30" s="4">
        <f>B30*$I$6</f>
        <v>29279971.372329146</v>
      </c>
      <c r="G30" s="5"/>
    </row>
    <row r="31" spans="1:7">
      <c r="A31" s="2">
        <v>44317</v>
      </c>
      <c r="B31" s="3">
        <f t="shared" ref="B31:B41" si="3">B30*$I$11+C31</f>
        <v>5960.3692922687196</v>
      </c>
      <c r="C31">
        <v>700</v>
      </c>
      <c r="E31" s="4">
        <f t="shared" ref="E31:E40" si="4">B31*$I$6</f>
        <v>29776067.217419002</v>
      </c>
      <c r="G31" s="5"/>
    </row>
    <row r="32" spans="1:7">
      <c r="A32" s="2">
        <v>44348</v>
      </c>
      <c r="B32" s="3">
        <f t="shared" si="3"/>
        <v>5849.4966795993987</v>
      </c>
      <c r="C32">
        <v>500</v>
      </c>
      <c r="E32" s="4">
        <f t="shared" si="4"/>
        <v>29222183.69015253</v>
      </c>
      <c r="G32" s="5"/>
    </row>
    <row r="33" spans="1:7">
      <c r="A33" s="2">
        <v>44378</v>
      </c>
      <c r="B33" s="3">
        <f t="shared" si="3"/>
        <v>5649.9872961619703</v>
      </c>
      <c r="C33">
        <v>400</v>
      </c>
      <c r="E33" s="4">
        <f t="shared" si="4"/>
        <v>28225499.672696713</v>
      </c>
      <c r="G33" s="5"/>
    </row>
    <row r="34" spans="1:7">
      <c r="A34" s="2">
        <v>44409</v>
      </c>
      <c r="B34" s="3">
        <f t="shared" si="3"/>
        <v>5770.9254407779717</v>
      </c>
      <c r="C34">
        <v>700</v>
      </c>
      <c r="E34" s="4">
        <f t="shared" si="4"/>
        <v>28829667.325178746</v>
      </c>
      <c r="G34" s="5"/>
    </row>
    <row r="35" spans="1:7">
      <c r="A35" s="2">
        <v>44440</v>
      </c>
      <c r="B35" s="3">
        <f t="shared" si="3"/>
        <v>5979.4687493107822</v>
      </c>
      <c r="C35">
        <v>800</v>
      </c>
      <c r="E35" s="4">
        <f t="shared" si="4"/>
        <v>29871481.895405203</v>
      </c>
      <c r="G35" s="5"/>
    </row>
    <row r="36" spans="1:7">
      <c r="A36" s="2">
        <v>44470</v>
      </c>
      <c r="B36" s="3">
        <f t="shared" si="3"/>
        <v>6216.6386513495709</v>
      </c>
      <c r="C36">
        <v>850</v>
      </c>
      <c r="E36" s="4">
        <f t="shared" si="4"/>
        <v>31056305.620038483</v>
      </c>
      <c r="G36" s="5"/>
    </row>
    <row r="37" spans="1:7">
      <c r="A37" s="2">
        <v>44501</v>
      </c>
      <c r="B37" s="3">
        <f t="shared" si="3"/>
        <v>6429.5012343950739</v>
      </c>
      <c r="C37">
        <v>850</v>
      </c>
      <c r="E37" s="4">
        <f t="shared" si="4"/>
        <v>32119697.881497473</v>
      </c>
      <c r="G37" s="5"/>
    </row>
    <row r="38" spans="1:7">
      <c r="A38" s="2">
        <v>44531</v>
      </c>
      <c r="B38" s="3">
        <f t="shared" si="3"/>
        <v>6470.5477325860338</v>
      </c>
      <c r="C38">
        <v>700</v>
      </c>
      <c r="E38" s="4">
        <f t="shared" si="4"/>
        <v>32324752.841893807</v>
      </c>
      <c r="G38" s="5"/>
    </row>
    <row r="39" spans="1:7">
      <c r="A39" s="2">
        <v>44562</v>
      </c>
      <c r="B39" s="3">
        <f t="shared" si="3"/>
        <v>6307.3874139907648</v>
      </c>
      <c r="C39">
        <v>500</v>
      </c>
      <c r="E39" s="4">
        <f t="shared" si="4"/>
        <v>31509656.93499925</v>
      </c>
      <c r="G39" s="5"/>
    </row>
    <row r="40" spans="1:7">
      <c r="A40" s="2">
        <v>44593</v>
      </c>
      <c r="B40" s="3">
        <f t="shared" si="3"/>
        <v>6410.9492421647465</v>
      </c>
      <c r="C40">
        <v>750</v>
      </c>
      <c r="E40" s="4">
        <f t="shared" si="4"/>
        <v>32027018.15972523</v>
      </c>
      <c r="G40" s="5"/>
    </row>
    <row r="41" spans="1:7">
      <c r="A41" s="2">
        <v>44621</v>
      </c>
      <c r="B41" s="3">
        <f t="shared" si="3"/>
        <v>6653.8971164967224</v>
      </c>
      <c r="C41">
        <v>900</v>
      </c>
      <c r="E41" s="4">
        <f>B41*$I$6</f>
        <v>33240706.755467337</v>
      </c>
      <c r="G4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 Светлана</dc:creator>
  <cp:lastModifiedBy>Светлана Светлана</cp:lastModifiedBy>
  <dcterms:created xsi:type="dcterms:W3CDTF">2024-07-28T08:16:30Z</dcterms:created>
  <dcterms:modified xsi:type="dcterms:W3CDTF">2024-07-28T09:50:15Z</dcterms:modified>
</cp:coreProperties>
</file>