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029"/>
  <workbookPr/>
  <mc:AlternateContent xmlns:mc="http://schemas.openxmlformats.org/markup-compatibility/2006">
    <mc:Choice Requires="x15">
      <x15ac:absPath xmlns:x15ac="http://schemas.microsoft.com/office/spreadsheetml/2010/11/ac" url="C:\Users\Nishank\Downloads\"/>
    </mc:Choice>
  </mc:AlternateContent>
  <xr:revisionPtr revIDLastSave="0" documentId="13_ncr:1_{C07BE775-E1AB-400D-A601-E266F30E3441}" xr6:coauthVersionLast="28" xr6:coauthVersionMax="28" xr10:uidLastSave="{00000000-0000-0000-0000-000000000000}"/>
  <bookViews>
    <workbookView xWindow="0" yWindow="0" windowWidth="12900" windowHeight="8415" xr2:uid="{00000000-000D-0000-FFFF-FFFF00000000}"/>
  </bookViews>
  <sheets>
    <sheet name="ARRIVALS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G16" i="1" s="1"/>
  <c r="G4" i="1"/>
  <c r="G5" i="1"/>
  <c r="G6" i="1"/>
  <c r="G7" i="1"/>
  <c r="G8" i="1"/>
  <c r="G9" i="1"/>
  <c r="G10" i="1"/>
  <c r="G11" i="1"/>
  <c r="G12" i="1"/>
  <c r="G13" i="1"/>
  <c r="G14" i="1"/>
  <c r="E16" i="1"/>
  <c r="F16" i="1"/>
  <c r="B18" i="1"/>
  <c r="C2" i="1" s="1"/>
  <c r="D2" i="1" l="1"/>
  <c r="C11" i="1"/>
  <c r="D11" i="1" s="1"/>
  <c r="C14" i="1"/>
  <c r="D14" i="1" s="1"/>
  <c r="C10" i="1"/>
  <c r="D10" i="1" s="1"/>
  <c r="C6" i="1"/>
  <c r="D6" i="1" s="1"/>
  <c r="C3" i="1"/>
  <c r="D3" i="1" s="1"/>
  <c r="C12" i="1"/>
  <c r="D12" i="1" s="1"/>
  <c r="C8" i="1"/>
  <c r="D8" i="1" s="1"/>
  <c r="C4" i="1"/>
  <c r="D4" i="1" s="1"/>
  <c r="C7" i="1"/>
  <c r="D7" i="1" s="1"/>
  <c r="C13" i="1"/>
  <c r="D13" i="1" s="1"/>
  <c r="C9" i="1"/>
  <c r="D9" i="1" s="1"/>
  <c r="C5" i="1"/>
  <c r="D5" i="1" s="1"/>
  <c r="C15" i="1" l="1"/>
  <c r="D15" i="1" s="1"/>
  <c r="D16" i="1" s="1"/>
  <c r="C16" i="1" l="1"/>
</calcChain>
</file>

<file path=xl/sharedStrings.xml><?xml version="1.0" encoding="utf-8"?>
<sst xmlns="http://schemas.openxmlformats.org/spreadsheetml/2006/main" count="9" uniqueCount="9">
  <si>
    <t>Mean arrivals/day</t>
  </si>
  <si>
    <t>Total</t>
  </si>
  <si>
    <r>
      <t>E</t>
    </r>
    <r>
      <rPr>
        <b/>
        <vertAlign val="subscript"/>
        <sz val="11"/>
        <color theme="1"/>
        <rFont val="Book Antiqua"/>
        <family val="1"/>
      </rPr>
      <t xml:space="preserve">i
</t>
    </r>
    <r>
      <rPr>
        <b/>
        <sz val="11"/>
        <color theme="1"/>
        <rFont val="Book Antiqua"/>
        <family val="1"/>
      </rPr>
      <t>(After Merging)</t>
    </r>
  </si>
  <si>
    <r>
      <t>O</t>
    </r>
    <r>
      <rPr>
        <b/>
        <vertAlign val="subscript"/>
        <sz val="11"/>
        <color theme="1"/>
        <rFont val="Book Antiqua"/>
        <family val="1"/>
      </rPr>
      <t xml:space="preserve">i
</t>
    </r>
    <r>
      <rPr>
        <b/>
        <sz val="11"/>
        <color theme="1"/>
        <rFont val="Book Antiqua"/>
        <family val="1"/>
      </rPr>
      <t>(After Merging)</t>
    </r>
  </si>
  <si>
    <r>
      <t>Predicted No. of Days 
(E</t>
    </r>
    <r>
      <rPr>
        <b/>
        <vertAlign val="subscript"/>
        <sz val="11"/>
        <color theme="1"/>
        <rFont val="Book Antiqua"/>
        <family val="1"/>
      </rPr>
      <t>i</t>
    </r>
    <r>
      <rPr>
        <b/>
        <sz val="11"/>
        <color theme="1"/>
        <rFont val="Book Antiqua"/>
        <family val="1"/>
      </rPr>
      <t>)</t>
    </r>
  </si>
  <si>
    <r>
      <t>Actual No. of Days
(O</t>
    </r>
    <r>
      <rPr>
        <b/>
        <vertAlign val="subscript"/>
        <sz val="11"/>
        <color theme="1"/>
        <rFont val="Book Antiqua"/>
        <family val="1"/>
      </rPr>
      <t>i</t>
    </r>
    <r>
      <rPr>
        <b/>
        <sz val="11"/>
        <color theme="1"/>
        <rFont val="Book Antiqua"/>
        <family val="1"/>
      </rPr>
      <t>)</t>
    </r>
  </si>
  <si>
    <r>
      <t>(O</t>
    </r>
    <r>
      <rPr>
        <b/>
        <vertAlign val="subscript"/>
        <sz val="11"/>
        <color theme="1"/>
        <rFont val="Book Antiqua"/>
        <family val="1"/>
      </rPr>
      <t>i</t>
    </r>
    <r>
      <rPr>
        <b/>
        <sz val="11"/>
        <color theme="1"/>
        <rFont val="Book Antiqua"/>
        <family val="1"/>
      </rPr>
      <t>-E</t>
    </r>
    <r>
      <rPr>
        <b/>
        <vertAlign val="subscript"/>
        <sz val="11"/>
        <color theme="1"/>
        <rFont val="Book Antiqua"/>
        <family val="1"/>
      </rPr>
      <t>i</t>
    </r>
    <r>
      <rPr>
        <b/>
        <sz val="11"/>
        <color theme="1"/>
        <rFont val="Book Antiqua"/>
        <family val="1"/>
      </rPr>
      <t>)</t>
    </r>
    <r>
      <rPr>
        <b/>
        <vertAlign val="superscript"/>
        <sz val="11"/>
        <color theme="1"/>
        <rFont val="Book Antiqua"/>
        <family val="1"/>
      </rPr>
      <t xml:space="preserve">2 </t>
    </r>
    <r>
      <rPr>
        <b/>
        <sz val="11"/>
        <color theme="1"/>
        <rFont val="Book Antiqua"/>
        <family val="1"/>
      </rPr>
      <t>/ E</t>
    </r>
    <r>
      <rPr>
        <b/>
        <vertAlign val="subscript"/>
        <sz val="11"/>
        <color theme="1"/>
        <rFont val="Book Antiqua"/>
        <family val="1"/>
      </rPr>
      <t>i</t>
    </r>
  </si>
  <si>
    <t>Arrivals / Day</t>
  </si>
  <si>
    <t>Poisson Probability P(x) at  λ est = 5.745205479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</si>
</sst>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Book Antiqua"/>
      <family val="1"/>
    </font>
    <font>
      <b/>
      <sz val="11"/>
      <color theme="1"/>
      <name val="Book Antiqua"/>
      <family val="1"/>
    </font>
    <font>
      <b/>
      <vertAlign val="subscript"/>
      <sz val="11"/>
      <color theme="1"/>
      <name val="Book Antiqua"/>
      <family val="1"/>
    </font>
    <font>
      <b/>
      <vertAlign val="superscript"/>
      <sz val="11"/>
      <color theme="1"/>
      <name val="Book Antiqua"/>
      <family val="1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EBAB"/>
        <bgColor indexed="64"/>
      </patternFill>
    </fill>
  </fills>
  <borders count="4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2">
    <xf numFmtId="0" fontId="0" fillId="0" borderId="0" xfId="0"/>
    <xf numFmtId="0" fontId="2" fillId="0" borderId="0" xfId="1" applyFont="1"/>
    <xf numFmtId="0" fontId="3" fillId="2" borderId="1" xfId="1" applyFont="1" applyFill="1" applyBorder="1" applyAlignment="1">
      <alignment horizontal="center" vertical="center"/>
    </xf>
    <xf numFmtId="0" fontId="3" fillId="2" borderId="2" xfId="1" applyFont="1" applyFill="1" applyBorder="1" applyAlignment="1">
      <alignment horizontal="center" vertical="center"/>
    </xf>
    <xf numFmtId="0" fontId="2" fillId="0" borderId="3" xfId="1" applyFont="1" applyBorder="1" applyAlignment="1">
      <alignment horizontal="center"/>
    </xf>
    <xf numFmtId="0" fontId="2" fillId="0" borderId="3" xfId="1" applyFont="1" applyBorder="1" applyAlignment="1">
      <alignment horizontal="center" vertical="center"/>
    </xf>
    <xf numFmtId="0" fontId="2" fillId="0" borderId="0" xfId="1" applyFont="1" applyAlignment="1">
      <alignment horizontal="center"/>
    </xf>
    <xf numFmtId="0" fontId="3" fillId="3" borderId="3" xfId="1" applyFont="1" applyFill="1" applyBorder="1" applyAlignment="1">
      <alignment horizontal="center" vertical="center" wrapText="1"/>
    </xf>
    <xf numFmtId="0" fontId="3" fillId="3" borderId="3" xfId="1" applyFont="1" applyFill="1" applyBorder="1" applyAlignment="1">
      <alignment horizontal="center" vertical="center"/>
    </xf>
    <xf numFmtId="0" fontId="3" fillId="4" borderId="3" xfId="1" applyFont="1" applyFill="1" applyBorder="1" applyAlignment="1">
      <alignment horizontal="center"/>
    </xf>
    <xf numFmtId="0" fontId="3" fillId="4" borderId="3" xfId="1" applyFont="1" applyFill="1" applyBorder="1" applyAlignment="1">
      <alignment horizontal="center" vertical="center"/>
    </xf>
    <xf numFmtId="0" fontId="2" fillId="0" borderId="3" xfId="1" applyFont="1" applyBorder="1" applyAlignment="1">
      <alignment horizontal="center" vertic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466725</xdr:colOff>
      <xdr:row>17</xdr:row>
      <xdr:rowOff>38100</xdr:rowOff>
    </xdr:from>
    <xdr:to>
      <xdr:col>6</xdr:col>
      <xdr:colOff>609600</xdr:colOff>
      <xdr:row>23</xdr:row>
      <xdr:rowOff>200025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SpPr txBox="1"/>
          </xdr:nvSpPr>
          <xdr:spPr>
            <a:xfrm>
              <a:off x="3162300" y="3895725"/>
              <a:ext cx="5695950" cy="1628775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tx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IN" sz="1100">
                  <a:latin typeface="Bookman Old Style" panose="02050604050505020204" pitchFamily="18" charset="0"/>
                </a:rPr>
                <a:t>Thus</a:t>
              </a:r>
              <a:r>
                <a:rPr lang="en-IN" sz="1100" baseline="0">
                  <a:latin typeface="Bookman Old Style" panose="02050604050505020204" pitchFamily="18" charset="0"/>
                </a:rPr>
                <a:t>, for testing Goodness-of-Fit, we observe that </a:t>
              </a:r>
              <a:r>
                <a:rPr lang="el-GR" sz="1400" baseline="0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χ</a:t>
              </a:r>
              <a:r>
                <a:rPr lang="en-IN" sz="1100" baseline="30000">
                  <a:solidFill>
                    <a:schemeClr val="dk1"/>
                  </a:solidFill>
                  <a:effectLst/>
                  <a:latin typeface="Bookman Old Style" panose="02050604050505020204" pitchFamily="18" charset="0"/>
                  <a:ea typeface="+mn-ea"/>
                  <a:cs typeface="+mn-cs"/>
                </a:rPr>
                <a:t>2</a:t>
              </a:r>
              <a:r>
                <a:rPr lang="en-IN" sz="1100" baseline="0">
                  <a:solidFill>
                    <a:schemeClr val="dk1"/>
                  </a:solidFill>
                  <a:effectLst/>
                  <a:latin typeface="Bookman Old Style" panose="02050604050505020204" pitchFamily="18" charset="0"/>
                  <a:ea typeface="+mn-ea"/>
                  <a:cs typeface="+mn-cs"/>
                </a:rPr>
                <a:t> at 10 d.f. = 18.307</a:t>
              </a:r>
            </a:p>
            <a:p>
              <a:pPr algn="ctr"/>
              <a:r>
                <a:rPr lang="en-IN" sz="1100" baseline="0">
                  <a:solidFill>
                    <a:schemeClr val="dk1"/>
                  </a:solidFill>
                  <a:effectLst/>
                  <a:latin typeface="Bookman Old Style" panose="02050604050505020204" pitchFamily="18" charset="0"/>
                  <a:ea typeface="+mn-ea"/>
                  <a:cs typeface="+mn-cs"/>
                </a:rPr>
                <a:t>So, we observe that </a:t>
              </a:r>
              <a14:m>
                <m:oMath xmlns:m="http://schemas.openxmlformats.org/officeDocument/2006/math">
                  <m:nary>
                    <m:naryPr>
                      <m:chr m:val="∑"/>
                      <m:subHide m:val="on"/>
                      <m:supHide m:val="on"/>
                      <m:ctrlPr>
                        <a:rPr lang="en-IN" sz="1400" i="1" baseline="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naryPr>
                    <m:sub/>
                    <m:sup/>
                    <m:e>
                      <m:f>
                        <m:fPr>
                          <m:ctrlPr>
                            <a:rPr lang="en-IN" sz="1400" i="1" baseline="0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IN" sz="1400" i="1" baseline="0">
                                  <a:solidFill>
                                    <a:schemeClr val="dk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r>
                                <a:rPr lang="en-IN" sz="1400" b="0" i="1" baseline="0">
                                  <a:solidFill>
                                    <a:schemeClr val="dk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(</m:t>
                              </m:r>
                              <m:r>
                                <a:rPr lang="en-IN" sz="1400" b="0" i="1" baseline="0">
                                  <a:solidFill>
                                    <a:schemeClr val="dk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𝑂𝑖</m:t>
                              </m:r>
                              <m:r>
                                <a:rPr lang="en-IN" sz="1400" b="0" i="1" baseline="0">
                                  <a:solidFill>
                                    <a:schemeClr val="dk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−</m:t>
                              </m:r>
                              <m:r>
                                <a:rPr lang="en-IN" sz="1400" b="0" i="1" baseline="0">
                                  <a:solidFill>
                                    <a:schemeClr val="dk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𝐸𝑖</m:t>
                              </m:r>
                              <m:r>
                                <a:rPr lang="en-IN" sz="1400" b="0" i="1" baseline="0">
                                  <a:solidFill>
                                    <a:schemeClr val="dk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)</m:t>
                              </m:r>
                            </m:e>
                            <m:sup>
                              <m:r>
                                <a:rPr lang="en-IN" sz="1400" b="0" i="1" baseline="0">
                                  <a:solidFill>
                                    <a:schemeClr val="dk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IN" sz="1400" b="0" i="1" baseline="0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𝐸</m:t>
                          </m:r>
                          <m:r>
                            <a:rPr lang="en-IN" sz="1400" b="0" i="1" baseline="-25000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𝑖</m:t>
                          </m:r>
                        </m:den>
                      </m:f>
                    </m:e>
                  </m:nary>
                </m:oMath>
              </a14:m>
              <a:r>
                <a:rPr lang="en-IN" sz="1100" baseline="0">
                  <a:latin typeface="Bookman Old Style" panose="02050604050505020204" pitchFamily="18" charset="0"/>
                </a:rPr>
                <a:t> &gt; </a:t>
              </a:r>
              <a:r>
                <a:rPr lang="el-GR" sz="1400" baseline="0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χ</a:t>
              </a:r>
              <a:r>
                <a:rPr lang="en-IN" sz="1100" baseline="30000">
                  <a:solidFill>
                    <a:schemeClr val="dk1"/>
                  </a:solidFill>
                  <a:effectLst/>
                  <a:latin typeface="Bookman Old Style" panose="02050604050505020204" pitchFamily="18" charset="0"/>
                  <a:ea typeface="+mn-ea"/>
                  <a:cs typeface="+mn-cs"/>
                </a:rPr>
                <a:t>2</a:t>
              </a:r>
              <a:r>
                <a:rPr lang="en-IN" sz="1100" baseline="0">
                  <a:solidFill>
                    <a:schemeClr val="dk1"/>
                  </a:solidFill>
                  <a:effectLst/>
                  <a:latin typeface="Bookman Old Style" panose="02050604050505020204" pitchFamily="18" charset="0"/>
                  <a:ea typeface="+mn-ea"/>
                  <a:cs typeface="+mn-cs"/>
                </a:rPr>
                <a:t> at 10 d.f. at </a:t>
              </a:r>
              <a:r>
                <a:rPr lang="el-GR" sz="1100" baseline="0">
                  <a:solidFill>
                    <a:schemeClr val="dk1"/>
                  </a:solidFill>
                  <a:effectLst/>
                  <a:latin typeface="Georgia" panose="02040502050405020303" pitchFamily="18" charset="0"/>
                  <a:ea typeface="+mn-ea"/>
                  <a:cs typeface="+mn-cs"/>
                </a:rPr>
                <a:t>α</a:t>
              </a:r>
              <a:r>
                <a:rPr lang="en-IN" sz="1100" baseline="0">
                  <a:solidFill>
                    <a:schemeClr val="dk1"/>
                  </a:solidFill>
                  <a:effectLst/>
                  <a:latin typeface="Georgia" panose="02040502050405020303" pitchFamily="18" charset="0"/>
                  <a:ea typeface="+mn-ea"/>
                  <a:cs typeface="+mn-cs"/>
                </a:rPr>
                <a:t> </a:t>
              </a:r>
              <a:r>
                <a:rPr lang="en-IN" sz="1100" baseline="0">
                  <a:solidFill>
                    <a:schemeClr val="dk1"/>
                  </a:solidFill>
                  <a:effectLst/>
                  <a:latin typeface="Bookman Old Style" panose="02050604050505020204" pitchFamily="18" charset="0"/>
                  <a:ea typeface="+mn-ea"/>
                  <a:cs typeface="+mn-cs"/>
                </a:rPr>
                <a:t>= 0.05</a:t>
              </a:r>
            </a:p>
            <a:p>
              <a:pPr algn="ctr"/>
              <a:endParaRPr lang="en-IN" sz="1100" baseline="0">
                <a:solidFill>
                  <a:schemeClr val="dk1"/>
                </a:solidFill>
                <a:effectLst/>
                <a:latin typeface="Bookman Old Style" panose="02050604050505020204" pitchFamily="18" charset="0"/>
                <a:ea typeface="+mn-ea"/>
                <a:cs typeface="+mn-cs"/>
              </a:endParaRPr>
            </a:p>
            <a:p>
              <a:pPr algn="ctr"/>
              <a:r>
                <a:rPr lang="en-IN" sz="1100" baseline="0">
                  <a:solidFill>
                    <a:schemeClr val="dk1"/>
                  </a:solidFill>
                  <a:effectLst/>
                  <a:latin typeface="Bookman Old Style" panose="02050604050505020204" pitchFamily="18" charset="0"/>
                  <a:ea typeface="+mn-ea"/>
                  <a:cs typeface="+mn-cs"/>
                </a:rPr>
                <a:t>Hence we have </a:t>
              </a:r>
              <a:r>
                <a:rPr lang="en-IN" sz="1100" b="1" baseline="0">
                  <a:solidFill>
                    <a:srgbClr val="C00000"/>
                  </a:solidFill>
                  <a:effectLst/>
                  <a:latin typeface="Bookman Old Style" panose="02050604050505020204" pitchFamily="18" charset="0"/>
                  <a:ea typeface="+mn-ea"/>
                  <a:cs typeface="+mn-cs"/>
                </a:rPr>
                <a:t>insufficient evidence to reject</a:t>
              </a:r>
              <a:r>
                <a:rPr lang="en-IN" sz="1100" b="1" baseline="0">
                  <a:solidFill>
                    <a:schemeClr val="dk1"/>
                  </a:solidFill>
                  <a:effectLst/>
                  <a:latin typeface="Bookman Old Style" panose="02050604050505020204" pitchFamily="18" charset="0"/>
                  <a:ea typeface="+mn-ea"/>
                  <a:cs typeface="+mn-cs"/>
                </a:rPr>
                <a:t> the hypothesis that 'Arrivals follow Poisson distribution'</a:t>
              </a:r>
              <a:r>
                <a:rPr lang="en-IN" sz="1100" baseline="0">
                  <a:solidFill>
                    <a:schemeClr val="dk1"/>
                  </a:solidFill>
                  <a:effectLst/>
                  <a:latin typeface="Bookman Old Style" panose="02050604050505020204" pitchFamily="18" charset="0"/>
                  <a:ea typeface="+mn-ea"/>
                  <a:cs typeface="+mn-cs"/>
                </a:rPr>
                <a:t> (at 5% level of significance).</a:t>
              </a:r>
            </a:p>
            <a:p>
              <a:pPr algn="ctr"/>
              <a:endParaRPr lang="en-IN" sz="1100" baseline="0">
                <a:solidFill>
                  <a:schemeClr val="dk1"/>
                </a:solidFill>
                <a:effectLst/>
                <a:latin typeface="Bookman Old Style" panose="02050604050505020204" pitchFamily="18" charset="0"/>
                <a:ea typeface="+mn-ea"/>
                <a:cs typeface="+mn-cs"/>
              </a:endParaRPr>
            </a:p>
            <a:p>
              <a:pPr algn="ctr"/>
              <a:r>
                <a:rPr lang="en-IN" sz="1100" baseline="0">
                  <a:solidFill>
                    <a:srgbClr val="C00000"/>
                  </a:solidFill>
                  <a:effectLst/>
                  <a:latin typeface="Bookman Old Style" panose="02050604050505020204" pitchFamily="18" charset="0"/>
                  <a:ea typeface="+mn-ea"/>
                  <a:cs typeface="+mn-cs"/>
                </a:rPr>
                <a:t>Hence Ships arriving at Alexandria Port follow Poisson Distribution</a:t>
              </a:r>
              <a:endParaRPr lang="en-IN" sz="1100" baseline="0">
                <a:solidFill>
                  <a:srgbClr val="C00000"/>
                </a:solidFill>
                <a:latin typeface="Bookman Old Style" panose="02050604050505020204" pitchFamily="18" charset="0"/>
              </a:endParaRPr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SpPr txBox="1"/>
          </xdr:nvSpPr>
          <xdr:spPr>
            <a:xfrm>
              <a:off x="3162300" y="3895725"/>
              <a:ext cx="5695950" cy="1628775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tx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IN" sz="1100">
                  <a:latin typeface="Bookman Old Style" panose="02050604050505020204" pitchFamily="18" charset="0"/>
                </a:rPr>
                <a:t>Thus</a:t>
              </a:r>
              <a:r>
                <a:rPr lang="en-IN" sz="1100" baseline="0">
                  <a:latin typeface="Bookman Old Style" panose="02050604050505020204" pitchFamily="18" charset="0"/>
                </a:rPr>
                <a:t>, for testing Goodness-of-Fit, we observe that </a:t>
              </a:r>
              <a:r>
                <a:rPr lang="el-GR" sz="1400" baseline="0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χ</a:t>
              </a:r>
              <a:r>
                <a:rPr lang="en-IN" sz="1100" baseline="30000">
                  <a:solidFill>
                    <a:schemeClr val="dk1"/>
                  </a:solidFill>
                  <a:effectLst/>
                  <a:latin typeface="Bookman Old Style" panose="02050604050505020204" pitchFamily="18" charset="0"/>
                  <a:ea typeface="+mn-ea"/>
                  <a:cs typeface="+mn-cs"/>
                </a:rPr>
                <a:t>2</a:t>
              </a:r>
              <a:r>
                <a:rPr lang="en-IN" sz="1100" baseline="0">
                  <a:solidFill>
                    <a:schemeClr val="dk1"/>
                  </a:solidFill>
                  <a:effectLst/>
                  <a:latin typeface="Bookman Old Style" panose="02050604050505020204" pitchFamily="18" charset="0"/>
                  <a:ea typeface="+mn-ea"/>
                  <a:cs typeface="+mn-cs"/>
                </a:rPr>
                <a:t> at 10 d.f. = 18.307</a:t>
              </a:r>
            </a:p>
            <a:p>
              <a:pPr algn="ctr"/>
              <a:r>
                <a:rPr lang="en-IN" sz="1100" baseline="0">
                  <a:solidFill>
                    <a:schemeClr val="dk1"/>
                  </a:solidFill>
                  <a:effectLst/>
                  <a:latin typeface="Bookman Old Style" panose="02050604050505020204" pitchFamily="18" charset="0"/>
                  <a:ea typeface="+mn-ea"/>
                  <a:cs typeface="+mn-cs"/>
                </a:rPr>
                <a:t>So, we observe that </a:t>
              </a:r>
              <a:r>
                <a:rPr lang="en-IN" sz="1400" i="0" baseline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</a:t>
              </a:r>
              <a:r>
                <a:rPr lang="en-IN" sz="1400" b="0" i="0" baseline="-2500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▒</a:t>
              </a:r>
              <a:r>
                <a:rPr lang="en-IN" sz="1400" b="0" i="0" baseline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〖(𝑂𝑖−𝐸𝑖)〗^2/𝐸</a:t>
              </a:r>
              <a:r>
                <a:rPr lang="en-IN" sz="1400" b="0" i="0" baseline="-2500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</a:t>
              </a:r>
              <a:r>
                <a:rPr lang="en-IN" sz="1100" baseline="0">
                  <a:latin typeface="Bookman Old Style" panose="02050604050505020204" pitchFamily="18" charset="0"/>
                </a:rPr>
                <a:t> &gt; </a:t>
              </a:r>
              <a:r>
                <a:rPr lang="el-GR" sz="1400" baseline="0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χ</a:t>
              </a:r>
              <a:r>
                <a:rPr lang="en-IN" sz="1100" baseline="30000">
                  <a:solidFill>
                    <a:schemeClr val="dk1"/>
                  </a:solidFill>
                  <a:effectLst/>
                  <a:latin typeface="Bookman Old Style" panose="02050604050505020204" pitchFamily="18" charset="0"/>
                  <a:ea typeface="+mn-ea"/>
                  <a:cs typeface="+mn-cs"/>
                </a:rPr>
                <a:t>2</a:t>
              </a:r>
              <a:r>
                <a:rPr lang="en-IN" sz="1100" baseline="0">
                  <a:solidFill>
                    <a:schemeClr val="dk1"/>
                  </a:solidFill>
                  <a:effectLst/>
                  <a:latin typeface="Bookman Old Style" panose="02050604050505020204" pitchFamily="18" charset="0"/>
                  <a:ea typeface="+mn-ea"/>
                  <a:cs typeface="+mn-cs"/>
                </a:rPr>
                <a:t> at 10 d.f. at </a:t>
              </a:r>
              <a:r>
                <a:rPr lang="el-GR" sz="1100" baseline="0">
                  <a:solidFill>
                    <a:schemeClr val="dk1"/>
                  </a:solidFill>
                  <a:effectLst/>
                  <a:latin typeface="Georgia" panose="02040502050405020303" pitchFamily="18" charset="0"/>
                  <a:ea typeface="+mn-ea"/>
                  <a:cs typeface="+mn-cs"/>
                </a:rPr>
                <a:t>α</a:t>
              </a:r>
              <a:r>
                <a:rPr lang="en-IN" sz="1100" baseline="0">
                  <a:solidFill>
                    <a:schemeClr val="dk1"/>
                  </a:solidFill>
                  <a:effectLst/>
                  <a:latin typeface="Georgia" panose="02040502050405020303" pitchFamily="18" charset="0"/>
                  <a:ea typeface="+mn-ea"/>
                  <a:cs typeface="+mn-cs"/>
                </a:rPr>
                <a:t> </a:t>
              </a:r>
              <a:r>
                <a:rPr lang="en-IN" sz="1100" baseline="0">
                  <a:solidFill>
                    <a:schemeClr val="dk1"/>
                  </a:solidFill>
                  <a:effectLst/>
                  <a:latin typeface="Bookman Old Style" panose="02050604050505020204" pitchFamily="18" charset="0"/>
                  <a:ea typeface="+mn-ea"/>
                  <a:cs typeface="+mn-cs"/>
                </a:rPr>
                <a:t>= 0.05</a:t>
              </a:r>
            </a:p>
            <a:p>
              <a:pPr algn="ctr"/>
              <a:endParaRPr lang="en-IN" sz="1100" baseline="0">
                <a:solidFill>
                  <a:schemeClr val="dk1"/>
                </a:solidFill>
                <a:effectLst/>
                <a:latin typeface="Bookman Old Style" panose="02050604050505020204" pitchFamily="18" charset="0"/>
                <a:ea typeface="+mn-ea"/>
                <a:cs typeface="+mn-cs"/>
              </a:endParaRPr>
            </a:p>
            <a:p>
              <a:pPr algn="ctr"/>
              <a:r>
                <a:rPr lang="en-IN" sz="1100" baseline="0">
                  <a:solidFill>
                    <a:schemeClr val="dk1"/>
                  </a:solidFill>
                  <a:effectLst/>
                  <a:latin typeface="Bookman Old Style" panose="02050604050505020204" pitchFamily="18" charset="0"/>
                  <a:ea typeface="+mn-ea"/>
                  <a:cs typeface="+mn-cs"/>
                </a:rPr>
                <a:t>Hence we have </a:t>
              </a:r>
              <a:r>
                <a:rPr lang="en-IN" sz="1100" b="1" baseline="0">
                  <a:solidFill>
                    <a:srgbClr val="C00000"/>
                  </a:solidFill>
                  <a:effectLst/>
                  <a:latin typeface="Bookman Old Style" panose="02050604050505020204" pitchFamily="18" charset="0"/>
                  <a:ea typeface="+mn-ea"/>
                  <a:cs typeface="+mn-cs"/>
                </a:rPr>
                <a:t>insufficient evidence to reject</a:t>
              </a:r>
              <a:r>
                <a:rPr lang="en-IN" sz="1100" b="1" baseline="0">
                  <a:solidFill>
                    <a:schemeClr val="dk1"/>
                  </a:solidFill>
                  <a:effectLst/>
                  <a:latin typeface="Bookman Old Style" panose="02050604050505020204" pitchFamily="18" charset="0"/>
                  <a:ea typeface="+mn-ea"/>
                  <a:cs typeface="+mn-cs"/>
                </a:rPr>
                <a:t> the hypothesis that 'Arrivals follow Poisson distribution'</a:t>
              </a:r>
              <a:r>
                <a:rPr lang="en-IN" sz="1100" baseline="0">
                  <a:solidFill>
                    <a:schemeClr val="dk1"/>
                  </a:solidFill>
                  <a:effectLst/>
                  <a:latin typeface="Bookman Old Style" panose="02050604050505020204" pitchFamily="18" charset="0"/>
                  <a:ea typeface="+mn-ea"/>
                  <a:cs typeface="+mn-cs"/>
                </a:rPr>
                <a:t> (at 5% level of significance).</a:t>
              </a:r>
            </a:p>
            <a:p>
              <a:pPr algn="ctr"/>
              <a:endParaRPr lang="en-IN" sz="1100" baseline="0">
                <a:solidFill>
                  <a:schemeClr val="dk1"/>
                </a:solidFill>
                <a:effectLst/>
                <a:latin typeface="Bookman Old Style" panose="02050604050505020204" pitchFamily="18" charset="0"/>
                <a:ea typeface="+mn-ea"/>
                <a:cs typeface="+mn-cs"/>
              </a:endParaRPr>
            </a:p>
            <a:p>
              <a:pPr algn="ctr"/>
              <a:r>
                <a:rPr lang="en-IN" sz="1100" baseline="0">
                  <a:solidFill>
                    <a:srgbClr val="C00000"/>
                  </a:solidFill>
                  <a:effectLst/>
                  <a:latin typeface="Bookman Old Style" panose="02050604050505020204" pitchFamily="18" charset="0"/>
                  <a:ea typeface="+mn-ea"/>
                  <a:cs typeface="+mn-cs"/>
                </a:rPr>
                <a:t>Hence Ships arriving at Alexandria Port follow Poisson Distribution</a:t>
              </a:r>
              <a:endParaRPr lang="en-IN" sz="1100" baseline="0">
                <a:solidFill>
                  <a:srgbClr val="C00000"/>
                </a:solidFill>
                <a:latin typeface="Bookman Old Style" panose="02050604050505020204" pitchFamily="18" charset="0"/>
              </a:endParaRPr>
            </a:p>
          </xdr:txBody>
        </xdr:sp>
      </mc:Fallback>
    </mc:AlternateContent>
    <xdr:clientData/>
  </xdr:twoCellAnchor>
  <xdr:oneCellAnchor>
    <xdr:from>
      <xdr:col>4</xdr:col>
      <xdr:colOff>35719</xdr:colOff>
      <xdr:row>16</xdr:row>
      <xdr:rowOff>38100</xdr:rowOff>
    </xdr:from>
    <xdr:ext cx="65" cy="1722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C3BC150-A071-454D-A14A-46DBF8A76363}"/>
            </a:ext>
          </a:extLst>
        </xdr:cNvPr>
        <xdr:cNvSpPr txBox="1"/>
      </xdr:nvSpPr>
      <xdr:spPr>
        <a:xfrm>
          <a:off x="6465094" y="32575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IN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9"/>
  <sheetViews>
    <sheetView tabSelected="1" workbookViewId="0"/>
  </sheetViews>
  <sheetFormatPr defaultColWidth="26.265625" defaultRowHeight="14.25" x14ac:dyDescent="0.45"/>
  <cols>
    <col min="1" max="1" width="20.1328125" style="1" customWidth="1"/>
    <col min="2" max="2" width="20.265625" style="1" bestFit="1" customWidth="1"/>
    <col min="3" max="3" width="25.73046875" style="1" bestFit="1" customWidth="1"/>
    <col min="4" max="4" width="23.86328125" style="1" bestFit="1" customWidth="1"/>
    <col min="5" max="6" width="16.86328125" style="1" bestFit="1" customWidth="1"/>
    <col min="7" max="7" width="16.3984375" style="1" customWidth="1"/>
    <col min="8" max="16384" width="26.265625" style="1"/>
  </cols>
  <sheetData>
    <row r="1" spans="1:11" ht="39.75" customHeight="1" x14ac:dyDescent="0.45">
      <c r="A1" s="8" t="s">
        <v>7</v>
      </c>
      <c r="B1" s="7" t="s">
        <v>5</v>
      </c>
      <c r="C1" s="7" t="s">
        <v>8</v>
      </c>
      <c r="D1" s="7" t="s">
        <v>4</v>
      </c>
      <c r="E1" s="7" t="s">
        <v>3</v>
      </c>
      <c r="F1" s="7" t="s">
        <v>2</v>
      </c>
      <c r="G1" s="7" t="s">
        <v>6</v>
      </c>
    </row>
    <row r="2" spans="1:11" x14ac:dyDescent="0.45">
      <c r="A2" s="4">
        <v>0</v>
      </c>
      <c r="B2" s="4">
        <v>1</v>
      </c>
      <c r="C2" s="4">
        <f t="shared" ref="C2:C14" si="0">_xlfn.POISSON.DIST(A2,$B$18,)</f>
        <v>3.1980773449436822E-3</v>
      </c>
      <c r="D2" s="4">
        <f t="shared" ref="D2:D15" si="1">C2*365</f>
        <v>1.167298230904444</v>
      </c>
      <c r="E2" s="11">
        <v>7</v>
      </c>
      <c r="F2" s="11">
        <v>7.8736664230000004</v>
      </c>
      <c r="G2" s="11">
        <f>((E2-F2)^2)/F2</f>
        <v>9.6942514156802204E-2</v>
      </c>
      <c r="J2" s="6"/>
      <c r="K2" s="6"/>
    </row>
    <row r="3" spans="1:11" x14ac:dyDescent="0.45">
      <c r="A3" s="4">
        <v>1</v>
      </c>
      <c r="B3" s="4">
        <v>6</v>
      </c>
      <c r="C3" s="4">
        <f t="shared" si="0"/>
        <v>1.837361148588192E-2</v>
      </c>
      <c r="D3" s="4">
        <f t="shared" si="1"/>
        <v>6.7063681923469005</v>
      </c>
      <c r="E3" s="11"/>
      <c r="F3" s="11"/>
      <c r="G3" s="11"/>
      <c r="J3" s="6"/>
      <c r="K3" s="6"/>
    </row>
    <row r="4" spans="1:11" x14ac:dyDescent="0.45">
      <c r="A4" s="4">
        <v>2</v>
      </c>
      <c r="B4" s="4">
        <v>18</v>
      </c>
      <c r="C4" s="4">
        <f t="shared" si="0"/>
        <v>5.2780086693006018E-2</v>
      </c>
      <c r="D4" s="4">
        <f t="shared" si="1"/>
        <v>19.264731642947197</v>
      </c>
      <c r="E4" s="5">
        <v>18</v>
      </c>
      <c r="F4" s="5">
        <v>19.264731642947197</v>
      </c>
      <c r="G4" s="5">
        <f t="shared" ref="G4:G13" si="2">((E4-F4)^2)/F4</f>
        <v>8.3029764354776728E-2</v>
      </c>
      <c r="J4" s="6"/>
      <c r="K4" s="6"/>
    </row>
    <row r="5" spans="1:11" x14ac:dyDescent="0.45">
      <c r="A5" s="4">
        <v>3</v>
      </c>
      <c r="B5" s="4">
        <v>27</v>
      </c>
      <c r="C5" s="4">
        <f t="shared" si="0"/>
        <v>0.10107748109153751</v>
      </c>
      <c r="D5" s="4">
        <f t="shared" si="1"/>
        <v>36.893280598411188</v>
      </c>
      <c r="E5" s="5">
        <v>27</v>
      </c>
      <c r="F5" s="5">
        <v>36.893280598411188</v>
      </c>
      <c r="G5" s="5">
        <f t="shared" si="2"/>
        <v>2.6529763526400609</v>
      </c>
    </row>
    <row r="6" spans="1:11" x14ac:dyDescent="0.45">
      <c r="A6" s="4">
        <v>4</v>
      </c>
      <c r="B6" s="4">
        <v>49</v>
      </c>
      <c r="C6" s="4">
        <f t="shared" si="0"/>
        <v>0.14517772455407824</v>
      </c>
      <c r="D6" s="4">
        <f t="shared" si="1"/>
        <v>52.989869462238559</v>
      </c>
      <c r="E6" s="5">
        <v>49</v>
      </c>
      <c r="F6" s="5">
        <v>52.989869462238559</v>
      </c>
      <c r="G6" s="5">
        <f t="shared" si="2"/>
        <v>0.30041701342646238</v>
      </c>
    </row>
    <row r="7" spans="1:11" x14ac:dyDescent="0.45">
      <c r="A7" s="4">
        <v>5</v>
      </c>
      <c r="B7" s="4">
        <v>73</v>
      </c>
      <c r="C7" s="4">
        <f t="shared" si="0"/>
        <v>0.16681517172049423</v>
      </c>
      <c r="D7" s="4">
        <f t="shared" si="1"/>
        <v>60.887537677980397</v>
      </c>
      <c r="E7" s="5">
        <v>73</v>
      </c>
      <c r="F7" s="5">
        <v>60.887537677980397</v>
      </c>
      <c r="G7" s="5">
        <f t="shared" si="2"/>
        <v>2.409552908482977</v>
      </c>
    </row>
    <row r="8" spans="1:11" x14ac:dyDescent="0.45">
      <c r="A8" s="4">
        <v>6</v>
      </c>
      <c r="B8" s="4">
        <v>60</v>
      </c>
      <c r="C8" s="4">
        <f t="shared" si="0"/>
        <v>0.15973123977071982</v>
      </c>
      <c r="D8" s="4">
        <f t="shared" si="1"/>
        <v>58.301902516312737</v>
      </c>
      <c r="E8" s="5">
        <v>60</v>
      </c>
      <c r="F8" s="5">
        <v>58.301902516312737</v>
      </c>
      <c r="G8" s="5">
        <f t="shared" si="2"/>
        <v>4.9458678699176403E-2</v>
      </c>
    </row>
    <row r="9" spans="1:11" x14ac:dyDescent="0.45">
      <c r="A9" s="4">
        <v>7</v>
      </c>
      <c r="B9" s="4">
        <v>61</v>
      </c>
      <c r="C9" s="4">
        <f t="shared" si="0"/>
        <v>0.13109839913862995</v>
      </c>
      <c r="D9" s="4">
        <f t="shared" si="1"/>
        <v>47.850915685599929</v>
      </c>
      <c r="E9" s="5">
        <v>61</v>
      </c>
      <c r="F9" s="5">
        <v>47.850915685599929</v>
      </c>
      <c r="G9" s="5">
        <f t="shared" si="2"/>
        <v>3.6132729296804942</v>
      </c>
    </row>
    <row r="10" spans="1:11" x14ac:dyDescent="0.45">
      <c r="A10" s="4">
        <v>8</v>
      </c>
      <c r="B10" s="4">
        <v>37</v>
      </c>
      <c r="C10" s="4">
        <f t="shared" si="0"/>
        <v>9.4148405134831137E-2</v>
      </c>
      <c r="D10" s="4">
        <f t="shared" si="1"/>
        <v>34.364167874213365</v>
      </c>
      <c r="E10" s="5">
        <v>37</v>
      </c>
      <c r="F10" s="5">
        <v>34.364167874213365</v>
      </c>
      <c r="G10" s="5">
        <f t="shared" si="2"/>
        <v>0.20217602884376348</v>
      </c>
    </row>
    <row r="11" spans="1:11" x14ac:dyDescent="0.45">
      <c r="A11" s="4">
        <v>9</v>
      </c>
      <c r="B11" s="4">
        <v>15</v>
      </c>
      <c r="C11" s="4">
        <f t="shared" si="0"/>
        <v>6.0100214784700422E-2</v>
      </c>
      <c r="D11" s="4">
        <f t="shared" si="1"/>
        <v>21.936578396415655</v>
      </c>
      <c r="E11" s="5">
        <v>15</v>
      </c>
      <c r="F11" s="5">
        <v>21.936578396415655</v>
      </c>
      <c r="G11" s="5">
        <f t="shared" si="2"/>
        <v>2.1934195470284621</v>
      </c>
    </row>
    <row r="12" spans="1:11" x14ac:dyDescent="0.45">
      <c r="A12" s="4">
        <v>10</v>
      </c>
      <c r="B12" s="4">
        <v>9</v>
      </c>
      <c r="C12" s="4">
        <f t="shared" si="0"/>
        <v>3.452880832973064E-2</v>
      </c>
      <c r="D12" s="4">
        <f t="shared" si="1"/>
        <v>12.603015040351684</v>
      </c>
      <c r="E12" s="5">
        <v>9</v>
      </c>
      <c r="F12" s="5">
        <v>12.603015040351684</v>
      </c>
      <c r="G12" s="5">
        <f t="shared" si="2"/>
        <v>1.0300485510361015</v>
      </c>
    </row>
    <row r="13" spans="1:11" x14ac:dyDescent="0.45">
      <c r="A13" s="4">
        <v>11</v>
      </c>
      <c r="B13" s="4">
        <v>5</v>
      </c>
      <c r="C13" s="4">
        <f t="shared" si="0"/>
        <v>1.8034099892265308E-2</v>
      </c>
      <c r="D13" s="4">
        <f t="shared" si="1"/>
        <v>6.5824464606768371</v>
      </c>
      <c r="E13" s="5">
        <v>5</v>
      </c>
      <c r="F13" s="5">
        <v>6.5824464606768371</v>
      </c>
      <c r="G13" s="5">
        <f t="shared" si="2"/>
        <v>0.3804264593518869</v>
      </c>
    </row>
    <row r="14" spans="1:11" x14ac:dyDescent="0.45">
      <c r="A14" s="4">
        <v>12</v>
      </c>
      <c r="B14" s="4">
        <v>2</v>
      </c>
      <c r="C14" s="4">
        <f t="shared" si="0"/>
        <v>8.6341341265023502E-3</v>
      </c>
      <c r="D14" s="4">
        <f t="shared" si="1"/>
        <v>3.1514589561733577</v>
      </c>
      <c r="E14" s="11">
        <v>4</v>
      </c>
      <c r="F14" s="11">
        <v>5.451888222</v>
      </c>
      <c r="G14" s="11">
        <f>((E14-F14)^2/F14)</f>
        <v>0.38665125243690684</v>
      </c>
    </row>
    <row r="15" spans="1:11" x14ac:dyDescent="0.45">
      <c r="A15" s="4">
        <v>13</v>
      </c>
      <c r="B15" s="4">
        <v>2</v>
      </c>
      <c r="C15" s="4">
        <f>1-SUM(C2:C14)</f>
        <v>6.3025459326787603E-3</v>
      </c>
      <c r="D15" s="4">
        <f t="shared" si="1"/>
        <v>2.3004292654277476</v>
      </c>
      <c r="E15" s="11"/>
      <c r="F15" s="11"/>
      <c r="G15" s="11"/>
    </row>
    <row r="16" spans="1:11" x14ac:dyDescent="0.45">
      <c r="A16" s="9" t="s">
        <v>1</v>
      </c>
      <c r="B16" s="9">
        <v>365</v>
      </c>
      <c r="C16" s="9">
        <f>SUM(C2:C15)</f>
        <v>1</v>
      </c>
      <c r="D16" s="9">
        <f>SUM(D2:D15)</f>
        <v>365.00000000000006</v>
      </c>
      <c r="E16" s="9">
        <f>SUM(E2:E15)</f>
        <v>365</v>
      </c>
      <c r="F16" s="9">
        <f>SUM(F2:F15)</f>
        <v>365.00000000014757</v>
      </c>
      <c r="G16" s="10">
        <f>SUM(G2:G15)</f>
        <v>13.39837200013787</v>
      </c>
    </row>
    <row r="18" spans="1:2" ht="24.75" customHeight="1" x14ac:dyDescent="0.45">
      <c r="A18" s="3" t="s">
        <v>0</v>
      </c>
      <c r="B18" s="2">
        <f>SUMPRODUCT(A2:A15,B2:B15)/SUM(B2:B15)</f>
        <v>5.7452054794520544</v>
      </c>
    </row>
    <row r="19" spans="1:2" ht="24.75" customHeight="1" x14ac:dyDescent="0.45"/>
  </sheetData>
  <mergeCells count="6">
    <mergeCell ref="E2:E3"/>
    <mergeCell ref="F2:F3"/>
    <mergeCell ref="E14:E15"/>
    <mergeCell ref="F14:F15"/>
    <mergeCell ref="G2:G3"/>
    <mergeCell ref="G14:G15"/>
  </mergeCells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ARRIVALS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</dc:creator>
  <cp:lastModifiedBy>Nishank</cp:lastModifiedBy>
  <dcterms:created xsi:type="dcterms:W3CDTF">2018-03-11T12:04:00Z</dcterms:created>
  <dcterms:modified xsi:type="dcterms:W3CDTF">2018-03-12T04:20:07Z</dcterms:modified>
</cp:coreProperties>
</file>