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723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1" l="1"/>
  <c r="R7" i="1"/>
  <c r="Q7" i="1"/>
  <c r="D16" i="1" l="1"/>
  <c r="N6" i="1"/>
  <c r="M6" i="1"/>
  <c r="J8" i="1"/>
  <c r="B16" i="1"/>
  <c r="I8" i="1"/>
</calcChain>
</file>

<file path=xl/sharedStrings.xml><?xml version="1.0" encoding="utf-8"?>
<sst xmlns="http://schemas.openxmlformats.org/spreadsheetml/2006/main" count="28" uniqueCount="20">
  <si>
    <t>LIC HOUSING FINANCE</t>
  </si>
  <si>
    <t>MARKET CAP (RS CR)</t>
  </si>
  <si>
    <t>P/E</t>
  </si>
  <si>
    <t>-</t>
  </si>
  <si>
    <t>BOOK VALUE (RS)</t>
  </si>
  <si>
    <t>UJJIVAN</t>
  </si>
  <si>
    <t>SREI</t>
  </si>
  <si>
    <t>SPREAD</t>
  </si>
  <si>
    <t>PRICE TO BOOK RATIO</t>
  </si>
  <si>
    <t>SHARE PRICE</t>
  </si>
  <si>
    <t>PROB OF DEFAULT</t>
  </si>
  <si>
    <t>ACTUAL YIELD</t>
  </si>
  <si>
    <t>LIC</t>
  </si>
  <si>
    <t>Yield</t>
  </si>
  <si>
    <t>Time to Maturity</t>
  </si>
  <si>
    <t>AVG</t>
  </si>
  <si>
    <t>for a 5 year bond</t>
  </si>
  <si>
    <t>for a 2.25 year bond</t>
  </si>
  <si>
    <t>for a 1.33 year bond</t>
  </si>
  <si>
    <t>AVG BOND YIELD(CALCULATED)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</si>
</sst>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4D4D4D"/>
      <name val="Arial"/>
      <family val="2"/>
    </font>
    <font>
      <sz val="9"/>
      <color rgb="FF434343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0" applyNumberFormat="1" applyFont="1" applyAlignment="1">
      <alignment vertical="center" wrapText="1"/>
    </xf>
    <xf numFmtId="0" fontId="4" fillId="0" borderId="0" xfId="0" applyFont="1"/>
    <xf numFmtId="10" fontId="4" fillId="0" borderId="0" xfId="0" applyNumberFormat="1" applyFont="1"/>
    <xf numFmtId="0" fontId="0" fillId="0" borderId="0" xfId="0" applyNumberFormat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0" fontId="3" fillId="2" borderId="0" xfId="0" applyFont="1" applyFill="1"/>
    <xf numFmtId="0" fontId="0" fillId="0" borderId="0" xfId="0" applyFont="1" applyFill="1"/>
    <xf numFmtId="0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14" sqref="A14"/>
    </sheetView>
  </sheetViews>
  <sheetFormatPr defaultRowHeight="15" x14ac:dyDescent="0.25"/>
  <cols>
    <col min="1" max="1" width="11.28515625" customWidth="1"/>
    <col min="2" max="2" width="11.42578125" bestFit="1" customWidth="1"/>
    <col min="4" max="4" width="11.42578125" bestFit="1" customWidth="1"/>
    <col min="6" max="6" width="11.42578125" bestFit="1" customWidth="1"/>
    <col min="7" max="7" width="11.42578125" customWidth="1"/>
    <col min="10" max="10" width="15.85546875" bestFit="1" customWidth="1"/>
    <col min="14" max="14" width="10" bestFit="1" customWidth="1"/>
    <col min="15" max="15" width="10" customWidth="1"/>
  </cols>
  <sheetData>
    <row r="1" spans="1:18" x14ac:dyDescent="0.25">
      <c r="A1" s="5" t="s">
        <v>0</v>
      </c>
      <c r="D1" s="5" t="s">
        <v>6</v>
      </c>
      <c r="F1" s="5" t="s">
        <v>5</v>
      </c>
    </row>
    <row r="2" spans="1:18" ht="33.75" x14ac:dyDescent="0.25">
      <c r="A2" s="1" t="s">
        <v>1</v>
      </c>
      <c r="B2" s="2">
        <v>26641.16</v>
      </c>
      <c r="D2" s="2">
        <v>1469.01</v>
      </c>
      <c r="F2" s="2">
        <v>3982.14</v>
      </c>
      <c r="G2" s="2"/>
      <c r="I2" s="9" t="s">
        <v>12</v>
      </c>
      <c r="M2" s="8" t="s">
        <v>6</v>
      </c>
      <c r="Q2" s="8" t="s">
        <v>5</v>
      </c>
    </row>
    <row r="3" spans="1:18" x14ac:dyDescent="0.25">
      <c r="I3" t="s">
        <v>13</v>
      </c>
      <c r="J3" t="s">
        <v>14</v>
      </c>
      <c r="M3" t="s">
        <v>13</v>
      </c>
      <c r="N3" t="s">
        <v>14</v>
      </c>
      <c r="Q3" t="s">
        <v>13</v>
      </c>
      <c r="R3" t="s">
        <v>14</v>
      </c>
    </row>
    <row r="4" spans="1:18" x14ac:dyDescent="0.25">
      <c r="A4" s="1" t="s">
        <v>2</v>
      </c>
      <c r="B4" s="3" t="s">
        <v>3</v>
      </c>
      <c r="D4" s="3">
        <v>3.2</v>
      </c>
      <c r="F4" s="3">
        <v>19.98</v>
      </c>
      <c r="G4" s="3"/>
      <c r="I4" s="7">
        <v>8.25</v>
      </c>
      <c r="J4">
        <v>2</v>
      </c>
      <c r="M4" s="7">
        <v>10.75</v>
      </c>
      <c r="N4">
        <v>2</v>
      </c>
      <c r="Q4">
        <v>10.75</v>
      </c>
      <c r="R4">
        <v>1</v>
      </c>
    </row>
    <row r="5" spans="1:18" x14ac:dyDescent="0.25">
      <c r="I5" s="7">
        <v>8.2899999999999991</v>
      </c>
      <c r="J5">
        <v>2</v>
      </c>
      <c r="M5" s="7">
        <v>9.15</v>
      </c>
      <c r="N5">
        <v>8</v>
      </c>
      <c r="Q5">
        <v>12.6</v>
      </c>
      <c r="R5">
        <v>1</v>
      </c>
    </row>
    <row r="6" spans="1:18" ht="33.75" x14ac:dyDescent="0.25">
      <c r="A6" s="1" t="s">
        <v>4</v>
      </c>
      <c r="B6" s="3">
        <v>253.54</v>
      </c>
      <c r="D6" s="3">
        <v>104.72</v>
      </c>
      <c r="F6" s="3">
        <v>145.38999999999999</v>
      </c>
      <c r="G6" s="3"/>
      <c r="I6" s="7">
        <v>8.1999999999999993</v>
      </c>
      <c r="J6">
        <v>1</v>
      </c>
      <c r="L6" t="s">
        <v>15</v>
      </c>
      <c r="M6" s="11">
        <f>AVERAGE(M4:M5)</f>
        <v>9.9499999999999993</v>
      </c>
      <c r="N6">
        <f>AVERAGE(N4:N5)</f>
        <v>5</v>
      </c>
      <c r="Q6">
        <v>12.35</v>
      </c>
      <c r="R6">
        <v>2</v>
      </c>
    </row>
    <row r="7" spans="1:18" x14ac:dyDescent="0.25">
      <c r="A7" s="1"/>
      <c r="B7" s="3"/>
      <c r="D7" s="3"/>
      <c r="F7" s="3"/>
      <c r="G7" s="3"/>
      <c r="I7" s="7">
        <v>8.44</v>
      </c>
      <c r="J7">
        <v>4</v>
      </c>
      <c r="M7" s="7"/>
      <c r="P7" t="s">
        <v>15</v>
      </c>
      <c r="Q7" s="11">
        <f>AVERAGE(Q4:Q6)</f>
        <v>11.9</v>
      </c>
      <c r="R7">
        <f>AVERAGE(R4:R6)</f>
        <v>1.3333333333333333</v>
      </c>
    </row>
    <row r="8" spans="1:18" ht="33.75" x14ac:dyDescent="0.25">
      <c r="A8" s="1" t="s">
        <v>8</v>
      </c>
      <c r="B8" s="3">
        <v>2.08</v>
      </c>
      <c r="D8" s="3">
        <v>0.28000000000000003</v>
      </c>
      <c r="F8" s="3">
        <v>2.2599999999999998</v>
      </c>
      <c r="G8" s="3"/>
      <c r="H8" t="s">
        <v>15</v>
      </c>
      <c r="I8" s="11">
        <f>AVERAGE(I4:I7)</f>
        <v>8.2949999999999999</v>
      </c>
      <c r="J8" s="12">
        <f>AVERAGE(J4:J7)</f>
        <v>2.25</v>
      </c>
    </row>
    <row r="9" spans="1:18" x14ac:dyDescent="0.25">
      <c r="A9" s="1"/>
      <c r="B9" s="3"/>
      <c r="D9" s="3"/>
      <c r="F9" s="3"/>
      <c r="G9" s="3"/>
      <c r="N9" s="10"/>
      <c r="O9" s="10"/>
    </row>
    <row r="10" spans="1:18" ht="22.5" x14ac:dyDescent="0.25">
      <c r="A10" s="1" t="s">
        <v>9</v>
      </c>
      <c r="B10" s="3">
        <v>527.9</v>
      </c>
      <c r="D10" s="3">
        <v>29.2</v>
      </c>
      <c r="F10" s="3">
        <v>330.1</v>
      </c>
      <c r="G10" s="3"/>
    </row>
    <row r="11" spans="1:18" x14ac:dyDescent="0.25">
      <c r="A11" s="1"/>
      <c r="B11" s="3"/>
      <c r="D11" s="3"/>
      <c r="F11" s="3"/>
      <c r="G11" s="3"/>
    </row>
    <row r="12" spans="1:18" ht="22.5" x14ac:dyDescent="0.25">
      <c r="A12" s="1" t="s">
        <v>10</v>
      </c>
      <c r="B12" s="3">
        <v>2.5000000000000001E-2</v>
      </c>
      <c r="D12" s="3">
        <v>0.31941999999999998</v>
      </c>
      <c r="F12" s="3">
        <v>0.36625999999999997</v>
      </c>
      <c r="G12" s="3"/>
    </row>
    <row r="13" spans="1:18" x14ac:dyDescent="0.25">
      <c r="A13" s="1"/>
      <c r="B13" s="3"/>
      <c r="D13" s="3"/>
      <c r="F13" s="3"/>
      <c r="G13" s="3"/>
    </row>
    <row r="14" spans="1:18" ht="33.75" x14ac:dyDescent="0.25">
      <c r="A14" s="1" t="s">
        <v>19</v>
      </c>
      <c r="B14" s="4">
        <v>7.1720999999999993E-2</v>
      </c>
      <c r="D14" s="4">
        <v>0.100782</v>
      </c>
      <c r="F14" s="4">
        <v>0.113645</v>
      </c>
      <c r="G14" s="4"/>
    </row>
    <row r="15" spans="1:18" x14ac:dyDescent="0.25">
      <c r="A15" s="1"/>
      <c r="B15" s="3"/>
      <c r="D15" s="3"/>
      <c r="F15" s="3"/>
      <c r="G15" s="3"/>
    </row>
    <row r="16" spans="1:18" ht="22.5" x14ac:dyDescent="0.25">
      <c r="A16" s="1" t="s">
        <v>11</v>
      </c>
      <c r="B16" s="3">
        <f>I8</f>
        <v>8.2949999999999999</v>
      </c>
      <c r="D16" s="3">
        <f>M6</f>
        <v>9.9499999999999993</v>
      </c>
      <c r="F16" s="13">
        <f>Q7</f>
        <v>11.9</v>
      </c>
      <c r="G16" s="3"/>
    </row>
    <row r="17" spans="1:10" ht="24" x14ac:dyDescent="0.25">
      <c r="A17" s="1"/>
      <c r="B17" s="3" t="s">
        <v>17</v>
      </c>
      <c r="D17" s="3" t="s">
        <v>16</v>
      </c>
      <c r="F17" s="3" t="s">
        <v>18</v>
      </c>
      <c r="G17" s="3"/>
    </row>
    <row r="18" spans="1:10" x14ac:dyDescent="0.25">
      <c r="H18" s="5"/>
      <c r="I18" s="5"/>
      <c r="J18" s="5"/>
    </row>
    <row r="19" spans="1:10" s="5" customFormat="1" x14ac:dyDescent="0.25">
      <c r="A19" s="5" t="s">
        <v>7</v>
      </c>
      <c r="B19" s="6">
        <v>1.1999999999999999E-3</v>
      </c>
      <c r="D19" s="6">
        <v>3.0800000000000001E-2</v>
      </c>
      <c r="F19" s="6">
        <v>4.36E-2</v>
      </c>
      <c r="G19" s="6"/>
      <c r="H19"/>
      <c r="I19"/>
      <c r="J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 Mirchandani</dc:creator>
  <cp:lastModifiedBy>Rhea Mirchandani</cp:lastModifiedBy>
  <dcterms:created xsi:type="dcterms:W3CDTF">2019-03-23T05:06:14Z</dcterms:created>
  <dcterms:modified xsi:type="dcterms:W3CDTF">2019-03-23T10:05:11Z</dcterms:modified>
</cp:coreProperties>
</file>