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723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6" i="1" l="1"/>
  <c r="C29" i="1"/>
  <c r="D2" i="1" l="1"/>
  <c r="C30" i="1"/>
  <c r="H3" i="1" l="1"/>
  <c r="H4" i="1"/>
  <c r="H5" i="1"/>
  <c r="H6" i="1"/>
  <c r="H7" i="1"/>
  <c r="H8" i="1"/>
  <c r="H9" i="1"/>
  <c r="H10" i="1"/>
  <c r="H11" i="1"/>
  <c r="H12" i="1"/>
  <c r="H13" i="1"/>
  <c r="H2" i="1"/>
  <c r="F3" i="1"/>
  <c r="F4" i="1"/>
  <c r="F5" i="1"/>
  <c r="F6" i="1"/>
  <c r="F7" i="1"/>
  <c r="F8" i="1"/>
  <c r="F9" i="1"/>
  <c r="F10" i="1"/>
  <c r="F11" i="1"/>
  <c r="F12" i="1"/>
  <c r="F13" i="1"/>
  <c r="F2" i="1"/>
  <c r="C21" i="1"/>
  <c r="D21" i="1" s="1"/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2" i="1"/>
  <c r="C27" i="1" l="1"/>
</calcChain>
</file>

<file path=xl/sharedStrings.xml><?xml version="1.0" encoding="utf-8"?>
<sst xmlns="http://schemas.openxmlformats.org/spreadsheetml/2006/main" count="57" uniqueCount="28">
  <si>
    <t>COUNTRY</t>
  </si>
  <si>
    <t>Japan</t>
  </si>
  <si>
    <t>Germany</t>
  </si>
  <si>
    <t>France</t>
  </si>
  <si>
    <t>Spain</t>
  </si>
  <si>
    <t>United Kingdom</t>
  </si>
  <si>
    <t>Canada</t>
  </si>
  <si>
    <t>Australia</t>
  </si>
  <si>
    <t>Italy</t>
  </si>
  <si>
    <t>United States</t>
  </si>
  <si>
    <t>China</t>
  </si>
  <si>
    <t>Russia</t>
  </si>
  <si>
    <t>Brazil</t>
  </si>
  <si>
    <t>SPREAD(Basis Points)</t>
  </si>
  <si>
    <t>Yield(10Y)</t>
  </si>
  <si>
    <t>Spread(%)</t>
  </si>
  <si>
    <t>GDP per capita(in US$)</t>
  </si>
  <si>
    <t>GDP (in billion US$)</t>
  </si>
  <si>
    <t xml:space="preserve">India 10Year as on </t>
  </si>
  <si>
    <t>India</t>
  </si>
  <si>
    <t>GDP vs. India</t>
  </si>
  <si>
    <t>GDP per capita vs. India</t>
  </si>
  <si>
    <t>Correlation between Yield and GDP</t>
  </si>
  <si>
    <t>Inflation</t>
  </si>
  <si>
    <t>Correlation between Yield and Inflation</t>
  </si>
  <si>
    <t>INFLATION</t>
  </si>
  <si>
    <t>Correlation between Spread(BP) and GDP</t>
  </si>
  <si>
    <t>Correlation between Spread(BP) and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</si>
</sst>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w Cen MT"/>
      <family val="2"/>
    </font>
    <font>
      <sz val="11"/>
      <color theme="1"/>
      <name val="Tw Cen M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90" zoomScaleNormal="90" workbookViewId="0"/>
  </sheetViews>
  <sheetFormatPr defaultRowHeight="15" x14ac:dyDescent="0.25"/>
  <cols>
    <col min="1" max="1" width="15.42578125" bestFit="1" customWidth="1"/>
    <col min="2" max="2" width="23.7109375" customWidth="1"/>
    <col min="3" max="3" width="20" customWidth="1"/>
    <col min="4" max="4" width="10.85546875" customWidth="1"/>
    <col min="5" max="6" width="27.140625" customWidth="1"/>
    <col min="7" max="7" width="28" bestFit="1" customWidth="1"/>
    <col min="8" max="8" width="22.140625" bestFit="1" customWidth="1"/>
  </cols>
  <sheetData>
    <row r="1" spans="1:9" x14ac:dyDescent="0.25">
      <c r="A1" s="4" t="s">
        <v>0</v>
      </c>
      <c r="B1" s="4" t="s">
        <v>13</v>
      </c>
      <c r="C1" s="4" t="s">
        <v>15</v>
      </c>
      <c r="D1" s="4" t="s">
        <v>14</v>
      </c>
      <c r="E1" s="4" t="s">
        <v>17</v>
      </c>
      <c r="F1" s="4" t="s">
        <v>20</v>
      </c>
      <c r="G1" s="4" t="s">
        <v>16</v>
      </c>
      <c r="H1" s="4" t="s">
        <v>21</v>
      </c>
      <c r="I1" s="5" t="s">
        <v>23</v>
      </c>
    </row>
    <row r="2" spans="1:9" x14ac:dyDescent="0.25">
      <c r="A2" s="2" t="s">
        <v>1</v>
      </c>
      <c r="B2" s="2">
        <v>755.2</v>
      </c>
      <c r="C2" s="2">
        <f>B2/100</f>
        <v>7.5520000000000005</v>
      </c>
      <c r="D2" s="2">
        <f>7.486-C2</f>
        <v>-6.6000000000000725E-2</v>
      </c>
      <c r="E2" s="2">
        <v>4900</v>
      </c>
      <c r="F2" s="2">
        <f>E2-$E$21</f>
        <v>2302.5100000000002</v>
      </c>
      <c r="G2" s="2">
        <v>38448</v>
      </c>
      <c r="H2" s="2">
        <f>G2-$G$21</f>
        <v>36465</v>
      </c>
      <c r="I2" s="3">
        <v>0.2</v>
      </c>
    </row>
    <row r="3" spans="1:9" x14ac:dyDescent="0.25">
      <c r="A3" s="2" t="s">
        <v>2</v>
      </c>
      <c r="B3" s="2">
        <v>743.9</v>
      </c>
      <c r="C3" s="2">
        <f t="shared" ref="C3:C21" si="0">B3/100</f>
        <v>7.4390000000000001</v>
      </c>
      <c r="D3" s="2">
        <f t="shared" ref="D3:D21" si="1">7.486-C3</f>
        <v>4.6999999999999709E-2</v>
      </c>
      <c r="E3" s="2">
        <v>3677.44</v>
      </c>
      <c r="F3" s="2">
        <f t="shared" ref="F3:F13" si="2">E3-$E$21</f>
        <v>1079.9500000000003</v>
      </c>
      <c r="G3" s="2">
        <v>44769</v>
      </c>
      <c r="H3" s="2">
        <f t="shared" ref="H3:H13" si="3">G3-$G$21</f>
        <v>42786</v>
      </c>
      <c r="I3" s="2">
        <v>1.5</v>
      </c>
    </row>
    <row r="4" spans="1:9" x14ac:dyDescent="0.25">
      <c r="A4" s="2" t="s">
        <v>3</v>
      </c>
      <c r="B4" s="2">
        <v>707.9</v>
      </c>
      <c r="C4" s="2">
        <f t="shared" si="0"/>
        <v>7.0789999999999997</v>
      </c>
      <c r="D4" s="2">
        <f t="shared" si="1"/>
        <v>0.40700000000000003</v>
      </c>
      <c r="E4" s="2">
        <v>2582.5</v>
      </c>
      <c r="F4" s="2">
        <f t="shared" si="2"/>
        <v>-14.989999999999782</v>
      </c>
      <c r="G4" s="2">
        <v>39932</v>
      </c>
      <c r="H4" s="2">
        <f t="shared" si="3"/>
        <v>37949</v>
      </c>
      <c r="I4" s="2">
        <v>1.3</v>
      </c>
    </row>
    <row r="5" spans="1:9" x14ac:dyDescent="0.25">
      <c r="A5" s="2" t="s">
        <v>4</v>
      </c>
      <c r="B5" s="2">
        <v>636.79999999999995</v>
      </c>
      <c r="C5" s="2">
        <f t="shared" si="0"/>
        <v>6.3679999999999994</v>
      </c>
      <c r="D5" s="2">
        <f t="shared" si="1"/>
        <v>1.1180000000000003</v>
      </c>
      <c r="E5" s="2">
        <v>1311.32</v>
      </c>
      <c r="F5" s="2">
        <f t="shared" si="2"/>
        <v>-1286.1699999999998</v>
      </c>
      <c r="G5" s="2">
        <v>28358</v>
      </c>
      <c r="H5" s="2">
        <f t="shared" si="3"/>
        <v>26375</v>
      </c>
      <c r="I5" s="2">
        <v>1.1000000000000001</v>
      </c>
    </row>
    <row r="6" spans="1:9" x14ac:dyDescent="0.25">
      <c r="A6" s="2" t="s">
        <v>5</v>
      </c>
      <c r="B6" s="2">
        <v>641.9</v>
      </c>
      <c r="C6" s="2">
        <f t="shared" si="0"/>
        <v>6.4189999999999996</v>
      </c>
      <c r="D6" s="2">
        <f t="shared" si="1"/>
        <v>1.0670000000000002</v>
      </c>
      <c r="E6" s="2">
        <v>2890</v>
      </c>
      <c r="F6" s="2">
        <f t="shared" si="2"/>
        <v>292.51000000000022</v>
      </c>
      <c r="G6" s="2">
        <v>39800</v>
      </c>
      <c r="H6" s="2">
        <f t="shared" si="3"/>
        <v>37817</v>
      </c>
      <c r="I6" s="2">
        <v>1.9</v>
      </c>
    </row>
    <row r="7" spans="1:9" x14ac:dyDescent="0.25">
      <c r="A7" s="2" t="s">
        <v>6</v>
      </c>
      <c r="B7" s="2">
        <v>581.79999999999995</v>
      </c>
      <c r="C7" s="2">
        <f t="shared" si="0"/>
        <v>5.8179999999999996</v>
      </c>
      <c r="D7" s="2">
        <f t="shared" si="1"/>
        <v>1.6680000000000001</v>
      </c>
      <c r="E7" s="2">
        <v>1800</v>
      </c>
      <c r="F7" s="2">
        <f t="shared" si="2"/>
        <v>-797.48999999999978</v>
      </c>
      <c r="G7" s="2">
        <v>45094</v>
      </c>
      <c r="H7" s="2">
        <f t="shared" si="3"/>
        <v>43111</v>
      </c>
      <c r="I7" s="2">
        <v>1.5</v>
      </c>
    </row>
    <row r="8" spans="1:9" x14ac:dyDescent="0.25">
      <c r="A8" s="2" t="s">
        <v>7</v>
      </c>
      <c r="B8" s="2">
        <v>564.6</v>
      </c>
      <c r="C8" s="2">
        <f t="shared" si="0"/>
        <v>5.6459999999999999</v>
      </c>
      <c r="D8" s="2">
        <f t="shared" si="1"/>
        <v>1.8399999999999999</v>
      </c>
      <c r="E8" s="2">
        <v>1323</v>
      </c>
      <c r="F8" s="2">
        <f t="shared" si="2"/>
        <v>-1274.4899999999998</v>
      </c>
      <c r="G8" s="2">
        <v>55692</v>
      </c>
      <c r="H8" s="2">
        <f t="shared" si="3"/>
        <v>53709</v>
      </c>
      <c r="I8" s="2">
        <v>1.8</v>
      </c>
    </row>
    <row r="9" spans="1:9" x14ac:dyDescent="0.25">
      <c r="A9" s="2" t="s">
        <v>8</v>
      </c>
      <c r="B9" s="2">
        <v>500.7</v>
      </c>
      <c r="C9" s="2">
        <f t="shared" si="0"/>
        <v>5.0069999999999997</v>
      </c>
      <c r="D9" s="2">
        <f t="shared" si="1"/>
        <v>2.4790000000000001</v>
      </c>
      <c r="E9" s="2">
        <v>2010</v>
      </c>
      <c r="F9" s="2">
        <f t="shared" si="2"/>
        <v>-587.48999999999978</v>
      </c>
      <c r="G9" s="2">
        <v>31996</v>
      </c>
      <c r="H9" s="2">
        <f t="shared" si="3"/>
        <v>30013</v>
      </c>
      <c r="I9" s="2">
        <v>1</v>
      </c>
    </row>
    <row r="10" spans="1:9" x14ac:dyDescent="0.25">
      <c r="A10" s="2" t="s">
        <v>9</v>
      </c>
      <c r="B10" s="2">
        <v>495.6</v>
      </c>
      <c r="C10" s="2">
        <f t="shared" si="0"/>
        <v>4.9560000000000004</v>
      </c>
      <c r="D10" s="2">
        <f t="shared" si="1"/>
        <v>2.5299999999999994</v>
      </c>
      <c r="E10" s="2">
        <v>20220</v>
      </c>
      <c r="F10" s="2">
        <f t="shared" si="2"/>
        <v>17622.510000000002</v>
      </c>
      <c r="G10" s="2">
        <v>59792</v>
      </c>
      <c r="H10" s="2">
        <f t="shared" si="3"/>
        <v>57809</v>
      </c>
      <c r="I10" s="2">
        <v>1.5</v>
      </c>
    </row>
    <row r="11" spans="1:9" x14ac:dyDescent="0.25">
      <c r="A11" s="2" t="s">
        <v>10</v>
      </c>
      <c r="B11" s="2">
        <v>434.7</v>
      </c>
      <c r="C11" s="2">
        <f t="shared" si="0"/>
        <v>4.3469999999999995</v>
      </c>
      <c r="D11" s="2">
        <f t="shared" si="1"/>
        <v>3.1390000000000002</v>
      </c>
      <c r="E11" s="2">
        <v>12237</v>
      </c>
      <c r="F11" s="2">
        <f t="shared" si="2"/>
        <v>9639.51</v>
      </c>
      <c r="G11" s="2">
        <v>8643</v>
      </c>
      <c r="H11" s="2">
        <f t="shared" si="3"/>
        <v>6660</v>
      </c>
      <c r="I11" s="2">
        <v>1.5</v>
      </c>
    </row>
    <row r="12" spans="1:9" x14ac:dyDescent="0.25">
      <c r="A12" s="2" t="s">
        <v>11</v>
      </c>
      <c r="B12" s="2">
        <v>-71.400000000000006</v>
      </c>
      <c r="C12" s="2">
        <f t="shared" si="0"/>
        <v>-0.71400000000000008</v>
      </c>
      <c r="D12" s="2">
        <f t="shared" si="1"/>
        <v>8.1999999999999993</v>
      </c>
      <c r="E12" s="2">
        <v>1750</v>
      </c>
      <c r="F12" s="2">
        <f t="shared" si="2"/>
        <v>-847.48999999999978</v>
      </c>
      <c r="G12" s="2">
        <v>10955</v>
      </c>
      <c r="H12" s="2">
        <f t="shared" si="3"/>
        <v>8972</v>
      </c>
      <c r="I12" s="2">
        <v>5.2</v>
      </c>
    </row>
    <row r="13" spans="1:9" x14ac:dyDescent="0.25">
      <c r="A13" s="2" t="s">
        <v>12</v>
      </c>
      <c r="B13" s="2">
        <v>-127.4</v>
      </c>
      <c r="C13" s="2">
        <f t="shared" si="0"/>
        <v>-1.274</v>
      </c>
      <c r="D13" s="2">
        <f t="shared" si="1"/>
        <v>8.76</v>
      </c>
      <c r="E13" s="2">
        <v>2100</v>
      </c>
      <c r="F13" s="2">
        <f t="shared" si="2"/>
        <v>-497.48999999999978</v>
      </c>
      <c r="G13" s="2">
        <v>9821</v>
      </c>
      <c r="H13" s="2">
        <f t="shared" si="3"/>
        <v>7838</v>
      </c>
      <c r="I13" s="2">
        <v>3.89</v>
      </c>
    </row>
    <row r="21" spans="1:7" x14ac:dyDescent="0.25">
      <c r="A21" t="s">
        <v>19</v>
      </c>
      <c r="B21">
        <v>0</v>
      </c>
      <c r="C21">
        <f t="shared" si="0"/>
        <v>0</v>
      </c>
      <c r="D21">
        <f t="shared" si="1"/>
        <v>7.4859999999999998</v>
      </c>
      <c r="E21">
        <v>2597.4899999999998</v>
      </c>
      <c r="G21">
        <v>1983</v>
      </c>
    </row>
    <row r="24" spans="1:7" x14ac:dyDescent="0.25">
      <c r="A24" t="s">
        <v>18</v>
      </c>
      <c r="B24" s="1">
        <v>7.4859999999999996E-2</v>
      </c>
      <c r="C24" s="1"/>
    </row>
    <row r="26" spans="1:7" x14ac:dyDescent="0.25">
      <c r="A26" s="10" t="s">
        <v>26</v>
      </c>
      <c r="B26" s="10"/>
      <c r="C26" s="11">
        <f>CORREL(B2:B13,G2:G13)</f>
        <v>0.67399257188445783</v>
      </c>
    </row>
    <row r="27" spans="1:7" x14ac:dyDescent="0.25">
      <c r="A27" s="10" t="s">
        <v>22</v>
      </c>
      <c r="B27" s="10"/>
      <c r="C27" s="12">
        <f>CORREL(D2:D13,H2:H13)</f>
        <v>-0.67399257188445783</v>
      </c>
    </row>
    <row r="29" spans="1:7" x14ac:dyDescent="0.25">
      <c r="A29" s="10" t="s">
        <v>27</v>
      </c>
      <c r="B29" s="10"/>
      <c r="C29" s="12">
        <f>CORREL(B2:B13,I2:I13)</f>
        <v>-0.89884742355726732</v>
      </c>
    </row>
    <row r="30" spans="1:7" x14ac:dyDescent="0.25">
      <c r="A30" s="10" t="s">
        <v>24</v>
      </c>
      <c r="B30" s="10"/>
      <c r="C30" s="11">
        <f>CORREL(D2:D13,I2:I13)</f>
        <v>0.89884742355726743</v>
      </c>
    </row>
  </sheetData>
  <mergeCells count="4">
    <mergeCell ref="A26:B26"/>
    <mergeCell ref="A27:B27"/>
    <mergeCell ref="A29:B29"/>
    <mergeCell ref="A30:B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7" sqref="A17"/>
    </sheetView>
  </sheetViews>
  <sheetFormatPr defaultRowHeight="15" x14ac:dyDescent="0.25"/>
  <cols>
    <col min="1" max="1" width="15.42578125" bestFit="1" customWidth="1"/>
    <col min="2" max="2" width="10.5703125" bestFit="1" customWidth="1"/>
    <col min="3" max="3" width="20" bestFit="1" customWidth="1"/>
  </cols>
  <sheetData>
    <row r="1" spans="1:3" x14ac:dyDescent="0.25">
      <c r="A1" s="4" t="s">
        <v>0</v>
      </c>
      <c r="B1" s="4" t="s">
        <v>25</v>
      </c>
      <c r="C1" s="4" t="s">
        <v>13</v>
      </c>
    </row>
    <row r="2" spans="1:3" x14ac:dyDescent="0.25">
      <c r="A2" s="6" t="s">
        <v>1</v>
      </c>
      <c r="B2" s="7">
        <v>0.2</v>
      </c>
      <c r="C2" s="6">
        <v>755.2</v>
      </c>
    </row>
    <row r="3" spans="1:3" x14ac:dyDescent="0.25">
      <c r="A3" s="6" t="s">
        <v>2</v>
      </c>
      <c r="B3" s="6">
        <v>1.5</v>
      </c>
      <c r="C3" s="6">
        <v>743.9</v>
      </c>
    </row>
    <row r="4" spans="1:3" x14ac:dyDescent="0.25">
      <c r="A4" s="6" t="s">
        <v>3</v>
      </c>
      <c r="B4" s="6">
        <v>1.3</v>
      </c>
      <c r="C4" s="6">
        <v>707.9</v>
      </c>
    </row>
    <row r="5" spans="1:3" x14ac:dyDescent="0.25">
      <c r="A5" s="6" t="s">
        <v>4</v>
      </c>
      <c r="B5" s="6">
        <v>1.1000000000000001</v>
      </c>
      <c r="C5" s="6">
        <v>636.79999999999995</v>
      </c>
    </row>
    <row r="6" spans="1:3" x14ac:dyDescent="0.25">
      <c r="A6" s="6" t="s">
        <v>5</v>
      </c>
      <c r="B6" s="6">
        <v>1.9</v>
      </c>
      <c r="C6" s="6">
        <v>641.9</v>
      </c>
    </row>
    <row r="7" spans="1:3" x14ac:dyDescent="0.25">
      <c r="A7" s="6" t="s">
        <v>6</v>
      </c>
      <c r="B7" s="6">
        <v>1.5</v>
      </c>
      <c r="C7" s="6">
        <v>581.79999999999995</v>
      </c>
    </row>
    <row r="8" spans="1:3" x14ac:dyDescent="0.25">
      <c r="A8" s="6" t="s">
        <v>7</v>
      </c>
      <c r="B8" s="6">
        <v>1.8</v>
      </c>
      <c r="C8" s="6">
        <v>564.6</v>
      </c>
    </row>
    <row r="9" spans="1:3" x14ac:dyDescent="0.25">
      <c r="A9" s="6" t="s">
        <v>8</v>
      </c>
      <c r="B9" s="6">
        <v>1</v>
      </c>
      <c r="C9" s="6">
        <v>500.7</v>
      </c>
    </row>
    <row r="10" spans="1:3" x14ac:dyDescent="0.25">
      <c r="A10" s="6" t="s">
        <v>9</v>
      </c>
      <c r="B10" s="6">
        <v>1.5</v>
      </c>
      <c r="C10" s="6">
        <v>495.6</v>
      </c>
    </row>
    <row r="11" spans="1:3" x14ac:dyDescent="0.25">
      <c r="A11" s="6" t="s">
        <v>10</v>
      </c>
      <c r="B11" s="6">
        <v>1.5</v>
      </c>
      <c r="C11" s="6">
        <v>434.7</v>
      </c>
    </row>
    <row r="12" spans="1:3" x14ac:dyDescent="0.25">
      <c r="A12" s="6" t="s">
        <v>11</v>
      </c>
      <c r="B12" s="6">
        <v>5.2</v>
      </c>
      <c r="C12" s="6">
        <v>-71.400000000000006</v>
      </c>
    </row>
    <row r="13" spans="1:3" x14ac:dyDescent="0.25">
      <c r="A13" s="6" t="s">
        <v>12</v>
      </c>
      <c r="B13" s="6">
        <v>3.89</v>
      </c>
      <c r="C13" s="6">
        <v>-127.4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6" sqref="B16"/>
    </sheetView>
  </sheetViews>
  <sheetFormatPr defaultRowHeight="15" x14ac:dyDescent="0.25"/>
  <cols>
    <col min="1" max="1" width="15.42578125" bestFit="1" customWidth="1"/>
    <col min="2" max="2" width="21.42578125" bestFit="1" customWidth="1"/>
    <col min="3" max="3" width="20" bestFit="1" customWidth="1"/>
  </cols>
  <sheetData>
    <row r="1" spans="1:3" x14ac:dyDescent="0.25">
      <c r="A1" s="8" t="s">
        <v>0</v>
      </c>
      <c r="B1" s="8" t="s">
        <v>16</v>
      </c>
      <c r="C1" s="8" t="s">
        <v>13</v>
      </c>
    </row>
    <row r="2" spans="1:3" x14ac:dyDescent="0.25">
      <c r="A2" s="9" t="s">
        <v>1</v>
      </c>
      <c r="B2" s="9">
        <v>38448</v>
      </c>
      <c r="C2" s="9">
        <v>755.2</v>
      </c>
    </row>
    <row r="3" spans="1:3" x14ac:dyDescent="0.25">
      <c r="A3" s="9" t="s">
        <v>2</v>
      </c>
      <c r="B3" s="9">
        <v>44769</v>
      </c>
      <c r="C3" s="9">
        <v>743.9</v>
      </c>
    </row>
    <row r="4" spans="1:3" x14ac:dyDescent="0.25">
      <c r="A4" s="9" t="s">
        <v>3</v>
      </c>
      <c r="B4" s="9">
        <v>39932</v>
      </c>
      <c r="C4" s="9">
        <v>707.9</v>
      </c>
    </row>
    <row r="5" spans="1:3" x14ac:dyDescent="0.25">
      <c r="A5" s="9" t="s">
        <v>4</v>
      </c>
      <c r="B5" s="9">
        <v>28358</v>
      </c>
      <c r="C5" s="9">
        <v>636.79999999999995</v>
      </c>
    </row>
    <row r="6" spans="1:3" x14ac:dyDescent="0.25">
      <c r="A6" s="9" t="s">
        <v>5</v>
      </c>
      <c r="B6" s="9">
        <v>39800</v>
      </c>
      <c r="C6" s="9">
        <v>641.9</v>
      </c>
    </row>
    <row r="7" spans="1:3" x14ac:dyDescent="0.25">
      <c r="A7" s="9" t="s">
        <v>6</v>
      </c>
      <c r="B7" s="9">
        <v>45094</v>
      </c>
      <c r="C7" s="9">
        <v>581.79999999999995</v>
      </c>
    </row>
    <row r="8" spans="1:3" x14ac:dyDescent="0.25">
      <c r="A8" s="9" t="s">
        <v>7</v>
      </c>
      <c r="B8" s="9">
        <v>55692</v>
      </c>
      <c r="C8" s="9">
        <v>564.6</v>
      </c>
    </row>
    <row r="9" spans="1:3" x14ac:dyDescent="0.25">
      <c r="A9" s="9" t="s">
        <v>8</v>
      </c>
      <c r="B9" s="9">
        <v>31996</v>
      </c>
      <c r="C9" s="9">
        <v>500.7</v>
      </c>
    </row>
    <row r="10" spans="1:3" x14ac:dyDescent="0.25">
      <c r="A10" s="9" t="s">
        <v>9</v>
      </c>
      <c r="B10" s="9">
        <v>59792</v>
      </c>
      <c r="C10" s="9">
        <v>495.6</v>
      </c>
    </row>
    <row r="11" spans="1:3" x14ac:dyDescent="0.25">
      <c r="A11" s="9" t="s">
        <v>10</v>
      </c>
      <c r="B11" s="9">
        <v>8643</v>
      </c>
      <c r="C11" s="9">
        <v>434.7</v>
      </c>
    </row>
    <row r="12" spans="1:3" x14ac:dyDescent="0.25">
      <c r="A12" s="9" t="s">
        <v>11</v>
      </c>
      <c r="B12" s="9">
        <v>10955</v>
      </c>
      <c r="C12" s="9">
        <v>-71.400000000000006</v>
      </c>
    </row>
    <row r="13" spans="1:3" x14ac:dyDescent="0.25">
      <c r="A13" s="9" t="s">
        <v>12</v>
      </c>
      <c r="B13" s="9">
        <v>9821</v>
      </c>
      <c r="C13" s="9">
        <v>-127.4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Rhea Mirchandani</dc:creator>
  <cp:lastModifiedBy>Rhea Mirchandani</cp:lastModifiedBy>
  <dcterms:created xsi:type="dcterms:W3CDTF">2019-03-21T14:58:51Z</dcterms:created>
  <dcterms:modified xsi:type="dcterms:W3CDTF">2019-03-27T15:09:47Z</dcterms:modified>
</cp:coreProperties>
</file>