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Users\tomer\"/>
    </mc:Choice>
  </mc:AlternateContent>
  <bookViews>
    <workbookView xWindow="0" yWindow="0" windowWidth="4470" windowHeight="5475" activeTab="4"/>
  </bookViews>
  <sheets>
    <sheet name="correlation64" sheetId="1" r:id="rId1"/>
    <sheet name="correlation32" sheetId="3" r:id="rId2"/>
    <sheet name="psnr_div(2 filters)" sheetId="5" r:id="rId3"/>
    <sheet name="psnr_div0.5" sheetId="7" r:id="rId4"/>
    <sheet name="correlation16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7" l="1"/>
  <c r="G49" i="7" s="1"/>
  <c r="F41" i="7"/>
  <c r="F49" i="7" s="1"/>
  <c r="G40" i="7"/>
  <c r="G48" i="7" s="1"/>
  <c r="F40" i="7"/>
  <c r="F48" i="7" s="1"/>
  <c r="G39" i="7"/>
  <c r="G47" i="7" s="1"/>
  <c r="F39" i="7"/>
  <c r="F47" i="7" s="1"/>
  <c r="G38" i="7"/>
  <c r="G46" i="7" s="1"/>
  <c r="F38" i="7"/>
  <c r="F46" i="7" s="1"/>
  <c r="G37" i="7"/>
  <c r="G45" i="7" s="1"/>
  <c r="F37" i="7"/>
  <c r="F45" i="7" s="1"/>
  <c r="G36" i="7"/>
  <c r="G44" i="7" s="1"/>
  <c r="F36" i="7"/>
  <c r="F44" i="7" s="1"/>
  <c r="G35" i="7"/>
  <c r="G43" i="7" s="1"/>
  <c r="F35" i="7"/>
  <c r="F43" i="7" s="1"/>
  <c r="F45" i="5"/>
  <c r="G45" i="5"/>
  <c r="F46" i="5"/>
  <c r="G46" i="5"/>
  <c r="F47" i="5"/>
  <c r="G47" i="5"/>
  <c r="F48" i="5"/>
  <c r="G48" i="5"/>
  <c r="G49" i="5"/>
  <c r="F50" i="5"/>
  <c r="G50" i="5"/>
  <c r="G44" i="5"/>
  <c r="G38" i="5"/>
  <c r="F37" i="5"/>
  <c r="G37" i="5"/>
  <c r="F38" i="5"/>
  <c r="F39" i="5"/>
  <c r="G39" i="5"/>
  <c r="F40" i="5"/>
  <c r="G40" i="5"/>
  <c r="F41" i="5"/>
  <c r="F49" i="5" s="1"/>
  <c r="G41" i="5"/>
  <c r="F42" i="5"/>
  <c r="G42" i="5"/>
  <c r="G36" i="5"/>
  <c r="F36" i="5"/>
  <c r="F44" i="5" s="1"/>
</calcChain>
</file>

<file path=xl/sharedStrings.xml><?xml version="1.0" encoding="utf-8"?>
<sst xmlns="http://schemas.openxmlformats.org/spreadsheetml/2006/main" count="208" uniqueCount="80">
  <si>
    <t>L1 loss</t>
  </si>
  <si>
    <t>hinge loss</t>
  </si>
  <si>
    <t>L1 valid</t>
  </si>
  <si>
    <t>invalid</t>
  </si>
  <si>
    <t>baseline</t>
  </si>
  <si>
    <t>template</t>
  </si>
  <si>
    <t>correlation network</t>
  </si>
  <si>
    <t>Fine correlation</t>
  </si>
  <si>
    <t>Coarse correlation</t>
  </si>
  <si>
    <t>net1</t>
  </si>
  <si>
    <t>net2</t>
  </si>
  <si>
    <t>1e-3_hinge_decay_init</t>
  </si>
  <si>
    <t>lr_1e-3decay0.33</t>
  </si>
  <si>
    <t>template10</t>
  </si>
  <si>
    <t>lr_1e-3decay_model2</t>
  </si>
  <si>
    <t>real_template110</t>
  </si>
  <si>
    <t>model2</t>
  </si>
  <si>
    <t>3bit template</t>
  </si>
  <si>
    <t>real template</t>
  </si>
  <si>
    <t>far template</t>
  </si>
  <si>
    <t>close template</t>
  </si>
  <si>
    <t>lr_1e-3</t>
  </si>
  <si>
    <t>template learning</t>
  </si>
  <si>
    <t>small net</t>
  </si>
  <si>
    <t>big net 1</t>
  </si>
  <si>
    <t>big net 2</t>
  </si>
  <si>
    <t>L1 (of valid)</t>
  </si>
  <si>
    <t>far_lr_1e-4decay_model2</t>
  </si>
  <si>
    <t>w/o filter</t>
  </si>
  <si>
    <t>w/o_lr_1e-5_real</t>
  </si>
  <si>
    <t>lr_1e-5</t>
  </si>
  <si>
    <t>all</t>
  </si>
  <si>
    <t>only1_lr_1e-4</t>
  </si>
  <si>
    <t>only1</t>
  </si>
  <si>
    <t>only1_lr_1e-3decay_model2</t>
  </si>
  <si>
    <t>lr_1e-4decay_model2</t>
  </si>
  <si>
    <t>only0.5_lr_1e-6</t>
  </si>
  <si>
    <t>lr_1e-4</t>
  </si>
  <si>
    <t>don't improve</t>
  </si>
  <si>
    <t>cor_lr_1e-4</t>
  </si>
  <si>
    <t>model1</t>
  </si>
  <si>
    <t>1, 0.5, 0.25</t>
  </si>
  <si>
    <t>network</t>
  </si>
  <si>
    <t>L1 loss [mm]</t>
  </si>
  <si>
    <t>L1 loss of  valid [mm]</t>
  </si>
  <si>
    <t>test only coarse cor</t>
  </si>
  <si>
    <t>Fine correlation - train (no coarse) fine template learning</t>
  </si>
  <si>
    <t xml:space="preserve">L1 of valid </t>
  </si>
  <si>
    <t xml:space="preserve">valid= z error in [-30 30 ] mm </t>
  </si>
  <si>
    <t>full data set</t>
  </si>
  <si>
    <t>data</t>
  </si>
  <si>
    <t>baseline tepmlate = transmitted code (baseline)</t>
  </si>
  <si>
    <t>NDfilter=1</t>
  </si>
  <si>
    <t>NDfilter=0.5</t>
  </si>
  <si>
    <t>NDfilter=0.25</t>
  </si>
  <si>
    <t>lr = learning rate</t>
  </si>
  <si>
    <t>training on 1 testing on 0.5</t>
  </si>
  <si>
    <t>training on  1 testing on 0.25</t>
  </si>
  <si>
    <t>fine template</t>
  </si>
  <si>
    <t>decay- lr decreses along training</t>
  </si>
  <si>
    <t>training only 1 testing on 1</t>
  </si>
  <si>
    <t>training on all  testing on all</t>
  </si>
  <si>
    <t>coarse template</t>
  </si>
  <si>
    <t>training only 0.5 testing on 0.5</t>
  </si>
  <si>
    <t>training only 0.5 testing on 1</t>
  </si>
  <si>
    <t>training only 0.5 testing on 0.25</t>
  </si>
  <si>
    <t xml:space="preserve">Fine only </t>
  </si>
  <si>
    <t>Coarse only</t>
  </si>
  <si>
    <t>train and test</t>
  </si>
  <si>
    <t>ND Filter</t>
  </si>
  <si>
    <t>baseline- template coarse as tx code</t>
  </si>
  <si>
    <t>baseline=template as tx code</t>
  </si>
  <si>
    <t>template number according to psnr lut</t>
  </si>
  <si>
    <t xml:space="preserve"> dataset divid for different SNR - invalid ratio. Learning and testing fine template on each Psnr data</t>
  </si>
  <si>
    <t>number of cols to average</t>
  </si>
  <si>
    <t>average , ND filter=1</t>
  </si>
  <si>
    <t>regular template- train on 1</t>
  </si>
  <si>
    <t>specific template- for each average group</t>
  </si>
  <si>
    <t>close range- training on close data</t>
  </si>
  <si>
    <t>far range- training on far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</si>
</sst>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6A8759"/>
      <name val="Courier New"/>
      <family val="3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0" fontId="0" fillId="0" borderId="9" xfId="1" applyNumberFormat="1" applyFont="1" applyBorder="1"/>
    <xf numFmtId="0" fontId="0" fillId="0" borderId="13" xfId="0" applyBorder="1"/>
    <xf numFmtId="0" fontId="0" fillId="0" borderId="14" xfId="0" applyBorder="1"/>
    <xf numFmtId="10" fontId="0" fillId="0" borderId="15" xfId="1" applyNumberFormat="1" applyFont="1" applyBorder="1"/>
    <xf numFmtId="0" fontId="0" fillId="0" borderId="10" xfId="0" applyBorder="1"/>
    <xf numFmtId="0" fontId="0" fillId="0" borderId="11" xfId="0" applyBorder="1"/>
    <xf numFmtId="10" fontId="0" fillId="0" borderId="12" xfId="1" applyNumberFormat="1" applyFont="1" applyBorder="1"/>
    <xf numFmtId="0" fontId="0" fillId="0" borderId="2" xfId="0" applyBorder="1"/>
    <xf numFmtId="0" fontId="0" fillId="0" borderId="3" xfId="0" applyBorder="1"/>
    <xf numFmtId="10" fontId="0" fillId="0" borderId="4" xfId="1" applyNumberFormat="1" applyFont="1" applyBorder="1"/>
    <xf numFmtId="0" fontId="0" fillId="2" borderId="16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/>
    <xf numFmtId="10" fontId="3" fillId="0" borderId="6" xfId="1" applyNumberFormat="1" applyFont="1" applyBorder="1"/>
    <xf numFmtId="0" fontId="3" fillId="0" borderId="5" xfId="0" applyFont="1" applyBorder="1"/>
    <xf numFmtId="0" fontId="0" fillId="2" borderId="24" xfId="0" applyFill="1" applyBorder="1"/>
    <xf numFmtId="0" fontId="0" fillId="0" borderId="25" xfId="0" applyBorder="1"/>
    <xf numFmtId="0" fontId="0" fillId="0" borderId="23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1" xfId="0" applyFont="1" applyBorder="1"/>
    <xf numFmtId="10" fontId="1" fillId="0" borderId="6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8" xfId="0" applyFont="1" applyBorder="1"/>
    <xf numFmtId="10" fontId="1" fillId="0" borderId="9" xfId="1" applyNumberFormat="1" applyFont="1" applyBorder="1"/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0" fillId="0" borderId="16" xfId="0" applyFont="1" applyBorder="1"/>
    <xf numFmtId="0" fontId="0" fillId="0" borderId="17" xfId="0" applyFont="1" applyBorder="1"/>
    <xf numFmtId="10" fontId="1" fillId="0" borderId="18" xfId="1" applyNumberFormat="1" applyFont="1" applyBorder="1"/>
    <xf numFmtId="0" fontId="0" fillId="0" borderId="31" xfId="0" applyFont="1" applyBorder="1"/>
    <xf numFmtId="0" fontId="0" fillId="0" borderId="32" xfId="0" applyFont="1" applyBorder="1"/>
    <xf numFmtId="10" fontId="1" fillId="0" borderId="33" xfId="1" applyNumberFormat="1" applyFont="1" applyBorder="1"/>
    <xf numFmtId="10" fontId="1" fillId="0" borderId="4" xfId="1" applyNumberFormat="1" applyFont="1" applyBorder="1"/>
    <xf numFmtId="0" fontId="6" fillId="0" borderId="0" xfId="0" applyFont="1" applyAlignment="1">
      <alignment vertical="center"/>
    </xf>
    <xf numFmtId="0" fontId="4" fillId="0" borderId="0" xfId="0" applyFont="1"/>
    <xf numFmtId="0" fontId="0" fillId="2" borderId="28" xfId="0" applyFill="1" applyBorder="1"/>
    <xf numFmtId="0" fontId="0" fillId="2" borderId="34" xfId="0" applyFill="1" applyBorder="1"/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0" fontId="0" fillId="0" borderId="1" xfId="1" applyNumberFormat="1" applyFont="1" applyBorder="1"/>
    <xf numFmtId="0" fontId="0" fillId="0" borderId="9" xfId="0" applyBorder="1"/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/>
    <xf numFmtId="0" fontId="5" fillId="0" borderId="5" xfId="0" applyFont="1" applyBorder="1"/>
    <xf numFmtId="0" fontId="0" fillId="0" borderId="0" xfId="0" applyBorder="1"/>
    <xf numFmtId="0" fontId="4" fillId="0" borderId="13" xfId="0" applyFont="1" applyBorder="1"/>
    <xf numFmtId="0" fontId="4" fillId="0" borderId="14" xfId="0" applyFont="1" applyBorder="1"/>
    <xf numFmtId="0" fontId="0" fillId="2" borderId="17" xfId="0" applyFill="1" applyBorder="1"/>
    <xf numFmtId="0" fontId="0" fillId="0" borderId="1" xfId="0" applyBorder="1" applyAlignment="1">
      <alignment horizontal="center"/>
    </xf>
    <xf numFmtId="0" fontId="5" fillId="0" borderId="14" xfId="0" applyFont="1" applyBorder="1"/>
    <xf numFmtId="0" fontId="3" fillId="0" borderId="14" xfId="0" applyFont="1" applyBorder="1"/>
    <xf numFmtId="9" fontId="0" fillId="0" borderId="0" xfId="1" applyNumberFormat="1" applyFont="1"/>
    <xf numFmtId="10" fontId="0" fillId="0" borderId="3" xfId="1" applyNumberFormat="1" applyFont="1" applyBorder="1"/>
    <xf numFmtId="10" fontId="1" fillId="0" borderId="3" xfId="1" applyNumberFormat="1" applyFont="1" applyBorder="1"/>
    <xf numFmtId="10" fontId="1" fillId="0" borderId="1" xfId="1" applyNumberFormat="1" applyFont="1" applyBorder="1"/>
    <xf numFmtId="0" fontId="0" fillId="2" borderId="28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10" fontId="0" fillId="0" borderId="37" xfId="1" applyNumberFormat="1" applyFont="1" applyBorder="1"/>
    <xf numFmtId="10" fontId="0" fillId="0" borderId="35" xfId="1" applyNumberFormat="1" applyFont="1" applyBorder="1"/>
    <xf numFmtId="10" fontId="0" fillId="0" borderId="38" xfId="1" applyNumberFormat="1" applyFont="1" applyBorder="1"/>
    <xf numFmtId="10" fontId="0" fillId="0" borderId="0" xfId="1" applyNumberFormat="1" applyFont="1" applyBorder="1"/>
    <xf numFmtId="10" fontId="0" fillId="0" borderId="8" xfId="1" applyNumberFormat="1" applyFont="1" applyBorder="1"/>
    <xf numFmtId="10" fontId="1" fillId="0" borderId="8" xfId="1" applyNumberFormat="1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0" fontId="0" fillId="0" borderId="42" xfId="1" applyNumberFormat="1" applyFont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8" xfId="0" applyFill="1" applyBorder="1"/>
    <xf numFmtId="10" fontId="1" fillId="0" borderId="15" xfId="1" applyNumberFormat="1" applyFont="1" applyBorder="1"/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/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0" xfId="0" applyFill="1" applyBorder="1"/>
    <xf numFmtId="0" fontId="0" fillId="4" borderId="44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10" fontId="3" fillId="0" borderId="1" xfId="1" applyNumberFormat="1" applyFont="1" applyBorder="1"/>
    <xf numFmtId="0" fontId="0" fillId="4" borderId="42" xfId="0" applyFill="1" applyBorder="1" applyAlignment="1">
      <alignment horizontal="center" vertical="center" wrapText="1"/>
    </xf>
    <xf numFmtId="10" fontId="0" fillId="0" borderId="14" xfId="1" applyNumberFormat="1" applyFont="1" applyBorder="1"/>
    <xf numFmtId="0" fontId="0" fillId="0" borderId="0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10" fontId="3" fillId="0" borderId="14" xfId="1" applyNumberFormat="1" applyFont="1" applyBorder="1"/>
    <xf numFmtId="0" fontId="4" fillId="0" borderId="0" xfId="0" applyFont="1" applyBorder="1"/>
    <xf numFmtId="0" fontId="0" fillId="4" borderId="42" xfId="0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invalid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'psnr_div(2 filters)'!$D$7:$D$13</c15:sqref>
                  </c15:fullRef>
                </c:ext>
              </c:extLst>
              <c:f>('psnr_div(2 filters)'!$D$7:$D$8,'psnr_div(2 filters)'!$D$10:$D$13)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'psnr_div(2 filters)'!$H$7:$H$13</c15:sqref>
                  </c15:fullRef>
                </c:ext>
              </c:extLst>
              <c:f>('psnr_div(2 filters)'!$H$7:$H$8,'psnr_div(2 filters)'!$H$10:$H$13)</c:f>
              <c:numCache>
                <c:formatCode>0.00%</c:formatCode>
                <c:ptCount val="6"/>
                <c:pt idx="0">
                  <c:v>4.0000000000000002E-4</c:v>
                </c:pt>
                <c:pt idx="1">
                  <c:v>1.5299999999999999E-2</c:v>
                </c:pt>
                <c:pt idx="2">
                  <c:v>8.6699999999999999E-2</c:v>
                </c:pt>
                <c:pt idx="3">
                  <c:v>0.2253</c:v>
                </c:pt>
                <c:pt idx="4">
                  <c:v>0.55879999999999996</c:v>
                </c:pt>
                <c:pt idx="5">
                  <c:v>0.85560000000000003</c:v>
                </c:pt>
              </c:numCache>
            </c:numRef>
          </c:val>
          <c:smooth val="0"/>
        </c:ser>
        <c:ser>
          <c:idx val="1"/>
          <c:order val="1"/>
          <c:tx>
            <c:v>learned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'psnr_div(2 filters)'!$D$7:$D$13</c15:sqref>
                  </c15:fullRef>
                </c:ext>
              </c:extLst>
              <c:f>('psnr_div(2 filters)'!$D$7:$D$8,'psnr_div(2 filters)'!$D$10:$D$13)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'psnr_div(2 filters)'!$H$14:$H$20</c15:sqref>
                  </c15:fullRef>
                </c:ext>
              </c:extLst>
              <c:f>('psnr_div(2 filters)'!$H$14:$H$15,'psnr_div(2 filters)'!$H$17:$H$20)</c:f>
              <c:numCache>
                <c:formatCode>0.00%</c:formatCode>
                <c:ptCount val="6"/>
                <c:pt idx="0">
                  <c:v>1.6000000000000001E-4</c:v>
                </c:pt>
                <c:pt idx="1">
                  <c:v>1.43E-2</c:v>
                </c:pt>
                <c:pt idx="2">
                  <c:v>8.2000000000000003E-2</c:v>
                </c:pt>
                <c:pt idx="3">
                  <c:v>0.20799999999999999</c:v>
                </c:pt>
                <c:pt idx="4">
                  <c:v>0.55179999999999996</c:v>
                </c:pt>
                <c:pt idx="5">
                  <c:v>0.85529999999999995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0824832"/>
        <c:axId val="-240819392"/>
      </c:lineChart>
      <c:catAx>
        <c:axId val="-2408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819392"/>
        <c:crosses val="autoZero"/>
        <c:auto val="1"/>
        <c:lblAlgn val="ctr"/>
        <c:lblOffset val="100"/>
        <c:noMultiLvlLbl val="0"/>
      </c:catAx>
      <c:valAx>
        <c:axId val="-2408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8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</a:t>
            </a:r>
            <a:r>
              <a:rPr lang="en-US" baseline="0"/>
              <a:t> valid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'psnr_div(2 filters)'!$D$7:$D$13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32</c:v>
                </c:pt>
              </c:numCache>
            </c:numRef>
          </c:cat>
          <c:val>
            <c:numRef>
              <c:f>'psnr_div(2 filters)'!$G$7:$G$13</c:f>
              <c:numCache>
                <c:formatCode>General</c:formatCode>
                <c:ptCount val="7"/>
                <c:pt idx="0">
                  <c:v>5.7</c:v>
                </c:pt>
                <c:pt idx="1">
                  <c:v>8.5</c:v>
                </c:pt>
                <c:pt idx="2">
                  <c:v>9.6999999999999993</c:v>
                </c:pt>
                <c:pt idx="3">
                  <c:v>10.7</c:v>
                </c:pt>
                <c:pt idx="4">
                  <c:v>12.1</c:v>
                </c:pt>
                <c:pt idx="5">
                  <c:v>13.3</c:v>
                </c:pt>
                <c:pt idx="6">
                  <c:v>14.1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'psnr_div(2 filters)'!$D$7:$D$13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32</c:v>
                </c:pt>
              </c:numCache>
            </c:numRef>
          </c:cat>
          <c:val>
            <c:numRef>
              <c:f>'psnr_div(2 filters)'!$G$14:$G$20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8.3000000000000007</c:v>
                </c:pt>
                <c:pt idx="2">
                  <c:v>9.3000000000000007</c:v>
                </c:pt>
                <c:pt idx="3">
                  <c:v>10</c:v>
                </c:pt>
                <c:pt idx="4">
                  <c:v>11.4</c:v>
                </c:pt>
                <c:pt idx="5">
                  <c:v>13.1</c:v>
                </c:pt>
                <c:pt idx="6">
                  <c:v>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0827552"/>
        <c:axId val="-240806880"/>
      </c:lineChart>
      <c:catAx>
        <c:axId val="-2408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806880"/>
        <c:crosses val="autoZero"/>
        <c:auto val="1"/>
        <c:lblAlgn val="ctr"/>
        <c:lblOffset val="100"/>
        <c:noMultiLvlLbl val="0"/>
      </c:catAx>
      <c:valAx>
        <c:axId val="-2408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8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2</xdr:row>
      <xdr:rowOff>128587</xdr:rowOff>
    </xdr:from>
    <xdr:to>
      <xdr:col>24</xdr:col>
      <xdr:colOff>219075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G19" sqref="G19"/>
    </sheetView>
  </sheetViews>
  <sheetFormatPr defaultRowHeight="15" x14ac:dyDescent="0.25"/>
  <cols>
    <col min="1" max="1" width="10.140625" customWidth="1"/>
    <col min="2" max="2" width="32.85546875" customWidth="1"/>
    <col min="3" max="3" width="14.28515625" bestFit="1" customWidth="1"/>
    <col min="4" max="4" width="11.42578125" customWidth="1"/>
    <col min="6" max="6" width="19.7109375" bestFit="1" customWidth="1"/>
    <col min="9" max="9" width="24.42578125" bestFit="1" customWidth="1"/>
    <col min="25" max="25" width="17" bestFit="1" customWidth="1"/>
    <col min="26" max="26" width="11.28515625" bestFit="1" customWidth="1"/>
  </cols>
  <sheetData>
    <row r="1" spans="1:27" x14ac:dyDescent="0.25">
      <c r="B1" s="96" t="s">
        <v>7</v>
      </c>
      <c r="C1" s="97"/>
      <c r="D1" s="98"/>
      <c r="E1" s="98"/>
      <c r="F1" s="98"/>
      <c r="G1" s="99"/>
      <c r="J1" s="96" t="s">
        <v>8</v>
      </c>
      <c r="K1" s="98"/>
      <c r="L1" s="98"/>
      <c r="M1" s="98"/>
      <c r="N1" s="99"/>
    </row>
    <row r="2" spans="1:27" ht="15.75" thickBot="1" x14ac:dyDescent="0.3">
      <c r="B2" s="100"/>
      <c r="C2" s="101"/>
      <c r="D2" s="102"/>
      <c r="E2" s="102"/>
      <c r="F2" s="102"/>
      <c r="G2" s="103"/>
      <c r="J2" s="100"/>
      <c r="K2" s="102"/>
      <c r="L2" s="102"/>
      <c r="M2" s="102"/>
      <c r="N2" s="103"/>
    </row>
    <row r="3" spans="1:27" ht="15.75" thickBot="1" x14ac:dyDescent="0.3">
      <c r="B3" s="17"/>
      <c r="C3" s="24"/>
      <c r="D3" s="18" t="s">
        <v>43</v>
      </c>
      <c r="E3" s="18" t="s">
        <v>1</v>
      </c>
      <c r="F3" s="18" t="s">
        <v>44</v>
      </c>
      <c r="G3" s="19" t="s">
        <v>3</v>
      </c>
      <c r="J3" s="17"/>
      <c r="K3" s="18" t="s">
        <v>0</v>
      </c>
      <c r="L3" s="18" t="s">
        <v>1</v>
      </c>
      <c r="M3" s="18" t="s">
        <v>2</v>
      </c>
      <c r="N3" s="19" t="s">
        <v>3</v>
      </c>
    </row>
    <row r="4" spans="1:27" x14ac:dyDescent="0.25">
      <c r="B4" s="8" t="s">
        <v>4</v>
      </c>
      <c r="C4" s="8" t="s">
        <v>4</v>
      </c>
      <c r="D4" s="9">
        <v>137.6</v>
      </c>
      <c r="E4" s="9"/>
      <c r="F4" s="9">
        <v>9.4</v>
      </c>
      <c r="G4" s="10">
        <v>0.1139</v>
      </c>
      <c r="J4" s="8" t="s">
        <v>4</v>
      </c>
      <c r="K4" s="9">
        <v>178.8</v>
      </c>
      <c r="L4" s="9">
        <v>111.8</v>
      </c>
      <c r="M4" s="9">
        <v>54.4</v>
      </c>
      <c r="N4" s="10">
        <v>5.5800000000000002E-2</v>
      </c>
    </row>
    <row r="5" spans="1:27" ht="15.75" thickBot="1" x14ac:dyDescent="0.3">
      <c r="B5" s="11"/>
      <c r="C5" s="26"/>
      <c r="D5" s="12"/>
      <c r="E5" s="12"/>
      <c r="F5" s="12"/>
      <c r="G5" s="13"/>
      <c r="J5" s="11"/>
      <c r="K5" s="12"/>
      <c r="L5" s="12"/>
      <c r="M5" s="12"/>
      <c r="N5" s="13"/>
    </row>
    <row r="6" spans="1:27" ht="15.75" thickBot="1" x14ac:dyDescent="0.3">
      <c r="A6" s="90" t="s">
        <v>5</v>
      </c>
      <c r="B6" s="14" t="s">
        <v>13</v>
      </c>
      <c r="C6" s="27" t="s">
        <v>17</v>
      </c>
      <c r="D6" s="15"/>
      <c r="E6" s="15"/>
      <c r="F6" s="15">
        <v>10.199999999999999</v>
      </c>
      <c r="G6" s="16">
        <v>0.106</v>
      </c>
      <c r="I6" s="90" t="s">
        <v>5</v>
      </c>
      <c r="J6" s="14" t="s">
        <v>11</v>
      </c>
      <c r="K6" s="15">
        <v>149</v>
      </c>
      <c r="L6" s="15">
        <v>112</v>
      </c>
      <c r="M6" s="15">
        <v>21.9</v>
      </c>
      <c r="N6" s="16">
        <v>5.8299999999999998E-2</v>
      </c>
      <c r="Y6" s="38"/>
      <c r="Z6" s="39" t="s">
        <v>26</v>
      </c>
      <c r="AA6" s="40" t="s">
        <v>3</v>
      </c>
    </row>
    <row r="7" spans="1:27" ht="15.75" thickBot="1" x14ac:dyDescent="0.3">
      <c r="A7" s="91"/>
      <c r="B7" s="3"/>
      <c r="C7" s="28"/>
      <c r="D7" s="2"/>
      <c r="E7" s="2"/>
      <c r="F7" s="2"/>
      <c r="G7" s="4"/>
      <c r="I7" s="91"/>
      <c r="J7" s="3"/>
      <c r="K7" s="2"/>
      <c r="L7" s="2"/>
      <c r="M7" s="2"/>
      <c r="N7" s="4"/>
      <c r="Y7" s="41" t="s">
        <v>4</v>
      </c>
      <c r="Z7" s="42">
        <v>9.4</v>
      </c>
      <c r="AA7" s="43">
        <v>0.1139</v>
      </c>
    </row>
    <row r="8" spans="1:27" ht="15.75" thickBot="1" x14ac:dyDescent="0.3">
      <c r="A8" s="91"/>
      <c r="B8" s="3" t="s">
        <v>15</v>
      </c>
      <c r="C8" s="28" t="s">
        <v>18</v>
      </c>
      <c r="D8" s="2">
        <v>142.9</v>
      </c>
      <c r="E8" s="2"/>
      <c r="F8" s="2">
        <v>9.6</v>
      </c>
      <c r="G8" s="4">
        <v>0.10349999999999999</v>
      </c>
      <c r="I8" s="91"/>
      <c r="J8" s="3"/>
      <c r="K8" s="2"/>
      <c r="L8" s="2"/>
      <c r="M8" s="2"/>
      <c r="N8" s="4"/>
      <c r="Y8" s="44" t="s">
        <v>22</v>
      </c>
      <c r="Z8" s="45">
        <v>9.6</v>
      </c>
      <c r="AA8" s="46">
        <v>0.1014</v>
      </c>
    </row>
    <row r="9" spans="1:27" ht="15.75" thickBot="1" x14ac:dyDescent="0.3">
      <c r="A9" s="91"/>
      <c r="B9" s="3"/>
      <c r="C9" s="28"/>
      <c r="D9" s="2"/>
      <c r="E9" s="2"/>
      <c r="F9" s="2"/>
      <c r="G9" s="4"/>
      <c r="I9" s="91"/>
      <c r="J9" s="3"/>
      <c r="K9" s="2"/>
      <c r="L9" s="2"/>
      <c r="M9" s="2"/>
      <c r="N9" s="4"/>
      <c r="Y9" s="32" t="s">
        <v>23</v>
      </c>
      <c r="Z9" s="33">
        <v>2.2999999999999998</v>
      </c>
      <c r="AA9" s="47">
        <v>5.8299999999999998E-2</v>
      </c>
    </row>
    <row r="10" spans="1:27" x14ac:dyDescent="0.25">
      <c r="A10" s="91"/>
      <c r="B10" s="14" t="s">
        <v>21</v>
      </c>
      <c r="C10" s="27" t="s">
        <v>20</v>
      </c>
      <c r="D10" s="2">
        <v>160</v>
      </c>
      <c r="E10" s="2"/>
      <c r="F10" s="2">
        <v>8.4</v>
      </c>
      <c r="G10" s="4">
        <v>0.12970000000000001</v>
      </c>
      <c r="I10" s="91"/>
      <c r="J10" s="3"/>
      <c r="K10" s="2"/>
      <c r="L10" s="2"/>
      <c r="M10" s="2"/>
      <c r="N10" s="4"/>
      <c r="Y10" s="34" t="s">
        <v>24</v>
      </c>
      <c r="Z10" s="30">
        <v>1.1000000000000001</v>
      </c>
      <c r="AA10" s="31">
        <v>4.6399999999999997E-2</v>
      </c>
    </row>
    <row r="11" spans="1:27" ht="15.75" thickBot="1" x14ac:dyDescent="0.3">
      <c r="A11" s="91"/>
      <c r="B11" s="3" t="s">
        <v>21</v>
      </c>
      <c r="C11" s="28" t="s">
        <v>19</v>
      </c>
      <c r="D11" s="2">
        <v>140</v>
      </c>
      <c r="E11" s="2"/>
      <c r="F11" s="2">
        <v>9.6</v>
      </c>
      <c r="G11" s="4">
        <v>0.1014</v>
      </c>
      <c r="I11" s="91"/>
      <c r="J11" s="3"/>
      <c r="K11" s="2"/>
      <c r="L11" s="2"/>
      <c r="M11" s="2"/>
      <c r="N11" s="4"/>
      <c r="Y11" s="35" t="s">
        <v>25</v>
      </c>
      <c r="Z11" s="36">
        <v>3.8</v>
      </c>
      <c r="AA11" s="37">
        <v>3.8399999999999997E-2</v>
      </c>
    </row>
    <row r="12" spans="1:27" ht="15.75" thickBot="1" x14ac:dyDescent="0.3">
      <c r="A12" s="92"/>
      <c r="B12" s="5"/>
      <c r="C12" s="29"/>
      <c r="D12" s="6"/>
      <c r="E12" s="6"/>
      <c r="F12" s="6"/>
      <c r="G12" s="7"/>
      <c r="I12" s="92"/>
      <c r="J12" s="5"/>
      <c r="K12" s="6"/>
      <c r="L12" s="6"/>
      <c r="M12" s="6"/>
      <c r="N12" s="7"/>
      <c r="Y12" s="25"/>
      <c r="Z12" s="9"/>
      <c r="AA12" s="10"/>
    </row>
    <row r="13" spans="1:27" x14ac:dyDescent="0.25">
      <c r="A13" s="93" t="s">
        <v>6</v>
      </c>
      <c r="B13" s="14" t="s">
        <v>9</v>
      </c>
      <c r="C13" s="27" t="s">
        <v>40</v>
      </c>
      <c r="D13" s="15">
        <v>13.4</v>
      </c>
      <c r="E13" s="15">
        <v>8.6</v>
      </c>
      <c r="F13" s="15">
        <v>7.1</v>
      </c>
      <c r="G13" s="16">
        <v>6.54E-2</v>
      </c>
      <c r="Y13" s="27"/>
      <c r="Z13" s="2"/>
      <c r="AA13" s="4"/>
    </row>
    <row r="14" spans="1:27" x14ac:dyDescent="0.25">
      <c r="A14" s="94"/>
      <c r="B14" s="3" t="s">
        <v>10</v>
      </c>
      <c r="C14" s="28" t="s">
        <v>40</v>
      </c>
      <c r="D14" s="2">
        <v>11.5</v>
      </c>
      <c r="E14" s="2">
        <v>6</v>
      </c>
      <c r="F14" s="2">
        <v>3.7</v>
      </c>
      <c r="G14" s="4">
        <v>6.8099999999999994E-2</v>
      </c>
    </row>
    <row r="15" spans="1:27" ht="15.75" thickBot="1" x14ac:dyDescent="0.3">
      <c r="A15" s="94"/>
      <c r="B15" s="3" t="s">
        <v>12</v>
      </c>
      <c r="C15" s="28" t="s">
        <v>40</v>
      </c>
      <c r="D15" s="2">
        <v>8.8000000000000007</v>
      </c>
      <c r="E15" s="2">
        <v>4.9000000000000004</v>
      </c>
      <c r="F15" s="2">
        <v>2.2999999999999998</v>
      </c>
      <c r="G15" s="4">
        <v>5.8299999999999998E-2</v>
      </c>
      <c r="Y15" s="29"/>
      <c r="Z15" s="6"/>
      <c r="AA15" s="7"/>
    </row>
    <row r="16" spans="1:27" x14ac:dyDescent="0.25">
      <c r="A16" s="94"/>
      <c r="B16" s="20" t="s">
        <v>14</v>
      </c>
      <c r="C16" s="20" t="s">
        <v>16</v>
      </c>
      <c r="D16" s="21">
        <v>6.7</v>
      </c>
      <c r="E16" s="21"/>
      <c r="F16" s="21">
        <v>2.8</v>
      </c>
      <c r="G16" s="22">
        <v>4.0399999999999998E-2</v>
      </c>
      <c r="Y16" s="27"/>
      <c r="Z16" s="15"/>
      <c r="AA16" s="16"/>
    </row>
    <row r="17" spans="1:27" x14ac:dyDescent="0.25">
      <c r="A17" s="94"/>
      <c r="B17" s="23"/>
      <c r="C17" s="20" t="s">
        <v>16</v>
      </c>
      <c r="D17" s="21">
        <v>6.9</v>
      </c>
      <c r="E17" s="21"/>
      <c r="F17" s="21">
        <v>1.1000000000000001</v>
      </c>
      <c r="G17" s="22">
        <v>4.6399999999999997E-2</v>
      </c>
      <c r="Y17" s="28"/>
      <c r="Z17" s="2"/>
      <c r="AA17" s="4"/>
    </row>
    <row r="18" spans="1:27" x14ac:dyDescent="0.25">
      <c r="A18" s="94"/>
      <c r="B18" s="3"/>
      <c r="C18" s="20" t="s">
        <v>16</v>
      </c>
      <c r="D18" s="2"/>
      <c r="E18" s="2"/>
      <c r="F18" s="21">
        <v>3.8</v>
      </c>
      <c r="G18" s="22">
        <v>3.8399999999999997E-2</v>
      </c>
    </row>
    <row r="19" spans="1:27" x14ac:dyDescent="0.25">
      <c r="A19" s="94"/>
      <c r="B19" s="3"/>
      <c r="C19" s="28"/>
      <c r="D19" s="2"/>
      <c r="E19" s="2"/>
      <c r="F19" s="2"/>
      <c r="G19" s="4"/>
      <c r="Y19" s="20"/>
      <c r="Z19" s="21"/>
      <c r="AA19" s="22"/>
    </row>
    <row r="20" spans="1:27" ht="15.75" thickBot="1" x14ac:dyDescent="0.3">
      <c r="A20" s="95"/>
      <c r="B20" s="5"/>
      <c r="C20" s="29"/>
      <c r="D20" s="6"/>
      <c r="E20" s="6"/>
      <c r="F20" s="6"/>
      <c r="G20" s="7"/>
    </row>
    <row r="21" spans="1:27" x14ac:dyDescent="0.25">
      <c r="B21" s="8"/>
      <c r="C21" s="25"/>
      <c r="D21" s="9"/>
      <c r="E21" s="9"/>
      <c r="F21" s="9"/>
      <c r="G21" s="10"/>
    </row>
    <row r="22" spans="1:27" x14ac:dyDescent="0.25">
      <c r="B22" s="3"/>
      <c r="C22" s="28"/>
      <c r="D22" s="2"/>
      <c r="E22" s="2"/>
      <c r="F22" s="2"/>
      <c r="G22" s="4"/>
    </row>
    <row r="23" spans="1:27" x14ac:dyDescent="0.25">
      <c r="B23" s="3"/>
      <c r="C23" s="28"/>
      <c r="D23" s="2"/>
      <c r="E23" s="2"/>
      <c r="F23" s="2"/>
      <c r="G23" s="4"/>
    </row>
    <row r="24" spans="1:27" x14ac:dyDescent="0.25">
      <c r="B24" s="3"/>
      <c r="C24" s="28"/>
      <c r="D24" s="2"/>
      <c r="E24" s="2"/>
      <c r="F24" s="2"/>
      <c r="G24" s="4"/>
    </row>
    <row r="25" spans="1:27" x14ac:dyDescent="0.25">
      <c r="B25" s="3"/>
      <c r="C25" s="28"/>
      <c r="D25" s="2"/>
      <c r="E25" s="2"/>
      <c r="F25" s="2"/>
      <c r="G25" s="4"/>
    </row>
    <row r="26" spans="1:27" ht="15.75" thickBot="1" x14ac:dyDescent="0.3">
      <c r="B26" s="5"/>
      <c r="C26" s="29"/>
      <c r="D26" s="6"/>
      <c r="E26" s="6"/>
      <c r="F26" s="6"/>
      <c r="G26" s="7"/>
    </row>
    <row r="27" spans="1:27" x14ac:dyDescent="0.25">
      <c r="G27" s="1"/>
    </row>
    <row r="28" spans="1:27" x14ac:dyDescent="0.25">
      <c r="G28" s="1"/>
    </row>
    <row r="29" spans="1:27" x14ac:dyDescent="0.25">
      <c r="G29" s="1"/>
    </row>
    <row r="30" spans="1:27" x14ac:dyDescent="0.25">
      <c r="G30" s="1"/>
    </row>
    <row r="31" spans="1:27" x14ac:dyDescent="0.25">
      <c r="G31" s="1"/>
    </row>
    <row r="32" spans="1:27" x14ac:dyDescent="0.25">
      <c r="G32" s="1"/>
    </row>
    <row r="33" spans="2:14" x14ac:dyDescent="0.25">
      <c r="G33" s="1"/>
    </row>
    <row r="34" spans="2:14" x14ac:dyDescent="0.25">
      <c r="G34" s="1"/>
    </row>
    <row r="35" spans="2:14" x14ac:dyDescent="0.25">
      <c r="G35" s="1"/>
    </row>
    <row r="36" spans="2:14" x14ac:dyDescent="0.25">
      <c r="G36" s="1"/>
    </row>
    <row r="37" spans="2:14" x14ac:dyDescent="0.25">
      <c r="G37" s="1"/>
    </row>
    <row r="38" spans="2:14" x14ac:dyDescent="0.25">
      <c r="G38" s="1"/>
    </row>
    <row r="39" spans="2:14" ht="15.75" thickBot="1" x14ac:dyDescent="0.3"/>
    <row r="40" spans="2:14" x14ac:dyDescent="0.25">
      <c r="B40" s="96" t="s">
        <v>78</v>
      </c>
      <c r="C40" s="97"/>
      <c r="D40" s="98"/>
      <c r="E40" s="98"/>
      <c r="F40" s="98"/>
      <c r="G40" s="99"/>
      <c r="I40" s="96" t="s">
        <v>79</v>
      </c>
      <c r="J40" s="97"/>
      <c r="K40" s="98"/>
      <c r="L40" s="98"/>
      <c r="M40" s="98"/>
      <c r="N40" s="99"/>
    </row>
    <row r="41" spans="2:14" ht="15.75" thickBot="1" x14ac:dyDescent="0.3">
      <c r="B41" s="100"/>
      <c r="C41" s="101"/>
      <c r="D41" s="102"/>
      <c r="E41" s="102"/>
      <c r="F41" s="102"/>
      <c r="G41" s="103"/>
      <c r="I41" s="100"/>
      <c r="J41" s="101"/>
      <c r="K41" s="102"/>
      <c r="L41" s="102"/>
      <c r="M41" s="102"/>
      <c r="N41" s="103"/>
    </row>
    <row r="42" spans="2:14" ht="15.75" thickBot="1" x14ac:dyDescent="0.3">
      <c r="B42" s="17"/>
      <c r="C42" s="24"/>
      <c r="D42" s="18" t="s">
        <v>0</v>
      </c>
      <c r="E42" s="18" t="s">
        <v>1</v>
      </c>
      <c r="F42" s="18" t="s">
        <v>2</v>
      </c>
      <c r="G42" s="19" t="s">
        <v>3</v>
      </c>
      <c r="I42" s="17"/>
      <c r="J42" s="24"/>
      <c r="K42" s="18" t="s">
        <v>0</v>
      </c>
      <c r="L42" s="18" t="s">
        <v>1</v>
      </c>
      <c r="M42" s="18" t="s">
        <v>2</v>
      </c>
      <c r="N42" s="19" t="s">
        <v>3</v>
      </c>
    </row>
    <row r="43" spans="2:14" x14ac:dyDescent="0.25">
      <c r="B43" s="8" t="s">
        <v>4</v>
      </c>
      <c r="C43" s="8" t="s">
        <v>4</v>
      </c>
      <c r="D43" s="9">
        <v>7.6</v>
      </c>
      <c r="E43" s="9"/>
      <c r="F43" s="9">
        <v>7.5</v>
      </c>
      <c r="G43" s="10">
        <v>1.6999999999999999E-3</v>
      </c>
      <c r="I43" s="8" t="s">
        <v>4</v>
      </c>
      <c r="J43" s="8" t="s">
        <v>4</v>
      </c>
      <c r="K43" s="9">
        <v>267.5</v>
      </c>
      <c r="L43" s="9"/>
      <c r="M43" s="9">
        <v>12.5</v>
      </c>
      <c r="N43" s="10">
        <v>0.24210000000000001</v>
      </c>
    </row>
    <row r="44" spans="2:14" ht="15.75" thickBot="1" x14ac:dyDescent="0.3">
      <c r="B44" s="11"/>
      <c r="C44" s="26"/>
      <c r="D44" s="12"/>
      <c r="E44" s="12"/>
      <c r="F44" s="12"/>
      <c r="G44" s="13"/>
      <c r="I44" s="11"/>
      <c r="J44" s="26"/>
      <c r="K44" s="12"/>
      <c r="L44" s="12"/>
      <c r="M44" s="12"/>
      <c r="N44" s="13"/>
    </row>
    <row r="45" spans="2:14" x14ac:dyDescent="0.25">
      <c r="B45" s="14" t="s">
        <v>21</v>
      </c>
      <c r="C45" s="27" t="s">
        <v>20</v>
      </c>
      <c r="D45" s="15">
        <v>6.5</v>
      </c>
      <c r="E45" s="15"/>
      <c r="F45" s="15">
        <v>6.4</v>
      </c>
      <c r="G45" s="16">
        <v>1.5E-3</v>
      </c>
      <c r="I45" s="14" t="s">
        <v>21</v>
      </c>
      <c r="J45" s="27" t="s">
        <v>19</v>
      </c>
      <c r="K45" s="15">
        <v>254.7</v>
      </c>
      <c r="L45" s="15"/>
      <c r="M45" s="15">
        <v>10.8</v>
      </c>
      <c r="N45" s="16">
        <v>0.2016</v>
      </c>
    </row>
    <row r="46" spans="2:14" x14ac:dyDescent="0.25">
      <c r="B46" s="3" t="s">
        <v>21</v>
      </c>
      <c r="C46" s="28" t="s">
        <v>19</v>
      </c>
      <c r="D46" s="2">
        <v>8.9</v>
      </c>
      <c r="E46" s="2"/>
      <c r="F46" s="2">
        <v>8.8000000000000007</v>
      </c>
      <c r="G46" s="4">
        <v>2.8E-3</v>
      </c>
      <c r="I46" s="3" t="s">
        <v>21</v>
      </c>
      <c r="J46" s="28" t="s">
        <v>20</v>
      </c>
      <c r="K46" s="2">
        <v>296.60000000000002</v>
      </c>
      <c r="L46" s="2"/>
      <c r="M46" s="2">
        <v>12</v>
      </c>
      <c r="N46" s="4">
        <v>0.26910000000000001</v>
      </c>
    </row>
    <row r="47" spans="2:14" x14ac:dyDescent="0.25">
      <c r="B47" s="3"/>
      <c r="C47" s="28"/>
      <c r="D47" s="2"/>
      <c r="E47" s="2"/>
      <c r="F47" s="2"/>
      <c r="G47" s="4"/>
      <c r="I47" s="3"/>
      <c r="J47" s="28"/>
      <c r="K47" s="2"/>
      <c r="L47" s="2"/>
      <c r="M47" s="2"/>
      <c r="N47" s="4"/>
    </row>
    <row r="48" spans="2:14" x14ac:dyDescent="0.25">
      <c r="B48" s="3"/>
      <c r="C48" s="28"/>
      <c r="D48" s="2"/>
      <c r="E48" s="2"/>
      <c r="F48" s="2"/>
      <c r="G48" s="4"/>
      <c r="I48" s="48" t="s">
        <v>27</v>
      </c>
      <c r="J48" s="28" t="s">
        <v>16</v>
      </c>
      <c r="K48" s="2">
        <v>17.5</v>
      </c>
      <c r="L48" s="2"/>
      <c r="M48" s="2">
        <v>5.3</v>
      </c>
      <c r="N48" s="4">
        <v>0.1134</v>
      </c>
    </row>
    <row r="49" spans="2:14" x14ac:dyDescent="0.25">
      <c r="B49" s="3"/>
      <c r="C49" s="28"/>
      <c r="D49" s="2"/>
      <c r="E49" s="2"/>
      <c r="F49" s="2"/>
      <c r="G49" s="4"/>
      <c r="I49" s="48" t="s">
        <v>14</v>
      </c>
      <c r="J49" s="28"/>
      <c r="K49" s="2">
        <v>5.4</v>
      </c>
      <c r="L49" s="2"/>
      <c r="M49" s="2">
        <v>2</v>
      </c>
      <c r="N49" s="4">
        <v>4.8000000000000001E-2</v>
      </c>
    </row>
    <row r="50" spans="2:14" x14ac:dyDescent="0.25">
      <c r="B50" s="3"/>
      <c r="C50" s="28"/>
      <c r="D50" s="2"/>
      <c r="E50" s="2"/>
      <c r="F50" s="2"/>
      <c r="G50" s="4"/>
      <c r="I50" s="3"/>
      <c r="J50" s="28"/>
      <c r="K50" s="2"/>
      <c r="L50" s="2"/>
      <c r="M50" s="2"/>
      <c r="N50" s="4"/>
    </row>
    <row r="51" spans="2:14" ht="15.75" thickBot="1" x14ac:dyDescent="0.3">
      <c r="B51" s="5"/>
      <c r="C51" s="29"/>
      <c r="D51" s="6"/>
      <c r="E51" s="6"/>
      <c r="F51" s="6"/>
      <c r="G51" s="7"/>
      <c r="I51" s="5"/>
      <c r="J51" s="29"/>
      <c r="K51" s="6"/>
      <c r="L51" s="6"/>
      <c r="M51" s="6"/>
      <c r="N51" s="7"/>
    </row>
  </sheetData>
  <mergeCells count="7">
    <mergeCell ref="A6:A12"/>
    <mergeCell ref="A13:A20"/>
    <mergeCell ref="B1:G2"/>
    <mergeCell ref="B40:G41"/>
    <mergeCell ref="I40:N41"/>
    <mergeCell ref="J1:N2"/>
    <mergeCell ref="I6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F1" workbookViewId="0">
      <selection activeCell="P22" sqref="P22"/>
    </sheetView>
  </sheetViews>
  <sheetFormatPr defaultRowHeight="15" x14ac:dyDescent="0.25"/>
  <cols>
    <col min="1" max="1" width="43.42578125" customWidth="1"/>
    <col min="2" max="2" width="24.42578125" bestFit="1" customWidth="1"/>
    <col min="3" max="3" width="26.28515625" bestFit="1" customWidth="1"/>
    <col min="4" max="4" width="12" bestFit="1" customWidth="1"/>
    <col min="5" max="5" width="10.28515625" bestFit="1" customWidth="1"/>
    <col min="6" max="6" width="7.140625" bestFit="1" customWidth="1"/>
    <col min="7" max="7" width="7" customWidth="1"/>
    <col min="8" max="8" width="15.42578125" bestFit="1" customWidth="1"/>
    <col min="9" max="9" width="23.28515625" customWidth="1"/>
    <col min="10" max="10" width="28" bestFit="1" customWidth="1"/>
    <col min="16" max="16" width="38.5703125" bestFit="1" customWidth="1"/>
    <col min="17" max="17" width="35.7109375" bestFit="1" customWidth="1"/>
  </cols>
  <sheetData>
    <row r="1" spans="1:24" ht="15.75" thickBot="1" x14ac:dyDescent="0.3">
      <c r="B1" s="96" t="s">
        <v>46</v>
      </c>
      <c r="C1" s="97"/>
      <c r="D1" s="98"/>
      <c r="E1" s="98"/>
      <c r="F1" s="99"/>
      <c r="I1" s="119" t="s">
        <v>45</v>
      </c>
      <c r="J1" s="98" t="s">
        <v>8</v>
      </c>
      <c r="K1" s="98"/>
      <c r="L1" s="98"/>
      <c r="M1" s="98"/>
      <c r="N1" s="99"/>
      <c r="R1" s="136" t="s">
        <v>68</v>
      </c>
      <c r="S1" s="137"/>
      <c r="T1" s="113" t="s">
        <v>66</v>
      </c>
      <c r="U1" s="114"/>
      <c r="V1" s="115" t="s">
        <v>67</v>
      </c>
      <c r="W1" s="114"/>
    </row>
    <row r="2" spans="1:24" ht="15.75" thickBot="1" x14ac:dyDescent="0.3">
      <c r="B2" s="100"/>
      <c r="C2" s="101"/>
      <c r="D2" s="102"/>
      <c r="E2" s="102"/>
      <c r="F2" s="103"/>
      <c r="I2" s="120"/>
      <c r="J2" s="102"/>
      <c r="K2" s="102"/>
      <c r="L2" s="102"/>
      <c r="M2" s="102"/>
      <c r="N2" s="103"/>
      <c r="R2" s="71" t="s">
        <v>69</v>
      </c>
      <c r="S2" s="52"/>
      <c r="T2" s="52" t="s">
        <v>2</v>
      </c>
      <c r="U2" s="74" t="s">
        <v>3</v>
      </c>
      <c r="V2" s="71" t="s">
        <v>2</v>
      </c>
      <c r="W2" s="53" t="s">
        <v>3</v>
      </c>
    </row>
    <row r="3" spans="1:24" ht="15.75" thickBot="1" x14ac:dyDescent="0.3">
      <c r="B3" s="50"/>
      <c r="C3" s="51" t="s">
        <v>50</v>
      </c>
      <c r="D3" s="52" t="s">
        <v>43</v>
      </c>
      <c r="E3" s="52" t="s">
        <v>47</v>
      </c>
      <c r="F3" s="53" t="s">
        <v>3</v>
      </c>
      <c r="I3" s="17"/>
      <c r="J3" s="63"/>
      <c r="K3" s="18" t="s">
        <v>0</v>
      </c>
      <c r="L3" s="18" t="s">
        <v>1</v>
      </c>
      <c r="M3" s="18" t="s">
        <v>2</v>
      </c>
      <c r="N3" s="19" t="s">
        <v>3</v>
      </c>
      <c r="P3" s="89" t="s">
        <v>71</v>
      </c>
      <c r="R3" s="110" t="s">
        <v>41</v>
      </c>
      <c r="S3" s="72" t="s">
        <v>4</v>
      </c>
      <c r="T3" s="15">
        <v>10.199999999999999</v>
      </c>
      <c r="U3" s="75">
        <v>0.377</v>
      </c>
      <c r="V3" s="14">
        <v>53.9</v>
      </c>
      <c r="W3" s="16">
        <v>0.25950000000000001</v>
      </c>
    </row>
    <row r="4" spans="1:24" x14ac:dyDescent="0.25">
      <c r="B4" s="116" t="s">
        <v>51</v>
      </c>
      <c r="C4" s="15" t="s">
        <v>49</v>
      </c>
      <c r="D4" s="15">
        <v>969.6</v>
      </c>
      <c r="E4" s="15">
        <v>10.199999999999999</v>
      </c>
      <c r="F4" s="16">
        <v>0.377</v>
      </c>
      <c r="I4" s="116" t="s">
        <v>70</v>
      </c>
      <c r="J4" s="15" t="s">
        <v>49</v>
      </c>
      <c r="K4" s="9">
        <v>894.3</v>
      </c>
      <c r="L4" s="9"/>
      <c r="M4" s="9">
        <v>53.9</v>
      </c>
      <c r="N4" s="10">
        <v>0.25950000000000001</v>
      </c>
      <c r="R4" s="111"/>
      <c r="S4" s="64" t="s">
        <v>5</v>
      </c>
      <c r="T4" s="2">
        <v>10.1</v>
      </c>
      <c r="U4" s="76">
        <v>0.37519999999999998</v>
      </c>
      <c r="V4" s="3">
        <v>50.1</v>
      </c>
      <c r="W4" s="4">
        <v>0.25940000000000002</v>
      </c>
    </row>
    <row r="5" spans="1:24" ht="15.75" thickBot="1" x14ac:dyDescent="0.3">
      <c r="B5" s="117"/>
      <c r="C5" s="2" t="s">
        <v>52</v>
      </c>
      <c r="D5" s="2">
        <v>61.3</v>
      </c>
      <c r="E5" s="2">
        <v>9.8000000000000007</v>
      </c>
      <c r="F5" s="4">
        <v>0.12520000000000001</v>
      </c>
      <c r="I5" s="117"/>
      <c r="J5" s="2" t="s">
        <v>52</v>
      </c>
      <c r="K5" s="2">
        <v>97.1</v>
      </c>
      <c r="L5" s="2"/>
      <c r="M5" s="2">
        <v>49.6</v>
      </c>
      <c r="N5" s="4">
        <v>2.1499999999999998E-2</v>
      </c>
      <c r="R5" s="112"/>
      <c r="S5" s="73" t="s">
        <v>42</v>
      </c>
      <c r="T5" s="6">
        <v>6.9</v>
      </c>
      <c r="U5" s="77">
        <v>0.2873</v>
      </c>
      <c r="V5" s="5"/>
      <c r="W5" s="55"/>
    </row>
    <row r="6" spans="1:24" x14ac:dyDescent="0.25">
      <c r="B6" s="117"/>
      <c r="C6" s="2" t="s">
        <v>53</v>
      </c>
      <c r="D6" s="2">
        <v>1254</v>
      </c>
      <c r="E6" s="2">
        <v>10.3</v>
      </c>
      <c r="F6" s="4">
        <v>0.42270000000000002</v>
      </c>
      <c r="I6" s="117"/>
      <c r="J6" s="2" t="s">
        <v>53</v>
      </c>
      <c r="K6" s="2">
        <v>1098</v>
      </c>
      <c r="L6" s="2"/>
      <c r="M6" s="2">
        <v>56</v>
      </c>
      <c r="N6" s="4">
        <v>0.31209999999999999</v>
      </c>
      <c r="R6" s="110">
        <v>1</v>
      </c>
      <c r="S6" s="72" t="s">
        <v>4</v>
      </c>
      <c r="T6" s="15">
        <v>9.8000000000000007</v>
      </c>
      <c r="U6" s="75">
        <v>0.12520000000000001</v>
      </c>
      <c r="V6" s="8">
        <v>49.6</v>
      </c>
      <c r="W6" s="10">
        <v>2.1499999999999998E-2</v>
      </c>
    </row>
    <row r="7" spans="1:24" ht="15.75" thickBot="1" x14ac:dyDescent="0.3">
      <c r="B7" s="118"/>
      <c r="C7" s="6" t="s">
        <v>54</v>
      </c>
      <c r="D7" s="6">
        <v>1575</v>
      </c>
      <c r="E7" s="6">
        <v>11.3</v>
      </c>
      <c r="F7" s="55">
        <v>57.88</v>
      </c>
      <c r="I7" s="117"/>
      <c r="J7" s="12" t="s">
        <v>54</v>
      </c>
      <c r="K7" s="12">
        <v>1478</v>
      </c>
      <c r="L7" s="12"/>
      <c r="M7" s="12">
        <v>59.4</v>
      </c>
      <c r="N7" s="13">
        <v>0.441</v>
      </c>
      <c r="R7" s="111"/>
      <c r="S7" s="64" t="s">
        <v>5</v>
      </c>
      <c r="T7" s="2">
        <v>9.5</v>
      </c>
      <c r="U7" s="76">
        <v>9.6000000000000002E-2</v>
      </c>
      <c r="V7" s="23">
        <v>24</v>
      </c>
      <c r="W7" s="22">
        <v>2.1000000000000001E-2</v>
      </c>
    </row>
    <row r="8" spans="1:24" ht="15.75" thickBot="1" x14ac:dyDescent="0.3">
      <c r="A8" s="122" t="s">
        <v>58</v>
      </c>
      <c r="B8" s="8" t="s">
        <v>30</v>
      </c>
      <c r="C8" s="25" t="s">
        <v>61</v>
      </c>
      <c r="D8" s="9">
        <v>96.2</v>
      </c>
      <c r="E8" s="9">
        <v>10.1</v>
      </c>
      <c r="F8" s="10">
        <v>0.37519999999999998</v>
      </c>
      <c r="H8" s="131" t="s">
        <v>62</v>
      </c>
      <c r="I8" s="3"/>
      <c r="J8" s="28" t="s">
        <v>61</v>
      </c>
      <c r="K8" s="2">
        <v>894</v>
      </c>
      <c r="L8" s="2"/>
      <c r="M8" s="2">
        <v>50.1</v>
      </c>
      <c r="N8" s="54">
        <v>0.25940000000000002</v>
      </c>
      <c r="R8" s="112"/>
      <c r="S8" s="73" t="s">
        <v>42</v>
      </c>
      <c r="T8" s="6">
        <v>4.3</v>
      </c>
      <c r="U8" s="77">
        <v>7.1599999999999997E-2</v>
      </c>
      <c r="V8" s="5"/>
      <c r="W8" s="55"/>
    </row>
    <row r="9" spans="1:24" ht="15.75" thickBot="1" x14ac:dyDescent="0.3">
      <c r="A9" s="123"/>
      <c r="B9" s="3" t="s">
        <v>32</v>
      </c>
      <c r="C9" s="28" t="s">
        <v>60</v>
      </c>
      <c r="D9" s="2">
        <v>58.2</v>
      </c>
      <c r="E9" s="2">
        <v>9.5</v>
      </c>
      <c r="F9" s="4">
        <v>9.6000000000000002E-2</v>
      </c>
      <c r="H9" s="132"/>
      <c r="I9" s="61" t="s">
        <v>29</v>
      </c>
      <c r="J9" s="28" t="s">
        <v>60</v>
      </c>
      <c r="K9" s="66">
        <v>72</v>
      </c>
      <c r="L9" s="66"/>
      <c r="M9" s="66">
        <v>24</v>
      </c>
      <c r="N9" s="133">
        <v>2.1000000000000001E-2</v>
      </c>
    </row>
    <row r="10" spans="1:24" x14ac:dyDescent="0.25">
      <c r="A10" s="123"/>
      <c r="B10" s="3"/>
      <c r="C10" s="28" t="s">
        <v>56</v>
      </c>
      <c r="D10" s="2">
        <v>1214</v>
      </c>
      <c r="E10" s="2">
        <v>10.7</v>
      </c>
      <c r="F10" s="4">
        <v>0.42149999999999999</v>
      </c>
      <c r="H10" s="132"/>
      <c r="I10" s="61"/>
      <c r="J10" s="28" t="s">
        <v>56</v>
      </c>
      <c r="K10" s="9">
        <v>1102</v>
      </c>
      <c r="L10" s="9"/>
      <c r="M10" s="9">
        <v>49.6</v>
      </c>
      <c r="N10" s="129">
        <v>0.31190000000000001</v>
      </c>
      <c r="Q10" s="104" t="s">
        <v>73</v>
      </c>
      <c r="R10" s="105"/>
      <c r="S10" s="105"/>
      <c r="T10" s="105"/>
      <c r="U10" s="105"/>
      <c r="V10" s="105"/>
      <c r="W10" s="105"/>
      <c r="X10" s="106"/>
    </row>
    <row r="11" spans="1:24" ht="15.75" thickBot="1" x14ac:dyDescent="0.3">
      <c r="A11" s="123"/>
      <c r="B11" s="3"/>
      <c r="C11" s="28" t="s">
        <v>57</v>
      </c>
      <c r="D11" s="2">
        <v>1557</v>
      </c>
      <c r="E11" s="2">
        <v>11.6</v>
      </c>
      <c r="F11" s="4">
        <v>0.57999999999999996</v>
      </c>
      <c r="H11" s="132"/>
      <c r="I11" s="3"/>
      <c r="J11" s="28" t="s">
        <v>57</v>
      </c>
      <c r="K11" s="2">
        <v>1482</v>
      </c>
      <c r="L11" s="2"/>
      <c r="M11" s="2">
        <v>53.4</v>
      </c>
      <c r="N11" s="54">
        <v>0.44090000000000001</v>
      </c>
      <c r="Q11" s="81" t="s">
        <v>72</v>
      </c>
      <c r="R11" s="82">
        <v>18</v>
      </c>
      <c r="S11" s="82">
        <v>21</v>
      </c>
      <c r="T11" s="82">
        <v>23</v>
      </c>
      <c r="U11" s="82">
        <v>25</v>
      </c>
      <c r="V11" s="82">
        <v>27</v>
      </c>
      <c r="W11" s="82">
        <v>30</v>
      </c>
      <c r="X11" s="83">
        <v>32</v>
      </c>
    </row>
    <row r="12" spans="1:24" x14ac:dyDescent="0.25">
      <c r="A12" s="123"/>
      <c r="B12" s="14"/>
      <c r="C12" s="27"/>
      <c r="D12" s="2"/>
      <c r="E12" s="2"/>
      <c r="F12" s="4"/>
      <c r="H12" s="132"/>
      <c r="I12" s="134" t="s">
        <v>36</v>
      </c>
      <c r="J12" s="28" t="s">
        <v>63</v>
      </c>
      <c r="K12" s="21">
        <v>1096</v>
      </c>
      <c r="L12" s="21"/>
      <c r="M12" s="21">
        <v>56.1</v>
      </c>
      <c r="N12" s="127">
        <v>0.31009999999999999</v>
      </c>
      <c r="Q12" s="14" t="s">
        <v>4</v>
      </c>
      <c r="R12" s="68">
        <v>4.0000000000000002E-4</v>
      </c>
      <c r="S12" s="68">
        <v>1.5900000000000001E-2</v>
      </c>
      <c r="T12" s="68">
        <v>5.2499999999999998E-2</v>
      </c>
      <c r="U12" s="68">
        <v>9.3299999999999994E-2</v>
      </c>
      <c r="V12" s="68">
        <v>0.25409999999999999</v>
      </c>
      <c r="W12" s="68">
        <v>0.56540000000000001</v>
      </c>
      <c r="X12" s="16">
        <v>0.70889999999999997</v>
      </c>
    </row>
    <row r="13" spans="1:24" x14ac:dyDescent="0.25">
      <c r="A13" s="123"/>
      <c r="B13" s="3"/>
      <c r="C13" s="28"/>
      <c r="D13" s="2"/>
      <c r="E13" s="2"/>
      <c r="F13" s="4"/>
      <c r="H13" s="132"/>
      <c r="I13" s="3"/>
      <c r="J13" s="28" t="s">
        <v>64</v>
      </c>
      <c r="K13" s="2">
        <v>97.5</v>
      </c>
      <c r="L13" s="2"/>
      <c r="M13" s="2">
        <v>49.2</v>
      </c>
      <c r="N13" s="54">
        <v>2.2100000000000002E-2</v>
      </c>
      <c r="Q13" s="3" t="s">
        <v>5</v>
      </c>
      <c r="R13" s="54">
        <v>2.3000000000000001E-4</v>
      </c>
      <c r="S13" s="54">
        <v>1.4200000000000001E-2</v>
      </c>
      <c r="T13" s="54">
        <v>5.1200000000000002E-2</v>
      </c>
      <c r="U13" s="54">
        <v>8.6999999999999994E-2</v>
      </c>
      <c r="V13" s="54">
        <v>0.23169999999999999</v>
      </c>
      <c r="W13" s="54">
        <v>0.55679999999999996</v>
      </c>
      <c r="X13" s="4">
        <v>0.70520000000000005</v>
      </c>
    </row>
    <row r="14" spans="1:24" ht="15.75" thickBot="1" x14ac:dyDescent="0.3">
      <c r="A14" s="123"/>
      <c r="B14" s="11"/>
      <c r="C14" s="26"/>
      <c r="D14" s="12"/>
      <c r="E14" s="12"/>
      <c r="F14" s="13"/>
      <c r="H14" s="135"/>
      <c r="I14" s="3"/>
      <c r="J14" s="28" t="s">
        <v>65</v>
      </c>
      <c r="K14" s="2">
        <v>1.4830000000000001</v>
      </c>
      <c r="L14" s="2"/>
      <c r="M14" s="2">
        <v>59.5</v>
      </c>
      <c r="N14" s="54">
        <v>0.44290000000000002</v>
      </c>
      <c r="Q14" s="5" t="s">
        <v>42</v>
      </c>
      <c r="R14" s="6"/>
      <c r="S14" s="6"/>
      <c r="T14" s="6"/>
      <c r="U14" s="79">
        <v>6.2E-2</v>
      </c>
      <c r="V14" s="80">
        <v>0.16819999999999999</v>
      </c>
      <c r="W14" s="80">
        <v>0.36959999999999998</v>
      </c>
      <c r="X14" s="55">
        <v>51.6</v>
      </c>
    </row>
    <row r="15" spans="1:24" x14ac:dyDescent="0.25">
      <c r="A15" s="125" t="s">
        <v>6</v>
      </c>
      <c r="B15" s="34" t="s">
        <v>35</v>
      </c>
      <c r="C15" s="28" t="s">
        <v>61</v>
      </c>
      <c r="D15" s="2">
        <v>81.47</v>
      </c>
      <c r="E15" s="2">
        <v>6.9</v>
      </c>
      <c r="F15" s="54">
        <v>0.2873</v>
      </c>
      <c r="H15" s="130"/>
      <c r="I15" s="60"/>
      <c r="J15" s="60"/>
      <c r="K15" s="60"/>
      <c r="L15" s="60"/>
      <c r="M15" s="60"/>
      <c r="N15" s="78"/>
      <c r="Q15" s="60"/>
      <c r="R15" s="78"/>
      <c r="S15" s="78"/>
      <c r="T15" s="60"/>
      <c r="U15" s="60"/>
    </row>
    <row r="16" spans="1:24" ht="15.75" thickBot="1" x14ac:dyDescent="0.3">
      <c r="A16" s="126"/>
      <c r="B16" s="34" t="s">
        <v>34</v>
      </c>
      <c r="C16" s="28" t="s">
        <v>60</v>
      </c>
      <c r="D16" s="2">
        <v>15.8</v>
      </c>
      <c r="E16" s="2">
        <v>4.3</v>
      </c>
      <c r="F16" s="54">
        <v>7.1599999999999997E-2</v>
      </c>
      <c r="H16" s="130"/>
      <c r="I16" s="60"/>
      <c r="J16" s="60"/>
      <c r="K16" s="60"/>
      <c r="L16" s="60"/>
      <c r="M16" s="60"/>
      <c r="N16" s="78"/>
      <c r="Q16" s="107" t="s">
        <v>75</v>
      </c>
      <c r="R16" s="107"/>
      <c r="S16" s="107"/>
      <c r="T16" s="107"/>
      <c r="U16" s="107"/>
      <c r="V16" s="107"/>
      <c r="W16" s="107"/>
      <c r="X16" s="107"/>
    </row>
    <row r="17" spans="1:24" x14ac:dyDescent="0.25">
      <c r="A17" s="126"/>
      <c r="B17" s="3"/>
      <c r="C17" s="2"/>
      <c r="D17" s="2">
        <v>8.3000000000000007</v>
      </c>
      <c r="E17" s="2">
        <v>2.1</v>
      </c>
      <c r="F17" s="54">
        <v>9.5000000000000001E-2</v>
      </c>
      <c r="H17" s="130"/>
      <c r="I17" s="60"/>
      <c r="J17" s="60"/>
      <c r="K17" s="60"/>
      <c r="L17" s="60"/>
      <c r="M17" s="60"/>
      <c r="N17" s="78"/>
      <c r="P17" s="14" t="s">
        <v>74</v>
      </c>
      <c r="Q17" s="108">
        <v>1</v>
      </c>
      <c r="R17" s="108"/>
      <c r="S17" s="108">
        <v>2</v>
      </c>
      <c r="T17" s="108"/>
      <c r="U17" s="108">
        <v>3</v>
      </c>
      <c r="V17" s="108"/>
      <c r="W17" s="108">
        <v>4</v>
      </c>
      <c r="X17" s="109"/>
    </row>
    <row r="18" spans="1:24" ht="15.75" thickBot="1" x14ac:dyDescent="0.3">
      <c r="A18" s="126"/>
      <c r="B18" s="59"/>
      <c r="C18" s="57"/>
      <c r="D18" s="21"/>
      <c r="E18" s="21"/>
      <c r="F18" s="127"/>
      <c r="H18" s="130"/>
      <c r="I18" s="60"/>
      <c r="J18" s="60"/>
      <c r="K18" s="60"/>
      <c r="L18" s="60"/>
      <c r="M18" s="60"/>
      <c r="N18" s="78"/>
      <c r="P18" s="11"/>
      <c r="Q18" s="85" t="s">
        <v>2</v>
      </c>
      <c r="R18" s="85" t="s">
        <v>3</v>
      </c>
      <c r="S18" s="85" t="s">
        <v>2</v>
      </c>
      <c r="T18" s="85" t="s">
        <v>3</v>
      </c>
      <c r="U18" s="85" t="s">
        <v>2</v>
      </c>
      <c r="V18" s="85" t="s">
        <v>3</v>
      </c>
      <c r="W18" s="85" t="s">
        <v>2</v>
      </c>
      <c r="X18" s="86" t="s">
        <v>3</v>
      </c>
    </row>
    <row r="19" spans="1:24" x14ac:dyDescent="0.25">
      <c r="A19" s="126"/>
      <c r="B19" s="23"/>
      <c r="C19" s="57"/>
      <c r="D19" s="21"/>
      <c r="E19" s="21"/>
      <c r="F19" s="127"/>
      <c r="H19" s="130"/>
      <c r="I19" s="60"/>
      <c r="J19" s="60"/>
      <c r="K19" s="60"/>
      <c r="L19" s="60"/>
      <c r="M19" s="60"/>
      <c r="N19" s="78"/>
      <c r="P19" s="14" t="s">
        <v>4</v>
      </c>
      <c r="Q19" s="15">
        <v>9.8000000000000007</v>
      </c>
      <c r="R19" s="68">
        <v>0.12520000000000001</v>
      </c>
      <c r="S19" s="15">
        <v>9</v>
      </c>
      <c r="T19" s="68">
        <v>7.8200000000000006E-2</v>
      </c>
      <c r="U19" s="15">
        <v>8.6999999999999993</v>
      </c>
      <c r="V19" s="68">
        <v>6.0100000000000001E-2</v>
      </c>
      <c r="W19" s="15">
        <v>8.5</v>
      </c>
      <c r="X19" s="16">
        <v>4.7199999999999999E-2</v>
      </c>
    </row>
    <row r="20" spans="1:24" x14ac:dyDescent="0.25">
      <c r="A20" s="126"/>
      <c r="B20" s="3"/>
      <c r="C20" s="57"/>
      <c r="D20" s="2"/>
      <c r="E20" s="21"/>
      <c r="F20" s="127"/>
      <c r="H20" s="130"/>
      <c r="I20" s="60"/>
      <c r="J20" s="60"/>
      <c r="K20" s="60"/>
      <c r="L20" s="60"/>
      <c r="M20" s="60"/>
      <c r="N20" s="78"/>
      <c r="P20" s="3" t="s">
        <v>76</v>
      </c>
      <c r="Q20" s="2">
        <v>9.5</v>
      </c>
      <c r="R20" s="54">
        <v>9.6000000000000002E-2</v>
      </c>
      <c r="S20" s="2">
        <v>8.1</v>
      </c>
      <c r="T20" s="54">
        <v>5.11E-2</v>
      </c>
      <c r="U20" s="2">
        <v>7.4</v>
      </c>
      <c r="V20" s="54">
        <v>3.32E-2</v>
      </c>
      <c r="W20" s="2">
        <v>6.9</v>
      </c>
      <c r="X20" s="4">
        <v>2.58E-2</v>
      </c>
    </row>
    <row r="21" spans="1:24" x14ac:dyDescent="0.25">
      <c r="A21" s="126"/>
      <c r="B21" s="3"/>
      <c r="C21" s="2"/>
      <c r="D21" s="2"/>
      <c r="E21" s="2"/>
      <c r="F21" s="54"/>
      <c r="H21" s="130"/>
      <c r="I21" s="60"/>
      <c r="J21" s="60"/>
      <c r="K21" s="60"/>
      <c r="L21" s="60"/>
      <c r="M21" s="60"/>
      <c r="N21" s="78"/>
      <c r="P21" s="3" t="s">
        <v>77</v>
      </c>
      <c r="Q21" s="2"/>
      <c r="R21" s="54"/>
      <c r="S21" s="2">
        <v>8.9</v>
      </c>
      <c r="T21" s="54">
        <v>4.65E-2</v>
      </c>
      <c r="U21" s="2">
        <v>8.1</v>
      </c>
      <c r="V21" s="54">
        <v>3.0099999999999998E-2</v>
      </c>
      <c r="W21" s="2">
        <v>7.5</v>
      </c>
      <c r="X21" s="4">
        <v>2.1700000000000001E-2</v>
      </c>
    </row>
    <row r="22" spans="1:24" ht="15.75" thickBot="1" x14ac:dyDescent="0.3">
      <c r="A22" s="128"/>
      <c r="B22" s="3"/>
      <c r="C22" s="2"/>
      <c r="D22" s="2"/>
      <c r="E22" s="2"/>
      <c r="F22" s="54"/>
      <c r="H22" s="130"/>
      <c r="I22" s="60"/>
      <c r="J22" s="60"/>
      <c r="K22" s="60"/>
      <c r="L22" s="60"/>
      <c r="M22" s="60"/>
      <c r="N22" s="78"/>
      <c r="P22" s="5" t="s">
        <v>42</v>
      </c>
      <c r="Q22" s="6"/>
      <c r="R22" s="79"/>
      <c r="S22" s="87">
        <v>5.9</v>
      </c>
      <c r="T22" s="79">
        <v>2.92E-2</v>
      </c>
      <c r="U22" s="87">
        <v>5.8</v>
      </c>
      <c r="V22" s="79">
        <v>1.84E-2</v>
      </c>
      <c r="W22" s="6">
        <v>4.5999999999999996</v>
      </c>
      <c r="X22" s="7">
        <v>7.1999999999999998E-3</v>
      </c>
    </row>
    <row r="23" spans="1:24" x14ac:dyDescent="0.25">
      <c r="A23" s="60"/>
      <c r="B23" s="60"/>
      <c r="C23" s="60"/>
      <c r="D23" s="60"/>
      <c r="E23" s="60"/>
      <c r="F23" s="78"/>
      <c r="G23" s="60"/>
      <c r="H23" s="60"/>
      <c r="I23" s="60"/>
      <c r="J23" s="60"/>
      <c r="K23" s="60"/>
      <c r="L23" s="60"/>
      <c r="M23" s="60"/>
      <c r="N23" s="78"/>
    </row>
    <row r="24" spans="1:24" x14ac:dyDescent="0.25">
      <c r="A24" s="60"/>
      <c r="B24" s="60"/>
      <c r="C24" s="60"/>
      <c r="D24" s="60"/>
      <c r="E24" s="60"/>
      <c r="F24" s="78"/>
      <c r="G24" s="60"/>
      <c r="H24" s="60"/>
      <c r="I24" s="60"/>
      <c r="J24" s="60"/>
      <c r="K24" s="60"/>
      <c r="L24" s="60"/>
      <c r="M24" s="60"/>
      <c r="N24" s="78"/>
    </row>
    <row r="25" spans="1:24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78"/>
    </row>
    <row r="26" spans="1:24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78"/>
    </row>
    <row r="27" spans="1:24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78"/>
    </row>
    <row r="28" spans="1:24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78"/>
    </row>
    <row r="29" spans="1:24" x14ac:dyDescent="0.25">
      <c r="A29" s="60"/>
      <c r="B29" s="60"/>
      <c r="C29" s="12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</row>
    <row r="30" spans="1:24" x14ac:dyDescent="0.25">
      <c r="A30" s="60"/>
      <c r="B30" s="60"/>
      <c r="C30" s="12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1:24" x14ac:dyDescent="0.25">
      <c r="A31" s="60"/>
      <c r="B31" s="60"/>
      <c r="C31" s="124"/>
      <c r="D31" s="60"/>
      <c r="E31" s="60"/>
      <c r="F31" s="60"/>
      <c r="G31" s="60"/>
    </row>
    <row r="32" spans="1:24" x14ac:dyDescent="0.25">
      <c r="A32" s="60"/>
      <c r="B32" s="60"/>
      <c r="C32" s="124"/>
      <c r="D32" s="60"/>
      <c r="E32" s="60"/>
      <c r="F32" s="60"/>
      <c r="G32" s="60"/>
    </row>
    <row r="33" spans="1:6" x14ac:dyDescent="0.25">
      <c r="F33" s="1"/>
    </row>
    <row r="34" spans="1:6" x14ac:dyDescent="0.25">
      <c r="F34" s="1"/>
    </row>
    <row r="35" spans="1:6" x14ac:dyDescent="0.25">
      <c r="A35" s="121" t="s">
        <v>48</v>
      </c>
      <c r="F35" s="1"/>
    </row>
    <row r="36" spans="1:6" x14ac:dyDescent="0.25">
      <c r="A36" t="s">
        <v>55</v>
      </c>
      <c r="F36" s="1"/>
    </row>
    <row r="37" spans="1:6" x14ac:dyDescent="0.25">
      <c r="A37" t="s">
        <v>59</v>
      </c>
      <c r="F37" s="1"/>
    </row>
    <row r="38" spans="1:6" x14ac:dyDescent="0.25">
      <c r="F38" s="1"/>
    </row>
    <row r="39" spans="1:6" x14ac:dyDescent="0.25">
      <c r="F39" s="1"/>
    </row>
    <row r="40" spans="1:6" x14ac:dyDescent="0.25">
      <c r="F40" s="1"/>
    </row>
  </sheetData>
  <mergeCells count="20">
    <mergeCell ref="A8:A14"/>
    <mergeCell ref="A15:A22"/>
    <mergeCell ref="J1:N2"/>
    <mergeCell ref="H8:H14"/>
    <mergeCell ref="H15:H22"/>
    <mergeCell ref="B4:B7"/>
    <mergeCell ref="R3:R5"/>
    <mergeCell ref="R6:R8"/>
    <mergeCell ref="T1:U1"/>
    <mergeCell ref="V1:W1"/>
    <mergeCell ref="B1:F2"/>
    <mergeCell ref="I4:I7"/>
    <mergeCell ref="I1:I2"/>
    <mergeCell ref="R1:S1"/>
    <mergeCell ref="Q10:X10"/>
    <mergeCell ref="Q16:X16"/>
    <mergeCell ref="Q17:R17"/>
    <mergeCell ref="S17:T17"/>
    <mergeCell ref="U17:V17"/>
    <mergeCell ref="W17:X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L47" sqref="L47"/>
    </sheetView>
  </sheetViews>
  <sheetFormatPr defaultRowHeight="15" x14ac:dyDescent="0.25"/>
  <sheetData>
    <row r="2" spans="2:16" ht="15.75" thickBot="1" x14ac:dyDescent="0.3"/>
    <row r="3" spans="2:16" x14ac:dyDescent="0.25">
      <c r="C3" s="96" t="s">
        <v>7</v>
      </c>
      <c r="D3" s="97"/>
      <c r="E3" s="98"/>
      <c r="F3" s="98"/>
      <c r="G3" s="98"/>
      <c r="H3" s="99"/>
      <c r="K3" s="96" t="s">
        <v>8</v>
      </c>
      <c r="L3" s="97"/>
      <c r="M3" s="98"/>
      <c r="N3" s="98"/>
      <c r="O3" s="98"/>
      <c r="P3" s="99"/>
    </row>
    <row r="4" spans="2:16" ht="15.75" thickBot="1" x14ac:dyDescent="0.3">
      <c r="C4" s="100"/>
      <c r="D4" s="101"/>
      <c r="E4" s="102"/>
      <c r="F4" s="102"/>
      <c r="G4" s="102"/>
      <c r="H4" s="103"/>
      <c r="K4" s="100"/>
      <c r="L4" s="101"/>
      <c r="M4" s="102"/>
      <c r="N4" s="102"/>
      <c r="O4" s="102"/>
      <c r="P4" s="103"/>
    </row>
    <row r="5" spans="2:16" ht="15.75" thickBot="1" x14ac:dyDescent="0.3">
      <c r="C5" s="50"/>
      <c r="D5" s="51"/>
      <c r="E5" s="52" t="s">
        <v>0</v>
      </c>
      <c r="F5" s="52" t="s">
        <v>1</v>
      </c>
      <c r="G5" s="52" t="s">
        <v>2</v>
      </c>
      <c r="H5" s="53" t="s">
        <v>3</v>
      </c>
      <c r="K5" s="17"/>
      <c r="L5" s="24"/>
      <c r="M5" s="18" t="s">
        <v>0</v>
      </c>
      <c r="N5" s="18" t="s">
        <v>1</v>
      </c>
      <c r="O5" s="18" t="s">
        <v>2</v>
      </c>
      <c r="P5" s="19" t="s">
        <v>3</v>
      </c>
    </row>
    <row r="6" spans="2:16" x14ac:dyDescent="0.25">
      <c r="C6" s="14" t="s">
        <v>4</v>
      </c>
      <c r="D6" s="15" t="s">
        <v>31</v>
      </c>
      <c r="E6" s="15">
        <v>969.6</v>
      </c>
      <c r="F6" s="15"/>
      <c r="G6" s="15">
        <v>10.199999999999999</v>
      </c>
      <c r="H6" s="16">
        <v>0.377</v>
      </c>
      <c r="K6" s="8" t="s">
        <v>4</v>
      </c>
      <c r="L6" s="9" t="s">
        <v>31</v>
      </c>
      <c r="M6" s="9">
        <v>894.3</v>
      </c>
      <c r="N6" s="9"/>
      <c r="O6" s="9">
        <v>53.9</v>
      </c>
      <c r="P6" s="10">
        <v>0.25950000000000001</v>
      </c>
    </row>
    <row r="7" spans="2:16" x14ac:dyDescent="0.25">
      <c r="C7" s="8"/>
      <c r="D7" s="9">
        <v>18</v>
      </c>
      <c r="E7" s="9">
        <v>5.8</v>
      </c>
      <c r="F7" s="9"/>
      <c r="G7" s="9">
        <v>5.7</v>
      </c>
      <c r="H7" s="10">
        <v>4.0000000000000002E-4</v>
      </c>
      <c r="K7" s="8"/>
      <c r="L7" s="9">
        <v>18</v>
      </c>
      <c r="M7" s="9">
        <v>55.7</v>
      </c>
      <c r="N7" s="9"/>
      <c r="O7" s="9">
        <v>55.7</v>
      </c>
      <c r="P7" s="10">
        <v>0</v>
      </c>
    </row>
    <row r="8" spans="2:16" x14ac:dyDescent="0.25">
      <c r="C8" s="8"/>
      <c r="D8" s="9">
        <v>21</v>
      </c>
      <c r="E8" s="9">
        <v>22.9</v>
      </c>
      <c r="F8" s="9"/>
      <c r="G8" s="9">
        <v>8.5</v>
      </c>
      <c r="H8" s="10">
        <v>1.5299999999999999E-2</v>
      </c>
      <c r="K8" s="8"/>
      <c r="L8" s="9">
        <v>21</v>
      </c>
      <c r="M8" s="9">
        <v>55.5</v>
      </c>
      <c r="N8" s="9"/>
      <c r="O8" s="9">
        <v>54.1</v>
      </c>
      <c r="P8" s="10">
        <v>6.9999999999999999E-4</v>
      </c>
    </row>
    <row r="9" spans="2:16" x14ac:dyDescent="0.25">
      <c r="C9" s="8"/>
      <c r="D9" s="9">
        <v>23</v>
      </c>
      <c r="E9" s="9">
        <v>57.3</v>
      </c>
      <c r="F9" s="9"/>
      <c r="G9" s="9">
        <v>9.6999999999999993</v>
      </c>
      <c r="H9" s="10">
        <v>4.6800000000000001E-2</v>
      </c>
      <c r="K9" s="8"/>
      <c r="L9" s="9">
        <v>23</v>
      </c>
      <c r="M9" s="9">
        <v>59.1</v>
      </c>
      <c r="N9" s="9"/>
      <c r="O9" s="9">
        <v>53</v>
      </c>
      <c r="P9" s="10">
        <v>2.5000000000000001E-3</v>
      </c>
    </row>
    <row r="10" spans="2:16" x14ac:dyDescent="0.25">
      <c r="C10" s="8"/>
      <c r="D10" s="9">
        <v>25</v>
      </c>
      <c r="E10" s="9">
        <v>84.8</v>
      </c>
      <c r="F10" s="9"/>
      <c r="G10" s="9">
        <v>10.7</v>
      </c>
      <c r="H10" s="10">
        <v>8.6699999999999999E-2</v>
      </c>
      <c r="K10" s="8"/>
      <c r="L10" s="9">
        <v>25</v>
      </c>
      <c r="M10" s="9">
        <v>77.8</v>
      </c>
      <c r="N10" s="9"/>
      <c r="O10" s="9">
        <v>51.6</v>
      </c>
      <c r="P10" s="10">
        <v>1.03E-2</v>
      </c>
    </row>
    <row r="11" spans="2:16" x14ac:dyDescent="0.25">
      <c r="C11" s="3"/>
      <c r="D11" s="2">
        <v>27</v>
      </c>
      <c r="E11" s="2">
        <v>341.8</v>
      </c>
      <c r="F11" s="2"/>
      <c r="G11" s="2">
        <v>12.1</v>
      </c>
      <c r="H11" s="4">
        <v>0.2253</v>
      </c>
      <c r="K11" s="3"/>
      <c r="L11" s="2">
        <v>27</v>
      </c>
      <c r="M11" s="2">
        <v>295</v>
      </c>
      <c r="N11" s="2"/>
      <c r="O11" s="2">
        <v>50.7</v>
      </c>
      <c r="P11" s="4">
        <v>7.9500000000000001E-2</v>
      </c>
    </row>
    <row r="12" spans="2:16" x14ac:dyDescent="0.25">
      <c r="C12" s="3"/>
      <c r="D12" s="2">
        <v>30</v>
      </c>
      <c r="E12" s="2">
        <v>1380</v>
      </c>
      <c r="F12" s="2"/>
      <c r="G12" s="2">
        <v>13.3</v>
      </c>
      <c r="H12" s="4">
        <v>0.55879999999999996</v>
      </c>
      <c r="K12" s="3"/>
      <c r="L12" s="2">
        <v>30</v>
      </c>
      <c r="M12" s="2">
        <v>1204</v>
      </c>
      <c r="N12" s="2"/>
      <c r="O12" s="2">
        <v>53.5</v>
      </c>
      <c r="P12" s="4">
        <v>0.35399999999999998</v>
      </c>
    </row>
    <row r="13" spans="2:16" ht="15.75" thickBot="1" x14ac:dyDescent="0.3">
      <c r="C13" s="5"/>
      <c r="D13" s="6">
        <v>32</v>
      </c>
      <c r="E13" s="6">
        <v>2517</v>
      </c>
      <c r="F13" s="6"/>
      <c r="G13" s="6">
        <v>14.1</v>
      </c>
      <c r="H13" s="7">
        <v>0.85560000000000003</v>
      </c>
      <c r="K13" s="5"/>
      <c r="L13" s="6">
        <v>32</v>
      </c>
      <c r="M13" s="6">
        <v>2339</v>
      </c>
      <c r="N13" s="6"/>
      <c r="O13" s="6">
        <v>68.400000000000006</v>
      </c>
      <c r="P13" s="7">
        <v>0.70289999999999997</v>
      </c>
    </row>
    <row r="14" spans="2:16" x14ac:dyDescent="0.25">
      <c r="B14" s="90" t="s">
        <v>37</v>
      </c>
      <c r="C14" s="8"/>
      <c r="D14" s="9">
        <v>18</v>
      </c>
      <c r="E14" s="9"/>
      <c r="F14" s="9"/>
      <c r="G14" s="9">
        <v>5.0999999999999996</v>
      </c>
      <c r="H14" s="10">
        <v>1.6000000000000001E-4</v>
      </c>
      <c r="J14" s="90" t="s">
        <v>37</v>
      </c>
      <c r="K14" s="8"/>
      <c r="L14" s="25"/>
      <c r="M14" s="9"/>
      <c r="N14" s="9"/>
      <c r="O14" s="9"/>
      <c r="P14" s="10"/>
    </row>
    <row r="15" spans="2:16" x14ac:dyDescent="0.25">
      <c r="B15" s="91"/>
      <c r="C15" s="3"/>
      <c r="D15" s="9">
        <v>21</v>
      </c>
      <c r="E15" s="2"/>
      <c r="F15" s="2"/>
      <c r="G15" s="2">
        <v>8.3000000000000007</v>
      </c>
      <c r="H15" s="4">
        <v>1.43E-2</v>
      </c>
      <c r="J15" s="91"/>
      <c r="K15" s="3"/>
      <c r="L15" s="28"/>
      <c r="M15" s="2"/>
      <c r="N15" s="2"/>
      <c r="O15" s="2"/>
      <c r="P15" s="4"/>
    </row>
    <row r="16" spans="2:16" x14ac:dyDescent="0.25">
      <c r="B16" s="91"/>
      <c r="C16" s="3"/>
      <c r="D16" s="9">
        <v>23</v>
      </c>
      <c r="E16" s="2"/>
      <c r="F16" s="2"/>
      <c r="G16" s="2">
        <v>9.3000000000000007</v>
      </c>
      <c r="H16" s="4">
        <v>4.53E-2</v>
      </c>
      <c r="J16" s="91"/>
      <c r="K16" s="3"/>
      <c r="L16" s="28"/>
      <c r="M16" s="2"/>
      <c r="N16" s="2"/>
      <c r="O16" s="2"/>
      <c r="P16" s="4"/>
    </row>
    <row r="17" spans="2:16" ht="15.75" thickBot="1" x14ac:dyDescent="0.3">
      <c r="B17" s="91"/>
      <c r="C17" s="3"/>
      <c r="D17" s="9">
        <v>25</v>
      </c>
      <c r="E17" s="2"/>
      <c r="F17" s="2"/>
      <c r="G17" s="2">
        <v>10</v>
      </c>
      <c r="H17" s="4">
        <v>8.2000000000000003E-2</v>
      </c>
      <c r="J17" s="91"/>
      <c r="K17" s="3"/>
      <c r="L17" s="28"/>
      <c r="M17" s="2"/>
      <c r="N17" s="2"/>
      <c r="O17" s="2"/>
      <c r="P17" s="4"/>
    </row>
    <row r="18" spans="2:16" x14ac:dyDescent="0.25">
      <c r="B18" s="91"/>
      <c r="C18" s="14"/>
      <c r="D18" s="2">
        <v>27</v>
      </c>
      <c r="E18" s="2"/>
      <c r="F18" s="2"/>
      <c r="G18" s="2">
        <v>11.4</v>
      </c>
      <c r="H18" s="4">
        <v>0.20799999999999999</v>
      </c>
      <c r="J18" s="91"/>
      <c r="K18" s="14"/>
      <c r="L18" s="27"/>
      <c r="M18" s="2"/>
      <c r="N18" s="2"/>
      <c r="O18" s="2"/>
      <c r="P18" s="4"/>
    </row>
    <row r="19" spans="2:16" x14ac:dyDescent="0.25">
      <c r="B19" s="91"/>
      <c r="C19" s="3"/>
      <c r="D19" s="2">
        <v>30</v>
      </c>
      <c r="E19" s="2"/>
      <c r="F19" s="2"/>
      <c r="G19" s="2">
        <v>13.1</v>
      </c>
      <c r="H19" s="4">
        <v>0.55179999999999996</v>
      </c>
      <c r="J19" s="91"/>
      <c r="K19" s="3"/>
      <c r="L19" s="28"/>
      <c r="M19" s="2"/>
      <c r="N19" s="2"/>
      <c r="O19" s="2"/>
      <c r="P19" s="4"/>
    </row>
    <row r="20" spans="2:16" ht="15.75" thickBot="1" x14ac:dyDescent="0.3">
      <c r="B20" s="92"/>
      <c r="C20" s="11"/>
      <c r="D20" s="6">
        <v>32</v>
      </c>
      <c r="E20" s="12"/>
      <c r="F20" s="12"/>
      <c r="G20" s="12">
        <v>13.8</v>
      </c>
      <c r="H20" s="13">
        <v>0.85529999999999995</v>
      </c>
      <c r="J20" s="92"/>
      <c r="K20" s="11"/>
      <c r="L20" s="26"/>
      <c r="M20" s="12"/>
      <c r="N20" s="12"/>
      <c r="O20" s="12"/>
      <c r="P20" s="13"/>
    </row>
    <row r="21" spans="2:16" x14ac:dyDescent="0.25">
      <c r="B21" s="93"/>
      <c r="C21" s="58"/>
      <c r="D21" s="15"/>
      <c r="E21" s="15"/>
      <c r="F21" s="15"/>
      <c r="G21" s="15"/>
      <c r="H21" s="16"/>
      <c r="J21" s="93"/>
      <c r="K21" s="58"/>
      <c r="L21" s="15"/>
      <c r="M21" s="15"/>
      <c r="N21" s="15"/>
      <c r="O21" s="15"/>
      <c r="P21" s="16"/>
    </row>
    <row r="22" spans="2:16" x14ac:dyDescent="0.25">
      <c r="B22" s="94"/>
      <c r="C22" s="34"/>
      <c r="D22" s="56"/>
      <c r="E22" s="2"/>
      <c r="F22" s="2"/>
      <c r="G22" s="2"/>
      <c r="H22" s="4"/>
      <c r="J22" s="94"/>
      <c r="K22" s="34"/>
      <c r="L22" s="56"/>
      <c r="M22" s="2"/>
      <c r="N22" s="2"/>
      <c r="O22" s="2"/>
      <c r="P22" s="4"/>
    </row>
    <row r="23" spans="2:16" x14ac:dyDescent="0.25">
      <c r="B23" s="94"/>
      <c r="C23" s="3"/>
      <c r="D23" s="2"/>
      <c r="E23" s="2"/>
      <c r="F23" s="2"/>
      <c r="G23" s="2"/>
      <c r="H23" s="4"/>
      <c r="J23" s="94"/>
      <c r="K23" s="3"/>
      <c r="L23" s="2"/>
      <c r="M23" s="2"/>
      <c r="N23" s="2"/>
      <c r="O23" s="2"/>
      <c r="P23" s="4"/>
    </row>
    <row r="24" spans="2:16" x14ac:dyDescent="0.25">
      <c r="B24" s="94"/>
      <c r="C24" s="59"/>
      <c r="D24" s="57"/>
      <c r="E24" s="21"/>
      <c r="F24" s="21"/>
      <c r="G24" s="21"/>
      <c r="H24" s="22"/>
      <c r="J24" s="94"/>
      <c r="K24" s="59"/>
      <c r="L24" s="57"/>
      <c r="M24" s="21"/>
      <c r="N24" s="21"/>
      <c r="O24" s="21"/>
      <c r="P24" s="22"/>
    </row>
    <row r="25" spans="2:16" x14ac:dyDescent="0.25">
      <c r="B25" s="94"/>
      <c r="C25" s="23"/>
      <c r="D25" s="57"/>
      <c r="E25" s="21"/>
      <c r="F25" s="21"/>
      <c r="G25" s="21"/>
      <c r="H25" s="22"/>
      <c r="J25" s="94"/>
      <c r="K25" s="23"/>
      <c r="L25" s="57"/>
      <c r="M25" s="21"/>
      <c r="N25" s="21"/>
      <c r="O25" s="21"/>
      <c r="P25" s="22"/>
    </row>
    <row r="26" spans="2:16" x14ac:dyDescent="0.25">
      <c r="B26" s="94"/>
      <c r="C26" s="3"/>
      <c r="D26" s="57"/>
      <c r="E26" s="2"/>
      <c r="F26" s="2"/>
      <c r="G26" s="21"/>
      <c r="H26" s="22"/>
      <c r="J26" s="94"/>
      <c r="K26" s="3"/>
      <c r="L26" s="57"/>
      <c r="M26" s="2"/>
      <c r="N26" s="2"/>
      <c r="O26" s="21"/>
      <c r="P26" s="22"/>
    </row>
    <row r="27" spans="2:16" x14ac:dyDescent="0.25">
      <c r="B27" s="94"/>
      <c r="C27" s="3"/>
      <c r="D27" s="2"/>
      <c r="E27" s="2"/>
      <c r="F27" s="2"/>
      <c r="G27" s="2"/>
      <c r="H27" s="4"/>
      <c r="J27" s="94"/>
      <c r="K27" s="3"/>
      <c r="L27" s="2"/>
      <c r="M27" s="2"/>
      <c r="N27" s="2"/>
      <c r="O27" s="2"/>
      <c r="P27" s="4"/>
    </row>
    <row r="28" spans="2:16" ht="15.75" thickBot="1" x14ac:dyDescent="0.3">
      <c r="B28" s="95"/>
      <c r="C28" s="5"/>
      <c r="D28" s="6"/>
      <c r="E28" s="6"/>
      <c r="F28" s="6"/>
      <c r="G28" s="6"/>
      <c r="H28" s="7"/>
      <c r="J28" s="95"/>
      <c r="K28" s="5"/>
      <c r="L28" s="6"/>
      <c r="M28" s="6"/>
      <c r="N28" s="6"/>
      <c r="O28" s="6"/>
      <c r="P28" s="7"/>
    </row>
    <row r="29" spans="2:16" x14ac:dyDescent="0.25">
      <c r="C29" s="8"/>
      <c r="D29" s="25"/>
      <c r="E29" s="9"/>
      <c r="F29" s="9"/>
      <c r="G29" s="9"/>
      <c r="H29" s="10"/>
      <c r="K29" s="8"/>
      <c r="L29" s="25"/>
      <c r="M29" s="9"/>
      <c r="N29" s="9"/>
      <c r="O29" s="9"/>
      <c r="P29" s="10"/>
    </row>
    <row r="30" spans="2:16" x14ac:dyDescent="0.25">
      <c r="C30" s="3"/>
      <c r="D30" s="28"/>
      <c r="E30" s="2"/>
      <c r="F30" s="2"/>
      <c r="G30" s="2"/>
      <c r="H30" s="4"/>
      <c r="K30" s="3"/>
      <c r="L30" s="28"/>
      <c r="M30" s="2"/>
      <c r="N30" s="2"/>
      <c r="O30" s="2"/>
      <c r="P30" s="4"/>
    </row>
    <row r="31" spans="2:16" x14ac:dyDescent="0.25">
      <c r="C31" s="3"/>
      <c r="D31" s="28"/>
      <c r="E31" s="2"/>
      <c r="F31" s="2"/>
      <c r="G31" s="2"/>
      <c r="H31" s="4"/>
      <c r="K31" s="3"/>
      <c r="L31" s="28"/>
      <c r="M31" s="2"/>
      <c r="N31" s="2"/>
      <c r="O31" s="2"/>
      <c r="P31" s="4"/>
    </row>
    <row r="32" spans="2:16" x14ac:dyDescent="0.25">
      <c r="C32" s="3"/>
      <c r="D32" s="28"/>
      <c r="E32" s="2"/>
      <c r="F32" s="2"/>
      <c r="G32" s="2"/>
      <c r="H32" s="4"/>
      <c r="K32" s="3"/>
      <c r="L32" s="28"/>
      <c r="M32" s="2"/>
      <c r="N32" s="2"/>
      <c r="O32" s="2"/>
      <c r="P32" s="4"/>
    </row>
    <row r="33" spans="3:16" x14ac:dyDescent="0.25">
      <c r="C33" s="3"/>
      <c r="D33" s="28"/>
      <c r="E33" s="2"/>
      <c r="F33" s="2"/>
      <c r="G33" s="2"/>
      <c r="H33" s="4"/>
      <c r="K33" s="3"/>
      <c r="L33" s="28"/>
      <c r="M33" s="2"/>
      <c r="N33" s="2"/>
      <c r="O33" s="2"/>
      <c r="P33" s="4"/>
    </row>
    <row r="34" spans="3:16" ht="15.75" thickBot="1" x14ac:dyDescent="0.3">
      <c r="C34" s="5"/>
      <c r="D34" s="29"/>
      <c r="E34" s="6"/>
      <c r="F34" s="6"/>
      <c r="G34" s="6"/>
      <c r="H34" s="7"/>
      <c r="K34" s="5"/>
      <c r="L34" s="29"/>
      <c r="M34" s="6"/>
      <c r="N34" s="6"/>
      <c r="O34" s="6"/>
      <c r="P34" s="7"/>
    </row>
    <row r="36" spans="3:16" x14ac:dyDescent="0.25">
      <c r="E36" s="9">
        <v>18</v>
      </c>
      <c r="F36">
        <f>G7-G14</f>
        <v>0.60000000000000053</v>
      </c>
      <c r="G36" s="1">
        <f>H7-H14</f>
        <v>2.4000000000000001E-4</v>
      </c>
    </row>
    <row r="37" spans="3:16" x14ac:dyDescent="0.25">
      <c r="E37" s="9">
        <v>21</v>
      </c>
      <c r="F37">
        <f t="shared" ref="F37:G37" si="0">G8-G15</f>
        <v>0.19999999999999929</v>
      </c>
      <c r="G37" s="1">
        <f t="shared" si="0"/>
        <v>9.9999999999999915E-4</v>
      </c>
    </row>
    <row r="38" spans="3:16" x14ac:dyDescent="0.25">
      <c r="E38" s="9">
        <v>23</v>
      </c>
      <c r="F38">
        <f t="shared" ref="F38" si="1">G9-G16</f>
        <v>0.39999999999999858</v>
      </c>
      <c r="G38" s="1">
        <f>H9-H16</f>
        <v>1.5000000000000013E-3</v>
      </c>
    </row>
    <row r="39" spans="3:16" x14ac:dyDescent="0.25">
      <c r="E39" s="9">
        <v>25</v>
      </c>
      <c r="F39">
        <f t="shared" ref="F39:G39" si="2">G10-G17</f>
        <v>0.69999999999999929</v>
      </c>
      <c r="G39" s="1">
        <f t="shared" si="2"/>
        <v>4.6999999999999958E-3</v>
      </c>
    </row>
    <row r="40" spans="3:16" x14ac:dyDescent="0.25">
      <c r="E40" s="2">
        <v>27</v>
      </c>
      <c r="F40">
        <f t="shared" ref="F40:G40" si="3">G11-G18</f>
        <v>0.69999999999999929</v>
      </c>
      <c r="G40" s="1">
        <f t="shared" si="3"/>
        <v>1.730000000000001E-2</v>
      </c>
    </row>
    <row r="41" spans="3:16" x14ac:dyDescent="0.25">
      <c r="E41" s="2">
        <v>30</v>
      </c>
      <c r="F41">
        <f t="shared" ref="F41:G41" si="4">G12-G19</f>
        <v>0.20000000000000107</v>
      </c>
      <c r="G41" s="1">
        <f t="shared" si="4"/>
        <v>7.0000000000000062E-3</v>
      </c>
    </row>
    <row r="42" spans="3:16" ht="15.75" thickBot="1" x14ac:dyDescent="0.3">
      <c r="E42" s="6">
        <v>32</v>
      </c>
      <c r="F42">
        <f t="shared" ref="F42:G42" si="5">G13-G20</f>
        <v>0.29999999999999893</v>
      </c>
      <c r="G42" s="1">
        <f t="shared" si="5"/>
        <v>3.0000000000007798E-4</v>
      </c>
    </row>
    <row r="44" spans="3:16" x14ac:dyDescent="0.25">
      <c r="E44" s="9">
        <v>18</v>
      </c>
      <c r="F44" s="67">
        <f>F36/G7</f>
        <v>0.10526315789473693</v>
      </c>
      <c r="G44" s="67">
        <f>G36/H7</f>
        <v>0.6</v>
      </c>
    </row>
    <row r="45" spans="3:16" x14ac:dyDescent="0.25">
      <c r="E45" s="9">
        <v>21</v>
      </c>
      <c r="F45" s="67">
        <f t="shared" ref="F45:G45" si="6">F37/G8</f>
        <v>2.3529411764705799E-2</v>
      </c>
      <c r="G45" s="67">
        <f t="shared" si="6"/>
        <v>6.5359477124182955E-2</v>
      </c>
    </row>
    <row r="46" spans="3:16" x14ac:dyDescent="0.25">
      <c r="E46" s="9">
        <v>23</v>
      </c>
      <c r="F46" s="67">
        <f t="shared" ref="F46:G46" si="7">F38/G9</f>
        <v>4.1237113402061709E-2</v>
      </c>
      <c r="G46" s="67">
        <f t="shared" si="7"/>
        <v>3.2051282051282076E-2</v>
      </c>
    </row>
    <row r="47" spans="3:16" x14ac:dyDescent="0.25">
      <c r="E47" s="9">
        <v>25</v>
      </c>
      <c r="F47" s="67">
        <f t="shared" ref="F47:G47" si="8">F39/G10</f>
        <v>6.5420560747663489E-2</v>
      </c>
      <c r="G47" s="67">
        <f t="shared" si="8"/>
        <v>5.420991926182233E-2</v>
      </c>
    </row>
    <row r="48" spans="3:16" x14ac:dyDescent="0.25">
      <c r="E48" s="2">
        <v>27</v>
      </c>
      <c r="F48" s="67">
        <f t="shared" ref="F48:G48" si="9">F40/G11</f>
        <v>5.7851239669421434E-2</v>
      </c>
      <c r="G48" s="67">
        <f t="shared" si="9"/>
        <v>7.6786506879715971E-2</v>
      </c>
    </row>
    <row r="49" spans="5:7" x14ac:dyDescent="0.25">
      <c r="E49" s="2">
        <v>30</v>
      </c>
      <c r="F49" s="67">
        <f t="shared" ref="F49:G49" si="10">F41/G12</f>
        <v>1.5037593984962485E-2</v>
      </c>
      <c r="G49" s="67">
        <f t="shared" si="10"/>
        <v>1.2526843235504665E-2</v>
      </c>
    </row>
    <row r="50" spans="5:7" ht="15.75" thickBot="1" x14ac:dyDescent="0.3">
      <c r="E50" s="6">
        <v>32</v>
      </c>
      <c r="F50" s="67">
        <f t="shared" ref="F50:G50" si="11">F42/G13</f>
        <v>2.1276595744680778E-2</v>
      </c>
      <c r="G50" s="67">
        <f t="shared" si="11"/>
        <v>3.506311360449719E-4</v>
      </c>
    </row>
  </sheetData>
  <mergeCells count="6">
    <mergeCell ref="C3:H4"/>
    <mergeCell ref="B14:B20"/>
    <mergeCell ref="B21:B28"/>
    <mergeCell ref="K3:P4"/>
    <mergeCell ref="J14:J20"/>
    <mergeCell ref="J21:J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B30" sqref="B30"/>
    </sheetView>
  </sheetViews>
  <sheetFormatPr defaultRowHeight="15" x14ac:dyDescent="0.25"/>
  <sheetData>
    <row r="2" spans="2:16" ht="15.75" thickBot="1" x14ac:dyDescent="0.3"/>
    <row r="3" spans="2:16" x14ac:dyDescent="0.25">
      <c r="C3" s="96" t="s">
        <v>7</v>
      </c>
      <c r="D3" s="97"/>
      <c r="E3" s="98"/>
      <c r="F3" s="98"/>
      <c r="G3" s="98"/>
      <c r="H3" s="99"/>
      <c r="K3" s="96" t="s">
        <v>8</v>
      </c>
      <c r="L3" s="97"/>
      <c r="M3" s="98"/>
      <c r="N3" s="98"/>
      <c r="O3" s="98"/>
      <c r="P3" s="99"/>
    </row>
    <row r="4" spans="2:16" ht="15.75" thickBot="1" x14ac:dyDescent="0.3">
      <c r="C4" s="100"/>
      <c r="D4" s="101"/>
      <c r="E4" s="102"/>
      <c r="F4" s="102"/>
      <c r="G4" s="102"/>
      <c r="H4" s="103"/>
      <c r="K4" s="100"/>
      <c r="L4" s="101"/>
      <c r="M4" s="102"/>
      <c r="N4" s="102"/>
      <c r="O4" s="102"/>
      <c r="P4" s="103"/>
    </row>
    <row r="5" spans="2:16" ht="15.75" thickBot="1" x14ac:dyDescent="0.3">
      <c r="C5" s="50"/>
      <c r="D5" s="51"/>
      <c r="E5" s="52" t="s">
        <v>0</v>
      </c>
      <c r="F5" s="52" t="s">
        <v>1</v>
      </c>
      <c r="G5" s="52" t="s">
        <v>2</v>
      </c>
      <c r="H5" s="53" t="s">
        <v>3</v>
      </c>
      <c r="K5" s="17"/>
      <c r="L5" s="24"/>
      <c r="M5" s="18" t="s">
        <v>0</v>
      </c>
      <c r="N5" s="18" t="s">
        <v>1</v>
      </c>
      <c r="O5" s="18" t="s">
        <v>2</v>
      </c>
      <c r="P5" s="19" t="s">
        <v>3</v>
      </c>
    </row>
    <row r="6" spans="2:16" x14ac:dyDescent="0.25">
      <c r="C6" s="8" t="s">
        <v>4</v>
      </c>
      <c r="D6" s="9">
        <v>18</v>
      </c>
      <c r="E6" s="9">
        <v>5.7</v>
      </c>
      <c r="F6" s="9"/>
      <c r="G6" s="9">
        <v>5.7</v>
      </c>
      <c r="H6" s="10">
        <v>4.0000000000000002E-4</v>
      </c>
      <c r="K6" s="8" t="s">
        <v>4</v>
      </c>
      <c r="L6" s="9">
        <v>18</v>
      </c>
      <c r="M6" s="9">
        <v>55.7</v>
      </c>
      <c r="N6" s="9"/>
      <c r="O6" s="9">
        <v>55.7</v>
      </c>
      <c r="P6" s="10">
        <v>0</v>
      </c>
    </row>
    <row r="7" spans="2:16" x14ac:dyDescent="0.25">
      <c r="C7" s="8"/>
      <c r="D7" s="9">
        <v>21</v>
      </c>
      <c r="E7" s="9">
        <v>23.7</v>
      </c>
      <c r="F7" s="9"/>
      <c r="G7" s="9">
        <v>8.6</v>
      </c>
      <c r="H7" s="10">
        <v>1.5900000000000001E-2</v>
      </c>
      <c r="K7" s="8"/>
      <c r="L7" s="9">
        <v>21</v>
      </c>
      <c r="M7" s="9">
        <v>53.9</v>
      </c>
      <c r="N7" s="9"/>
      <c r="O7" s="9">
        <v>52.9</v>
      </c>
      <c r="P7" s="10">
        <v>4.0000000000000002E-4</v>
      </c>
    </row>
    <row r="8" spans="2:16" x14ac:dyDescent="0.25">
      <c r="C8" s="8"/>
      <c r="D8" s="9">
        <v>23</v>
      </c>
      <c r="E8" s="9">
        <v>71.5</v>
      </c>
      <c r="F8" s="9"/>
      <c r="G8" s="9">
        <v>9.9</v>
      </c>
      <c r="H8" s="10">
        <v>5.2499999999999998E-2</v>
      </c>
      <c r="K8" s="8"/>
      <c r="L8" s="9">
        <v>23</v>
      </c>
      <c r="M8" s="9">
        <v>62.2</v>
      </c>
      <c r="N8" s="9"/>
      <c r="O8" s="9">
        <v>52.8</v>
      </c>
      <c r="P8" s="10">
        <v>3.5999999999999999E-3</v>
      </c>
    </row>
    <row r="9" spans="2:16" x14ac:dyDescent="0.25">
      <c r="C9" s="8"/>
      <c r="D9" s="9">
        <v>25</v>
      </c>
      <c r="E9" s="9">
        <v>101.3</v>
      </c>
      <c r="F9" s="9"/>
      <c r="G9" s="9">
        <v>10.8</v>
      </c>
      <c r="H9" s="10">
        <v>9.3299999999999994E-2</v>
      </c>
      <c r="K9" s="8"/>
      <c r="L9" s="9">
        <v>25</v>
      </c>
      <c r="M9" s="9">
        <v>78.599999999999994</v>
      </c>
      <c r="N9" s="9"/>
      <c r="O9" s="9">
        <v>51.4</v>
      </c>
      <c r="P9" s="10">
        <v>1.17E-2</v>
      </c>
    </row>
    <row r="10" spans="2:16" x14ac:dyDescent="0.25">
      <c r="C10" s="3"/>
      <c r="D10" s="2">
        <v>27</v>
      </c>
      <c r="E10" s="2">
        <v>408</v>
      </c>
      <c r="F10" s="2"/>
      <c r="G10" s="2">
        <v>12.3</v>
      </c>
      <c r="H10" s="4">
        <v>0.25409999999999999</v>
      </c>
      <c r="K10" s="3"/>
      <c r="L10" s="2">
        <v>27</v>
      </c>
      <c r="M10" s="2">
        <v>330.9</v>
      </c>
      <c r="N10" s="2"/>
      <c r="O10" s="2">
        <v>50.1</v>
      </c>
      <c r="P10" s="4">
        <v>9.2799999999999994E-2</v>
      </c>
    </row>
    <row r="11" spans="2:16" x14ac:dyDescent="0.25">
      <c r="C11" s="3"/>
      <c r="D11" s="2">
        <v>30</v>
      </c>
      <c r="E11" s="2">
        <v>1509</v>
      </c>
      <c r="F11" s="2"/>
      <c r="G11" s="2">
        <v>13.4</v>
      </c>
      <c r="H11" s="4">
        <v>0.56540000000000001</v>
      </c>
      <c r="K11" s="3"/>
      <c r="L11" s="2">
        <v>30</v>
      </c>
      <c r="M11" s="2">
        <v>1301</v>
      </c>
      <c r="N11" s="2"/>
      <c r="O11" s="2">
        <v>52.3</v>
      </c>
      <c r="P11" s="4">
        <v>0.37359999999999999</v>
      </c>
    </row>
    <row r="12" spans="2:16" ht="15.75" thickBot="1" x14ac:dyDescent="0.3">
      <c r="C12" s="5"/>
      <c r="D12" s="6">
        <v>32</v>
      </c>
      <c r="E12" s="6">
        <v>1797</v>
      </c>
      <c r="F12" s="6"/>
      <c r="G12" s="6">
        <v>14.3</v>
      </c>
      <c r="H12" s="7">
        <v>0.70889999999999997</v>
      </c>
      <c r="K12" s="5"/>
      <c r="L12" s="6">
        <v>32</v>
      </c>
      <c r="M12" s="6">
        <v>1619</v>
      </c>
      <c r="N12" s="6"/>
      <c r="O12" s="6">
        <v>55.3</v>
      </c>
      <c r="P12" s="7">
        <v>0.49030000000000001</v>
      </c>
    </row>
    <row r="13" spans="2:16" x14ac:dyDescent="0.25">
      <c r="B13" s="90" t="s">
        <v>37</v>
      </c>
      <c r="C13" s="8"/>
      <c r="D13" s="9">
        <v>18</v>
      </c>
      <c r="E13" s="9"/>
      <c r="F13" s="9"/>
      <c r="G13" s="9">
        <v>5.3</v>
      </c>
      <c r="H13" s="10">
        <v>2.3000000000000001E-4</v>
      </c>
      <c r="J13" s="90" t="s">
        <v>37</v>
      </c>
      <c r="K13" s="8"/>
      <c r="L13" s="9">
        <v>18</v>
      </c>
      <c r="M13" s="9"/>
      <c r="N13" s="9"/>
      <c r="O13" s="9">
        <v>51.1</v>
      </c>
      <c r="P13" s="10">
        <v>0</v>
      </c>
    </row>
    <row r="14" spans="2:16" x14ac:dyDescent="0.25">
      <c r="B14" s="91"/>
      <c r="C14" s="3"/>
      <c r="D14" s="9">
        <v>21</v>
      </c>
      <c r="E14" s="2"/>
      <c r="F14" s="2"/>
      <c r="G14" s="2">
        <v>8.1999999999999993</v>
      </c>
      <c r="H14" s="4">
        <v>1.4200000000000001E-2</v>
      </c>
      <c r="J14" s="91"/>
      <c r="K14" s="3"/>
      <c r="L14" s="9">
        <v>21</v>
      </c>
      <c r="M14" s="2"/>
      <c r="N14" s="2" t="s">
        <v>38</v>
      </c>
      <c r="O14" s="2"/>
      <c r="P14" s="4"/>
    </row>
    <row r="15" spans="2:16" x14ac:dyDescent="0.25">
      <c r="B15" s="91"/>
      <c r="C15" s="3"/>
      <c r="D15" s="9">
        <v>23</v>
      </c>
      <c r="E15" s="2"/>
      <c r="F15" s="2"/>
      <c r="G15" s="2">
        <v>9.3000000000000007</v>
      </c>
      <c r="H15" s="4">
        <v>5.1200000000000002E-2</v>
      </c>
      <c r="J15" s="91"/>
      <c r="K15" s="3"/>
      <c r="L15" s="9">
        <v>23</v>
      </c>
      <c r="M15" s="2"/>
      <c r="N15" s="2" t="s">
        <v>38</v>
      </c>
      <c r="O15" s="2"/>
      <c r="P15" s="4"/>
    </row>
    <row r="16" spans="2:16" ht="15.75" thickBot="1" x14ac:dyDescent="0.3">
      <c r="B16" s="91"/>
      <c r="C16" s="3"/>
      <c r="D16" s="9">
        <v>25</v>
      </c>
      <c r="E16" s="2"/>
      <c r="F16" s="2"/>
      <c r="G16" s="2">
        <v>10</v>
      </c>
      <c r="H16" s="4">
        <v>8.6999999999999994E-2</v>
      </c>
      <c r="J16" s="91"/>
      <c r="K16" s="3"/>
      <c r="L16" s="9">
        <v>25</v>
      </c>
      <c r="M16" s="2"/>
      <c r="N16" s="2"/>
      <c r="O16" s="2"/>
      <c r="P16" s="4">
        <v>1.1599999999999999E-2</v>
      </c>
    </row>
    <row r="17" spans="2:16" x14ac:dyDescent="0.25">
      <c r="B17" s="91"/>
      <c r="C17" s="14"/>
      <c r="D17" s="2">
        <v>27</v>
      </c>
      <c r="E17" s="2"/>
      <c r="F17" s="2"/>
      <c r="G17" s="2">
        <v>11.5</v>
      </c>
      <c r="H17" s="4">
        <v>0.23169999999999999</v>
      </c>
      <c r="J17" s="91"/>
      <c r="K17" s="14"/>
      <c r="L17" s="2">
        <v>27</v>
      </c>
      <c r="M17" s="2"/>
      <c r="N17" s="2"/>
      <c r="O17" s="2"/>
      <c r="P17" s="4">
        <v>9.1200000000000003E-2</v>
      </c>
    </row>
    <row r="18" spans="2:16" x14ac:dyDescent="0.25">
      <c r="B18" s="91"/>
      <c r="C18" s="3"/>
      <c r="D18" s="2">
        <v>30</v>
      </c>
      <c r="E18" s="2"/>
      <c r="F18" s="2"/>
      <c r="G18" s="2">
        <v>13.1</v>
      </c>
      <c r="H18" s="4">
        <v>0.55679999999999996</v>
      </c>
      <c r="J18" s="91"/>
      <c r="K18" s="3"/>
      <c r="L18" s="2">
        <v>30</v>
      </c>
      <c r="M18" s="2"/>
      <c r="N18" s="2"/>
      <c r="O18" s="2"/>
      <c r="P18" s="4">
        <v>0.37169999999999997</v>
      </c>
    </row>
    <row r="19" spans="2:16" ht="15.75" thickBot="1" x14ac:dyDescent="0.3">
      <c r="B19" s="92"/>
      <c r="C19" s="11"/>
      <c r="D19" s="6">
        <v>32</v>
      </c>
      <c r="E19" s="12"/>
      <c r="F19" s="12"/>
      <c r="G19" s="12">
        <v>14.1</v>
      </c>
      <c r="H19" s="13">
        <v>0.70520000000000005</v>
      </c>
      <c r="J19" s="92"/>
      <c r="K19" s="11"/>
      <c r="L19" s="6">
        <v>32</v>
      </c>
      <c r="M19" s="12"/>
      <c r="N19" s="12"/>
      <c r="O19" s="12"/>
      <c r="P19" s="13">
        <v>0.48970000000000002</v>
      </c>
    </row>
    <row r="20" spans="2:16" x14ac:dyDescent="0.25">
      <c r="B20" s="93" t="s">
        <v>39</v>
      </c>
      <c r="C20" s="58"/>
      <c r="D20" s="9">
        <v>18</v>
      </c>
      <c r="E20" s="69">
        <v>1.9E-3</v>
      </c>
      <c r="F20" s="69">
        <v>2.9000000000000001E-2</v>
      </c>
      <c r="G20" s="68">
        <v>1E-3</v>
      </c>
      <c r="H20" s="47">
        <v>1.9E-3</v>
      </c>
      <c r="J20" s="93"/>
      <c r="K20" s="58"/>
      <c r="L20" s="15"/>
      <c r="M20" s="15"/>
      <c r="N20" s="15"/>
      <c r="O20" s="15"/>
      <c r="P20" s="16"/>
    </row>
    <row r="21" spans="2:16" x14ac:dyDescent="0.25">
      <c r="B21" s="94"/>
      <c r="C21" s="34"/>
      <c r="D21" s="9">
        <v>21</v>
      </c>
      <c r="E21" s="70">
        <v>2.3599999999999999E-2</v>
      </c>
      <c r="F21" s="70">
        <v>7.6200000000000004E-2</v>
      </c>
      <c r="G21" s="54">
        <v>0.01</v>
      </c>
      <c r="H21" s="31">
        <v>1.8800000000000001E-2</v>
      </c>
      <c r="J21" s="94"/>
      <c r="K21" s="34"/>
      <c r="L21" s="56"/>
      <c r="M21" s="2"/>
      <c r="N21" s="2"/>
      <c r="O21" s="2"/>
      <c r="P21" s="4"/>
    </row>
    <row r="22" spans="2:16" x14ac:dyDescent="0.25">
      <c r="B22" s="94"/>
      <c r="C22" s="3"/>
      <c r="D22" s="9">
        <v>23</v>
      </c>
      <c r="E22" s="70">
        <v>5.7299999999999997E-2</v>
      </c>
      <c r="F22" s="70">
        <v>0.1212</v>
      </c>
      <c r="G22" s="54"/>
      <c r="H22" s="31"/>
      <c r="J22" s="94"/>
      <c r="K22" s="3"/>
      <c r="L22" s="2"/>
      <c r="M22" s="2"/>
      <c r="N22" s="2"/>
      <c r="O22" s="2"/>
      <c r="P22" s="4"/>
    </row>
    <row r="23" spans="2:16" x14ac:dyDescent="0.25">
      <c r="B23" s="94"/>
      <c r="C23" s="59"/>
      <c r="D23" s="9">
        <v>25</v>
      </c>
      <c r="E23" s="70">
        <v>8.4400000000000003E-2</v>
      </c>
      <c r="F23" s="70">
        <v>0.16250000000000001</v>
      </c>
      <c r="G23" s="54">
        <v>6.2E-2</v>
      </c>
      <c r="H23" s="31">
        <v>7.1199999999999999E-2</v>
      </c>
      <c r="J23" s="94"/>
      <c r="K23" s="59"/>
      <c r="L23" s="57"/>
      <c r="M23" s="21"/>
      <c r="N23" s="21"/>
      <c r="O23" s="21"/>
      <c r="P23" s="22"/>
    </row>
    <row r="24" spans="2:16" x14ac:dyDescent="0.25">
      <c r="B24" s="94"/>
      <c r="C24" s="23"/>
      <c r="D24" s="2">
        <v>27</v>
      </c>
      <c r="E24" s="70">
        <v>0.18140000000000001</v>
      </c>
      <c r="F24" s="70">
        <v>0.31440000000000001</v>
      </c>
      <c r="G24" s="54">
        <v>0.19969999999999999</v>
      </c>
      <c r="H24" s="31">
        <v>0.16819999999999999</v>
      </c>
      <c r="J24" s="94"/>
      <c r="K24" s="23"/>
      <c r="L24" s="57"/>
      <c r="M24" s="21"/>
      <c r="N24" s="21"/>
      <c r="O24" s="21"/>
      <c r="P24" s="22"/>
    </row>
    <row r="25" spans="2:16" x14ac:dyDescent="0.25">
      <c r="B25" s="94"/>
      <c r="C25" s="3"/>
      <c r="D25" s="2">
        <v>30</v>
      </c>
      <c r="E25" s="70">
        <v>0.372</v>
      </c>
      <c r="F25" s="70">
        <v>0.43709999999999999</v>
      </c>
      <c r="G25" s="54">
        <v>0.39900000000000002</v>
      </c>
      <c r="H25" s="31">
        <v>0.36959999999999998</v>
      </c>
      <c r="J25" s="94"/>
      <c r="K25" s="3"/>
      <c r="L25" s="57"/>
      <c r="M25" s="2"/>
      <c r="N25" s="2"/>
      <c r="O25" s="21"/>
      <c r="P25" s="22"/>
    </row>
    <row r="26" spans="2:16" ht="15.75" thickBot="1" x14ac:dyDescent="0.3">
      <c r="B26" s="94"/>
      <c r="C26" s="3"/>
      <c r="D26" s="6">
        <v>32</v>
      </c>
      <c r="E26" s="70">
        <v>0.49869999999999998</v>
      </c>
      <c r="F26" s="70">
        <v>0.37159999999999999</v>
      </c>
      <c r="G26" s="54">
        <v>0.60209999999999997</v>
      </c>
      <c r="H26" s="31">
        <v>0.51600000000000001</v>
      </c>
      <c r="J26" s="94"/>
      <c r="K26" s="3"/>
      <c r="L26" s="2"/>
      <c r="M26" s="2"/>
      <c r="N26" s="2"/>
      <c r="O26" s="2"/>
      <c r="P26" s="4"/>
    </row>
    <row r="27" spans="2:16" ht="15.75" thickBot="1" x14ac:dyDescent="0.3">
      <c r="B27" s="95"/>
      <c r="C27" s="5"/>
      <c r="D27" s="6"/>
      <c r="E27" s="6" t="s">
        <v>35</v>
      </c>
      <c r="F27" s="6" t="s">
        <v>34</v>
      </c>
      <c r="G27" s="6" t="s">
        <v>40</v>
      </c>
      <c r="H27" s="7" t="s">
        <v>16</v>
      </c>
      <c r="J27" s="95"/>
      <c r="K27" s="5"/>
      <c r="L27" s="6"/>
      <c r="M27" s="6"/>
      <c r="N27" s="6"/>
      <c r="O27" s="6"/>
      <c r="P27" s="7"/>
    </row>
    <row r="28" spans="2:16" x14ac:dyDescent="0.25">
      <c r="C28" s="8"/>
      <c r="D28" s="25"/>
      <c r="E28" s="9"/>
      <c r="F28" s="9"/>
      <c r="G28" s="9"/>
      <c r="H28" s="10"/>
      <c r="K28" s="8"/>
      <c r="L28" s="25"/>
      <c r="M28" s="9"/>
      <c r="N28" s="9"/>
      <c r="O28" s="9"/>
      <c r="P28" s="10"/>
    </row>
    <row r="29" spans="2:16" x14ac:dyDescent="0.25">
      <c r="C29" s="3"/>
      <c r="D29" s="28"/>
      <c r="E29" s="2"/>
      <c r="F29" s="2"/>
      <c r="G29" s="2"/>
      <c r="H29" s="4"/>
      <c r="K29" s="3"/>
      <c r="L29" s="28"/>
      <c r="M29" s="2"/>
      <c r="N29" s="2"/>
      <c r="O29" s="2"/>
      <c r="P29" s="4"/>
    </row>
    <row r="30" spans="2:16" x14ac:dyDescent="0.25">
      <c r="C30" s="3"/>
      <c r="D30" s="28"/>
      <c r="E30" s="2"/>
      <c r="F30" s="2"/>
      <c r="G30" s="2"/>
      <c r="H30" s="4"/>
      <c r="K30" s="3"/>
      <c r="L30" s="28"/>
      <c r="M30" s="2"/>
      <c r="N30" s="2"/>
      <c r="O30" s="2"/>
      <c r="P30" s="4"/>
    </row>
    <row r="31" spans="2:16" x14ac:dyDescent="0.25">
      <c r="C31" s="3"/>
      <c r="D31" s="28"/>
      <c r="E31" s="2"/>
      <c r="F31" s="2"/>
      <c r="G31" s="2"/>
      <c r="H31" s="4"/>
      <c r="K31" s="3"/>
      <c r="L31" s="28"/>
      <c r="M31" s="2"/>
      <c r="N31" s="2"/>
      <c r="O31" s="2"/>
      <c r="P31" s="4"/>
    </row>
    <row r="32" spans="2:16" x14ac:dyDescent="0.25">
      <c r="C32" s="3"/>
      <c r="D32" s="28"/>
      <c r="E32" s="2"/>
      <c r="F32" s="2"/>
      <c r="G32" s="2"/>
      <c r="H32" s="4"/>
      <c r="K32" s="3"/>
      <c r="L32" s="28"/>
      <c r="M32" s="2"/>
      <c r="N32" s="2"/>
      <c r="O32" s="2"/>
      <c r="P32" s="4"/>
    </row>
    <row r="33" spans="3:16" ht="15.75" thickBot="1" x14ac:dyDescent="0.3">
      <c r="C33" s="5"/>
      <c r="D33" s="29"/>
      <c r="E33" s="6"/>
      <c r="F33" s="6"/>
      <c r="G33" s="6"/>
      <c r="H33" s="7"/>
      <c r="K33" s="5"/>
      <c r="L33" s="29"/>
      <c r="M33" s="6"/>
      <c r="N33" s="6"/>
      <c r="O33" s="6"/>
      <c r="P33" s="7"/>
    </row>
    <row r="35" spans="3:16" x14ac:dyDescent="0.25">
      <c r="E35" s="9">
        <v>18</v>
      </c>
      <c r="F35">
        <f>G6-G13</f>
        <v>0.40000000000000036</v>
      </c>
      <c r="G35" s="1">
        <f>H6-H13</f>
        <v>1.7000000000000001E-4</v>
      </c>
    </row>
    <row r="36" spans="3:16" x14ac:dyDescent="0.25">
      <c r="E36" s="9">
        <v>21</v>
      </c>
      <c r="F36">
        <f t="shared" ref="F36:G41" si="0">G7-G14</f>
        <v>0.40000000000000036</v>
      </c>
      <c r="G36" s="1">
        <f t="shared" si="0"/>
        <v>1.7000000000000001E-3</v>
      </c>
    </row>
    <row r="37" spans="3:16" x14ac:dyDescent="0.25">
      <c r="E37" s="9">
        <v>23</v>
      </c>
      <c r="F37">
        <f t="shared" si="0"/>
        <v>0.59999999999999964</v>
      </c>
      <c r="G37" s="1">
        <f>H8-H15</f>
        <v>1.2999999999999956E-3</v>
      </c>
    </row>
    <row r="38" spans="3:16" x14ac:dyDescent="0.25">
      <c r="E38" s="9">
        <v>25</v>
      </c>
      <c r="F38">
        <f t="shared" si="0"/>
        <v>0.80000000000000071</v>
      </c>
      <c r="G38" s="1">
        <f t="shared" si="0"/>
        <v>6.3E-3</v>
      </c>
    </row>
    <row r="39" spans="3:16" x14ac:dyDescent="0.25">
      <c r="E39" s="2">
        <v>27</v>
      </c>
      <c r="F39">
        <f t="shared" si="0"/>
        <v>0.80000000000000071</v>
      </c>
      <c r="G39" s="1">
        <f t="shared" si="0"/>
        <v>2.2400000000000003E-2</v>
      </c>
    </row>
    <row r="40" spans="3:16" x14ac:dyDescent="0.25">
      <c r="E40" s="2">
        <v>30</v>
      </c>
      <c r="F40">
        <f t="shared" si="0"/>
        <v>0.30000000000000071</v>
      </c>
      <c r="G40" s="1">
        <f t="shared" si="0"/>
        <v>8.600000000000052E-3</v>
      </c>
    </row>
    <row r="41" spans="3:16" ht="15.75" thickBot="1" x14ac:dyDescent="0.3">
      <c r="E41" s="6">
        <v>32</v>
      </c>
      <c r="F41">
        <f t="shared" si="0"/>
        <v>0.20000000000000107</v>
      </c>
      <c r="G41" s="1">
        <f t="shared" si="0"/>
        <v>3.6999999999999256E-3</v>
      </c>
    </row>
    <row r="43" spans="3:16" x14ac:dyDescent="0.25">
      <c r="E43" s="9">
        <v>18</v>
      </c>
      <c r="F43" s="67">
        <f>F35/G6</f>
        <v>7.0175438596491294E-2</v>
      </c>
      <c r="G43" s="67">
        <f>G35/H6</f>
        <v>0.42499999999999999</v>
      </c>
    </row>
    <row r="44" spans="3:16" x14ac:dyDescent="0.25">
      <c r="E44" s="9">
        <v>21</v>
      </c>
      <c r="F44" s="67">
        <f t="shared" ref="F44:G49" si="1">F36/G7</f>
        <v>4.6511627906976785E-2</v>
      </c>
      <c r="G44" s="67">
        <f t="shared" si="1"/>
        <v>0.1069182389937107</v>
      </c>
    </row>
    <row r="45" spans="3:16" x14ac:dyDescent="0.25">
      <c r="E45" s="9">
        <v>23</v>
      </c>
      <c r="F45" s="67">
        <f t="shared" si="1"/>
        <v>6.0606060606060566E-2</v>
      </c>
      <c r="G45" s="67">
        <f t="shared" si="1"/>
        <v>2.4761904761904679E-2</v>
      </c>
    </row>
    <row r="46" spans="3:16" x14ac:dyDescent="0.25">
      <c r="E46" s="9">
        <v>25</v>
      </c>
      <c r="F46" s="67">
        <f t="shared" si="1"/>
        <v>7.4074074074074139E-2</v>
      </c>
      <c r="G46" s="67">
        <f t="shared" si="1"/>
        <v>6.7524115755627015E-2</v>
      </c>
    </row>
    <row r="47" spans="3:16" x14ac:dyDescent="0.25">
      <c r="E47" s="2">
        <v>27</v>
      </c>
      <c r="F47" s="67">
        <f t="shared" si="1"/>
        <v>6.5040650406504114E-2</v>
      </c>
      <c r="G47" s="67">
        <f t="shared" si="1"/>
        <v>8.8154269972451807E-2</v>
      </c>
    </row>
    <row r="48" spans="3:16" x14ac:dyDescent="0.25">
      <c r="E48" s="2">
        <v>30</v>
      </c>
      <c r="F48" s="67">
        <f t="shared" si="1"/>
        <v>2.2388059701492588E-2</v>
      </c>
      <c r="G48" s="67">
        <f t="shared" si="1"/>
        <v>1.5210470463388843E-2</v>
      </c>
    </row>
    <row r="49" spans="5:7" ht="15.75" thickBot="1" x14ac:dyDescent="0.3">
      <c r="E49" s="6">
        <v>32</v>
      </c>
      <c r="F49" s="67">
        <f t="shared" si="1"/>
        <v>1.3986013986014061E-2</v>
      </c>
      <c r="G49" s="67">
        <f t="shared" si="1"/>
        <v>5.2193539286217033E-3</v>
      </c>
    </row>
  </sheetData>
  <mergeCells count="6">
    <mergeCell ref="C3:H4"/>
    <mergeCell ref="K3:P4"/>
    <mergeCell ref="B13:B19"/>
    <mergeCell ref="J13:J19"/>
    <mergeCell ref="B20:B27"/>
    <mergeCell ref="J20:J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Q18" sqref="Q18"/>
    </sheetView>
  </sheetViews>
  <sheetFormatPr defaultRowHeight="15" x14ac:dyDescent="0.25"/>
  <cols>
    <col min="1" max="1" width="10.140625" customWidth="1"/>
    <col min="2" max="3" width="9.85546875" customWidth="1"/>
  </cols>
  <sheetData>
    <row r="1" spans="1:15" x14ac:dyDescent="0.25">
      <c r="B1" s="96" t="s">
        <v>7</v>
      </c>
      <c r="C1" s="97"/>
      <c r="D1" s="98"/>
      <c r="E1" s="98"/>
      <c r="F1" s="98"/>
      <c r="G1" s="99"/>
      <c r="J1" s="14"/>
      <c r="K1" s="98" t="s">
        <v>8</v>
      </c>
      <c r="L1" s="98"/>
      <c r="M1" s="98"/>
      <c r="N1" s="98"/>
      <c r="O1" s="99"/>
    </row>
    <row r="2" spans="1:15" ht="15.75" thickBot="1" x14ac:dyDescent="0.3">
      <c r="B2" s="100"/>
      <c r="C2" s="101"/>
      <c r="D2" s="102"/>
      <c r="E2" s="102"/>
      <c r="F2" s="102"/>
      <c r="G2" s="103"/>
      <c r="J2" s="11"/>
      <c r="K2" s="102"/>
      <c r="L2" s="102"/>
      <c r="M2" s="102"/>
      <c r="N2" s="102"/>
      <c r="O2" s="103"/>
    </row>
    <row r="3" spans="1:15" ht="15.75" thickBot="1" x14ac:dyDescent="0.3">
      <c r="B3" s="50"/>
      <c r="C3" s="51"/>
      <c r="D3" s="52" t="s">
        <v>0</v>
      </c>
      <c r="E3" s="52" t="s">
        <v>1</v>
      </c>
      <c r="F3" s="52" t="s">
        <v>2</v>
      </c>
      <c r="G3" s="53" t="s">
        <v>3</v>
      </c>
      <c r="J3" s="17"/>
      <c r="K3" s="63"/>
      <c r="L3" s="18" t="s">
        <v>0</v>
      </c>
      <c r="M3" s="18" t="s">
        <v>1</v>
      </c>
      <c r="N3" s="18" t="s">
        <v>2</v>
      </c>
      <c r="O3" s="19" t="s">
        <v>3</v>
      </c>
    </row>
    <row r="4" spans="1:15" x14ac:dyDescent="0.25">
      <c r="B4" s="14" t="s">
        <v>4</v>
      </c>
      <c r="C4" s="15" t="s">
        <v>4</v>
      </c>
      <c r="D4" s="15">
        <v>930</v>
      </c>
      <c r="E4" s="15"/>
      <c r="F4" s="15">
        <v>11.8</v>
      </c>
      <c r="G4" s="16">
        <v>0.46639999999999998</v>
      </c>
      <c r="J4" s="8" t="s">
        <v>4</v>
      </c>
      <c r="K4" s="9" t="s">
        <v>4</v>
      </c>
      <c r="L4" s="9">
        <v>870</v>
      </c>
      <c r="M4" s="9"/>
      <c r="N4" s="9">
        <v>55</v>
      </c>
      <c r="O4" s="10">
        <v>0.23269999999999999</v>
      </c>
    </row>
    <row r="5" spans="1:15" x14ac:dyDescent="0.25">
      <c r="B5" s="3"/>
      <c r="C5" s="2">
        <v>1</v>
      </c>
      <c r="D5" s="2">
        <v>57.9</v>
      </c>
      <c r="E5" s="2"/>
      <c r="F5" s="2">
        <v>11.4</v>
      </c>
      <c r="G5" s="4">
        <v>0.249</v>
      </c>
      <c r="J5" s="3" t="s">
        <v>28</v>
      </c>
      <c r="K5" s="2" t="s">
        <v>33</v>
      </c>
      <c r="L5" s="2">
        <v>78.5</v>
      </c>
      <c r="M5" s="2"/>
      <c r="N5" s="2">
        <v>48.5</v>
      </c>
      <c r="O5" s="4">
        <v>1.4200000000000001E-2</v>
      </c>
    </row>
    <row r="6" spans="1:15" x14ac:dyDescent="0.25">
      <c r="B6" s="3"/>
      <c r="C6" s="2">
        <v>0.5</v>
      </c>
      <c r="D6" s="2"/>
      <c r="E6" s="2"/>
      <c r="F6" s="2"/>
      <c r="G6" s="4"/>
      <c r="J6" s="3"/>
      <c r="K6" s="2"/>
      <c r="L6" s="2"/>
      <c r="M6" s="2"/>
      <c r="N6" s="2"/>
      <c r="O6" s="4"/>
    </row>
    <row r="7" spans="1:15" ht="15.75" thickBot="1" x14ac:dyDescent="0.3">
      <c r="B7" s="5"/>
      <c r="C7" s="6">
        <v>0.25</v>
      </c>
      <c r="D7" s="6"/>
      <c r="E7" s="6"/>
      <c r="F7" s="6"/>
      <c r="G7" s="55"/>
      <c r="J7" s="5"/>
      <c r="K7" s="6"/>
      <c r="L7" s="6"/>
      <c r="M7" s="6"/>
      <c r="N7" s="6"/>
      <c r="O7" s="7"/>
    </row>
    <row r="8" spans="1:15" x14ac:dyDescent="0.25">
      <c r="A8" s="90" t="s">
        <v>5</v>
      </c>
      <c r="B8" s="8"/>
      <c r="C8" s="25" t="s">
        <v>31</v>
      </c>
      <c r="D8" s="9"/>
      <c r="E8" s="9"/>
      <c r="F8" s="9"/>
      <c r="G8" s="10">
        <v>0.46</v>
      </c>
      <c r="I8" s="90" t="s">
        <v>5</v>
      </c>
      <c r="J8" s="3"/>
      <c r="K8" s="2" t="s">
        <v>31</v>
      </c>
      <c r="L8" s="15"/>
      <c r="M8" s="15"/>
      <c r="N8" s="15"/>
      <c r="O8" s="16">
        <v>0.21970000000000001</v>
      </c>
    </row>
    <row r="9" spans="1:15" x14ac:dyDescent="0.25">
      <c r="A9" s="91"/>
      <c r="B9" s="3"/>
      <c r="C9" s="65" t="s">
        <v>33</v>
      </c>
      <c r="D9" s="2"/>
      <c r="E9" s="2"/>
      <c r="F9" s="2"/>
      <c r="G9" s="4">
        <v>0.2157</v>
      </c>
      <c r="I9" s="91"/>
      <c r="J9" s="61"/>
      <c r="K9" s="65" t="s">
        <v>33</v>
      </c>
      <c r="L9" s="66"/>
      <c r="M9" s="66"/>
      <c r="N9" s="66"/>
      <c r="O9" s="88">
        <v>1.32E-2</v>
      </c>
    </row>
    <row r="10" spans="1:15" x14ac:dyDescent="0.25">
      <c r="A10" s="91"/>
      <c r="B10" s="3"/>
      <c r="C10" s="28"/>
      <c r="D10" s="2"/>
      <c r="E10" s="2"/>
      <c r="F10" s="2"/>
      <c r="G10" s="4"/>
      <c r="I10" s="91"/>
      <c r="J10" s="61"/>
      <c r="K10" s="62"/>
      <c r="L10" s="9"/>
      <c r="M10" s="9"/>
      <c r="N10" s="9"/>
      <c r="O10" s="10"/>
    </row>
    <row r="11" spans="1:15" ht="15.75" thickBot="1" x14ac:dyDescent="0.3">
      <c r="A11" s="91"/>
      <c r="B11" s="3"/>
      <c r="C11" s="28"/>
      <c r="D11" s="2"/>
      <c r="E11" s="2"/>
      <c r="F11" s="2"/>
      <c r="G11" s="4"/>
      <c r="I11" s="91"/>
      <c r="J11" s="3"/>
      <c r="K11" s="2"/>
      <c r="L11" s="2"/>
      <c r="M11" s="2"/>
      <c r="N11" s="2"/>
      <c r="O11" s="4"/>
    </row>
    <row r="12" spans="1:15" x14ac:dyDescent="0.25">
      <c r="A12" s="91"/>
      <c r="B12" s="14"/>
      <c r="C12" s="27"/>
      <c r="D12" s="2"/>
      <c r="E12" s="2"/>
      <c r="F12" s="2"/>
      <c r="G12" s="4"/>
      <c r="I12" s="91"/>
      <c r="J12" s="49"/>
      <c r="K12" s="21"/>
      <c r="L12" s="21"/>
      <c r="M12" s="21"/>
      <c r="N12" s="21"/>
      <c r="O12" s="22"/>
    </row>
    <row r="13" spans="1:15" x14ac:dyDescent="0.25">
      <c r="A13" s="91"/>
      <c r="B13" s="3"/>
      <c r="C13" s="28"/>
      <c r="D13" s="2"/>
      <c r="E13" s="2"/>
      <c r="F13" s="2"/>
      <c r="G13" s="4"/>
      <c r="I13" s="91"/>
      <c r="J13" s="3"/>
      <c r="K13" s="2"/>
      <c r="L13" s="2"/>
      <c r="M13" s="2"/>
      <c r="N13" s="2"/>
      <c r="O13" s="4"/>
    </row>
    <row r="14" spans="1:15" ht="15.75" thickBot="1" x14ac:dyDescent="0.3">
      <c r="A14" s="92"/>
      <c r="B14" s="11"/>
      <c r="C14" s="26"/>
      <c r="D14" s="12"/>
      <c r="E14" s="12"/>
      <c r="F14" s="12"/>
      <c r="G14" s="13"/>
      <c r="I14" s="92"/>
      <c r="J14" s="11"/>
      <c r="K14" s="12"/>
      <c r="L14" s="12"/>
      <c r="M14" s="12"/>
      <c r="N14" s="12"/>
      <c r="O14" s="13"/>
    </row>
    <row r="15" spans="1:15" x14ac:dyDescent="0.25">
      <c r="A15" s="93" t="s">
        <v>6</v>
      </c>
      <c r="B15" s="58"/>
      <c r="C15" s="15"/>
      <c r="D15" s="15"/>
      <c r="E15" s="15"/>
      <c r="F15" s="15"/>
      <c r="G15" s="16"/>
      <c r="I15" s="93"/>
      <c r="J15" s="14"/>
      <c r="K15" s="15"/>
      <c r="L15" s="15"/>
      <c r="M15" s="15"/>
      <c r="N15" s="15"/>
      <c r="O15" s="16"/>
    </row>
    <row r="16" spans="1:15" x14ac:dyDescent="0.25">
      <c r="A16" s="94"/>
      <c r="B16" s="34"/>
      <c r="C16" s="56"/>
      <c r="D16" s="2"/>
      <c r="E16" s="2"/>
      <c r="F16" s="2"/>
      <c r="G16" s="4"/>
      <c r="I16" s="94"/>
      <c r="J16" s="3"/>
      <c r="K16" s="2"/>
      <c r="L16" s="2"/>
      <c r="M16" s="2"/>
      <c r="N16" s="2"/>
      <c r="O16" s="4"/>
    </row>
    <row r="17" spans="1:15" x14ac:dyDescent="0.25">
      <c r="A17" s="94"/>
      <c r="B17" s="3"/>
      <c r="C17" s="2"/>
      <c r="D17" s="2"/>
      <c r="E17" s="2"/>
      <c r="F17" s="2"/>
      <c r="G17" s="4"/>
      <c r="I17" s="94"/>
      <c r="J17" s="3"/>
      <c r="K17" s="2"/>
      <c r="L17" s="2"/>
      <c r="M17" s="2"/>
      <c r="N17" s="2"/>
      <c r="O17" s="4"/>
    </row>
    <row r="18" spans="1:15" x14ac:dyDescent="0.25">
      <c r="A18" s="94"/>
      <c r="B18" s="59"/>
      <c r="C18" s="57"/>
      <c r="D18" s="21"/>
      <c r="E18" s="21"/>
      <c r="F18" s="21"/>
      <c r="G18" s="22"/>
      <c r="I18" s="94"/>
      <c r="J18" s="3"/>
      <c r="K18" s="2"/>
      <c r="L18" s="2"/>
      <c r="M18" s="2"/>
      <c r="N18" s="2"/>
      <c r="O18" s="4"/>
    </row>
    <row r="19" spans="1:15" x14ac:dyDescent="0.25">
      <c r="A19" s="94"/>
      <c r="B19" s="23"/>
      <c r="C19" s="57"/>
      <c r="D19" s="21"/>
      <c r="E19" s="21"/>
      <c r="F19" s="21"/>
      <c r="G19" s="22"/>
      <c r="I19" s="94"/>
      <c r="J19" s="3"/>
      <c r="K19" s="2"/>
      <c r="L19" s="2"/>
      <c r="M19" s="2"/>
      <c r="N19" s="2"/>
      <c r="O19" s="4"/>
    </row>
    <row r="20" spans="1:15" x14ac:dyDescent="0.25">
      <c r="A20" s="94"/>
      <c r="B20" s="3"/>
      <c r="C20" s="57"/>
      <c r="D20" s="2"/>
      <c r="E20" s="2"/>
      <c r="F20" s="21"/>
      <c r="G20" s="22"/>
      <c r="I20" s="94"/>
      <c r="J20" s="3"/>
      <c r="K20" s="2"/>
      <c r="L20" s="2"/>
      <c r="M20" s="2"/>
      <c r="N20" s="2"/>
      <c r="O20" s="4"/>
    </row>
    <row r="21" spans="1:15" ht="15.75" thickBot="1" x14ac:dyDescent="0.3">
      <c r="A21" s="94"/>
      <c r="B21" s="3"/>
      <c r="C21" s="2"/>
      <c r="D21" s="2"/>
      <c r="E21" s="2"/>
      <c r="F21" s="2"/>
      <c r="G21" s="4"/>
      <c r="I21" s="94"/>
      <c r="J21" s="5"/>
      <c r="K21" s="6"/>
      <c r="L21" s="6"/>
      <c r="M21" s="6"/>
      <c r="N21" s="6"/>
      <c r="O21" s="7"/>
    </row>
    <row r="22" spans="1:15" ht="15.75" thickBot="1" x14ac:dyDescent="0.3">
      <c r="A22" s="95"/>
      <c r="B22" s="5"/>
      <c r="C22" s="6"/>
      <c r="D22" s="6"/>
      <c r="E22" s="6"/>
      <c r="F22" s="6"/>
      <c r="G22" s="7"/>
      <c r="I22" s="95"/>
      <c r="J22" s="8"/>
      <c r="K22" s="9"/>
      <c r="L22" s="9"/>
      <c r="M22" s="9"/>
      <c r="N22" s="9"/>
      <c r="O22" s="10"/>
    </row>
    <row r="23" spans="1:15" x14ac:dyDescent="0.25">
      <c r="B23" s="8"/>
      <c r="C23" s="25"/>
      <c r="D23" s="9"/>
      <c r="E23" s="9"/>
      <c r="F23" s="9"/>
      <c r="G23" s="84"/>
      <c r="J23" s="3"/>
      <c r="K23" s="2"/>
      <c r="L23" s="2"/>
      <c r="M23" s="2"/>
      <c r="N23" s="2"/>
      <c r="O23" s="4"/>
    </row>
    <row r="24" spans="1:15" x14ac:dyDescent="0.25">
      <c r="B24" s="3"/>
      <c r="C24" s="28"/>
      <c r="D24" s="2"/>
      <c r="E24" s="2"/>
      <c r="F24" s="2"/>
      <c r="G24" s="76"/>
      <c r="J24" s="3"/>
      <c r="K24" s="2"/>
      <c r="L24" s="2"/>
      <c r="M24" s="2"/>
      <c r="N24" s="2"/>
      <c r="O24" s="4"/>
    </row>
    <row r="25" spans="1:15" x14ac:dyDescent="0.25">
      <c r="B25" s="3"/>
      <c r="C25" s="2"/>
      <c r="D25" s="2"/>
      <c r="E25" s="2"/>
      <c r="J25" s="3"/>
      <c r="K25" s="2"/>
      <c r="L25" s="2"/>
      <c r="M25" s="2"/>
      <c r="N25" s="2"/>
      <c r="O25" s="4"/>
    </row>
    <row r="26" spans="1:15" x14ac:dyDescent="0.25">
      <c r="B26" s="3"/>
      <c r="C26" s="28"/>
      <c r="D26" s="2"/>
      <c r="E26" s="2"/>
      <c r="J26" s="3"/>
      <c r="K26" s="2"/>
      <c r="L26" s="2"/>
      <c r="M26" s="2"/>
      <c r="N26" s="2"/>
      <c r="O26" s="4"/>
    </row>
    <row r="27" spans="1:15" x14ac:dyDescent="0.25">
      <c r="B27" s="3"/>
      <c r="C27" s="28"/>
      <c r="D27" s="2"/>
      <c r="E27" s="2"/>
      <c r="J27" s="3"/>
      <c r="K27" s="2"/>
      <c r="L27" s="2"/>
      <c r="M27" s="2"/>
      <c r="N27" s="2"/>
      <c r="O27" s="4"/>
    </row>
    <row r="28" spans="1:15" ht="15.75" thickBot="1" x14ac:dyDescent="0.3">
      <c r="B28" s="11"/>
      <c r="C28" s="26"/>
      <c r="D28" s="12"/>
      <c r="E28" s="12"/>
      <c r="J28" s="5"/>
      <c r="K28" s="6"/>
      <c r="L28" s="6"/>
      <c r="M28" s="6"/>
      <c r="N28" s="6"/>
      <c r="O28" s="7"/>
    </row>
    <row r="29" spans="1:15" x14ac:dyDescent="0.25">
      <c r="G29" s="1"/>
    </row>
    <row r="30" spans="1:15" x14ac:dyDescent="0.25">
      <c r="G30" s="1"/>
    </row>
    <row r="31" spans="1:15" x14ac:dyDescent="0.25">
      <c r="G31" s="1"/>
    </row>
    <row r="32" spans="1:15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</sheetData>
  <mergeCells count="6">
    <mergeCell ref="K1:O2"/>
    <mergeCell ref="A8:A14"/>
    <mergeCell ref="I8:I14"/>
    <mergeCell ref="A15:A22"/>
    <mergeCell ref="I15:I22"/>
    <mergeCell ref="B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correlation64</vt:lpstr>
      <vt:lpstr>correlation32</vt:lpstr>
      <vt:lpstr>psnr_div(2 filters)</vt:lpstr>
      <vt:lpstr>psnr_div0.5</vt:lpstr>
      <vt:lpstr>correlation16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Weiss, Tomer1</dc:creator>
  <cp:keywords>CTPClassification=CTP_NT</cp:keywords>
  <cp:lastModifiedBy>Eliyahu, Hila</cp:lastModifiedBy>
  <dcterms:created xsi:type="dcterms:W3CDTF">2019-08-05T06:52:42Z</dcterms:created>
  <dcterms:modified xsi:type="dcterms:W3CDTF">2019-10-29T12:20:37Z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58117f4e-51f6-4a56-acd6-f25c453fbf94</vt:lpwstr>
  </property>
  <property fmtid="{D5CDD505-2E9C-101B-9397-08002B2CF9AE}" pid="3" name="CTP_TimeStamp">
    <vt:lpwstr>2019-09-10 05:24:10Z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