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kiperwa\Downloads\"/>
    </mc:Choice>
  </mc:AlternateContent>
  <xr:revisionPtr revIDLastSave="0" documentId="8_{3545232A-1BDE-47AF-93D2-4B1A6A99F78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7" i="1"/>
  <c r="A3" i="1" l="1"/>
  <c r="B2" i="1"/>
  <c r="A4" i="1" l="1"/>
  <c r="B4" i="1" s="1"/>
  <c r="A5" i="1" l="1"/>
  <c r="B3" i="1"/>
  <c r="A6" i="1" l="1"/>
  <c r="B5" i="1"/>
  <c r="A7" i="1" l="1"/>
  <c r="B6" i="1"/>
  <c r="A8" i="1" l="1"/>
  <c r="B7" i="1"/>
  <c r="A9" i="1" l="1"/>
  <c r="B8" i="1"/>
  <c r="A10" i="1" l="1"/>
  <c r="B9" i="1"/>
  <c r="B10" i="1" l="1"/>
  <c r="A11" i="1"/>
  <c r="A12" i="1" l="1"/>
  <c r="B11" i="1"/>
  <c r="B12" i="1" l="1"/>
  <c r="A13" i="1"/>
  <c r="A14" i="1" s="1"/>
  <c r="B14" i="1" l="1"/>
  <c r="A15" i="1"/>
  <c r="B13" i="1"/>
  <c r="A16" i="1" l="1"/>
  <c r="B15" i="1"/>
  <c r="B16" i="1" l="1"/>
  <c r="A17" i="1"/>
  <c r="B17" i="1" l="1"/>
  <c r="A18" i="1"/>
  <c r="A19" i="1" s="1"/>
  <c r="B19" i="1" l="1"/>
  <c r="A20" i="1"/>
  <c r="A21" i="1" s="1"/>
  <c r="B18" i="1"/>
  <c r="B21" i="1" l="1"/>
  <c r="A22" i="1"/>
  <c r="B20" i="1"/>
  <c r="B22" i="1" l="1"/>
  <c r="A23" i="1"/>
  <c r="A29" i="1"/>
  <c r="B28" i="1"/>
  <c r="B29" i="1" l="1"/>
  <c r="A30" i="1"/>
  <c r="A24" i="1"/>
  <c r="A25" i="1" s="1"/>
  <c r="B23" i="1"/>
  <c r="A31" i="1" l="1"/>
  <c r="B30" i="1"/>
  <c r="B25" i="1"/>
  <c r="A26" i="1"/>
  <c r="B26" i="1" s="1"/>
  <c r="B24" i="1"/>
  <c r="B27" i="1"/>
  <c r="A32" i="1" l="1"/>
  <c r="B31" i="1"/>
  <c r="A33" i="1" l="1"/>
  <c r="A34" i="1" s="1"/>
  <c r="A35" i="1" s="1"/>
  <c r="B32" i="1"/>
  <c r="B35" i="1" l="1"/>
  <c r="A36" i="1"/>
  <c r="B34" i="1"/>
  <c r="B33" i="1"/>
  <c r="B36" i="1" l="1"/>
  <c r="A37" i="1"/>
  <c r="B37" i="1" l="1"/>
  <c r="A38" i="1"/>
  <c r="B38" i="1" l="1"/>
  <c r="A39" i="1"/>
  <c r="A40" i="1" l="1"/>
  <c r="B40" i="1" s="1"/>
  <c r="B39" i="1"/>
</calcChain>
</file>

<file path=xl/sharedStrings.xml><?xml version="1.0" encoding="utf-8"?>
<sst xmlns="http://schemas.openxmlformats.org/spreadsheetml/2006/main" count="113" uniqueCount="82">
  <si>
    <t>Address</t>
  </si>
  <si>
    <t>Address Hex</t>
  </si>
  <si>
    <t>Description</t>
  </si>
  <si>
    <t>Size [Bytes]</t>
  </si>
  <si>
    <t>format</t>
  </si>
  <si>
    <t>Version</t>
  </si>
  <si>
    <t>float</t>
  </si>
  <si>
    <t>Major.minor</t>
  </si>
  <si>
    <t>Header</t>
  </si>
  <si>
    <t>Module Serial Number</t>
  </si>
  <si>
    <t>S\N of unit</t>
  </si>
  <si>
    <t>(Blank)</t>
  </si>
  <si>
    <t xml:space="preserve">Depth Intrinsics </t>
  </si>
  <si>
    <t>Z scale</t>
  </si>
  <si>
    <t>Z offset</t>
  </si>
  <si>
    <t>Z offset, stored in the module</t>
  </si>
  <si>
    <t>Z2mm, stored in the module</t>
  </si>
  <si>
    <t>K depth</t>
  </si>
  <si>
    <t>3x3 float</t>
  </si>
  <si>
    <t>the K matrix of the depth for the current resolution</t>
  </si>
  <si>
    <t xml:space="preserve">the current depth horizontal resolution </t>
  </si>
  <si>
    <t xml:space="preserve">the current depth vertical resolution </t>
  </si>
  <si>
    <t xml:space="preserve">the current rgb horizontal resolution </t>
  </si>
  <si>
    <t xml:space="preserve">the current rgb vertical resolution </t>
  </si>
  <si>
    <t>RGB Intrinsics</t>
  </si>
  <si>
    <t>RGB Extrinsics</t>
  </si>
  <si>
    <t xml:space="preserve">Depth Horizontal resolution </t>
  </si>
  <si>
    <t xml:space="preserve">Depth Vertical resolution </t>
  </si>
  <si>
    <t xml:space="preserve">RGB Horizontal resolution </t>
  </si>
  <si>
    <t xml:space="preserve">RGB Vertical resolution </t>
  </si>
  <si>
    <t>K RGB</t>
  </si>
  <si>
    <t>the K matrix of the RGB for the current resolution</t>
  </si>
  <si>
    <t>1x5 float</t>
  </si>
  <si>
    <t>RGB distortion</t>
  </si>
  <si>
    <t>the distortion parameters of RGB image</t>
  </si>
  <si>
    <t>RGB temp transformation</t>
  </si>
  <si>
    <t>the coefficients for temperature dependent transformation</t>
  </si>
  <si>
    <t>RGB rotation</t>
  </si>
  <si>
    <t>RGB translation</t>
  </si>
  <si>
    <t>uint32</t>
  </si>
  <si>
    <t>Depth Controls</t>
  </si>
  <si>
    <t>Sensetivity</t>
  </si>
  <si>
    <t>APD offset</t>
  </si>
  <si>
    <t>Laser Gain</t>
  </si>
  <si>
    <t>Min Distance</t>
  </si>
  <si>
    <t>value of current sensitivity control</t>
  </si>
  <si>
    <t>Confidence</t>
  </si>
  <si>
    <t>Sharpness</t>
  </si>
  <si>
    <t>rastBilt</t>
  </si>
  <si>
    <t>edge</t>
  </si>
  <si>
    <t>invalidationBypass</t>
  </si>
  <si>
    <t>value of current APD offset control</t>
  </si>
  <si>
    <t>value of current Laser Gain control</t>
  </si>
  <si>
    <t>value of current Min Distance control</t>
  </si>
  <si>
    <t>value of current Confidence control</t>
  </si>
  <si>
    <t>value of current Sharpness control</t>
  </si>
  <si>
    <t>value of current rastBilt control</t>
  </si>
  <si>
    <t>value of current edge control</t>
  </si>
  <si>
    <t>value of current invalidationBypass control</t>
  </si>
  <si>
    <t>1x4 float</t>
  </si>
  <si>
    <t>Rotation matrix from Depth to RGB</t>
  </si>
  <si>
    <t>translation vector from Depth to RGB</t>
  </si>
  <si>
    <t>3x1 float</t>
  </si>
  <si>
    <t>Tsense</t>
  </si>
  <si>
    <t>MA</t>
  </si>
  <si>
    <t>LDD</t>
  </si>
  <si>
    <t>value of LDD temperature</t>
  </si>
  <si>
    <t>value of Tsense temperature</t>
  </si>
  <si>
    <t>Sensors and Tempratures</t>
  </si>
  <si>
    <t>HumidityT</t>
  </si>
  <si>
    <t>HumidityH</t>
  </si>
  <si>
    <t>value of MA temperature</t>
  </si>
  <si>
    <t>value of Humidity sensor temperature</t>
  </si>
  <si>
    <t>value of Humidity sensor (humidity)</t>
  </si>
  <si>
    <t>Flags</t>
  </si>
  <si>
    <t>Spherical En</t>
  </si>
  <si>
    <t>value of spherical en register</t>
  </si>
  <si>
    <t>Jfil bypass</t>
  </si>
  <si>
    <t>value of jfil bypass register</t>
  </si>
  <si>
    <t>MC</t>
  </si>
  <si>
    <t>value of MC temperature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</si>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</sst>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1" xfId="0" applyFont="1" applyFill="1" applyBorder="1" applyAlignment="1">
      <alignment horizontal="left" readingOrder="1"/>
    </xf>
    <xf numFmtId="0" fontId="4" fillId="0" borderId="1" xfId="0" applyFont="1" applyFill="1" applyBorder="1" applyAlignment="1">
      <alignment horizontal="left" readingOrder="1"/>
    </xf>
    <xf numFmtId="0" fontId="4" fillId="0" borderId="2" xfId="0" applyFont="1" applyFill="1" applyBorder="1" applyAlignment="1">
      <alignment horizontal="left" readingOrder="1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 readingOrder="1"/>
    </xf>
    <xf numFmtId="0" fontId="5" fillId="2" borderId="1" xfId="1" applyFont="1" applyBorder="1" applyAlignment="1">
      <alignment horizontal="left" readingOrder="1"/>
    </xf>
    <xf numFmtId="0" fontId="5" fillId="2" borderId="2" xfId="1" applyFont="1" applyBorder="1" applyAlignment="1">
      <alignment horizontal="left" readingOrder="1"/>
    </xf>
    <xf numFmtId="0" fontId="0" fillId="0" borderId="1" xfId="0" applyBorder="1" applyAlignment="1">
      <alignment horizontal="left" readingOrder="1"/>
    </xf>
    <xf numFmtId="0" fontId="0" fillId="0" borderId="2" xfId="0" applyBorder="1" applyAlignment="1">
      <alignment horizontal="left" readingOrder="1"/>
    </xf>
    <xf numFmtId="0" fontId="0" fillId="3" borderId="1" xfId="2" applyFont="1" applyBorder="1" applyAlignment="1">
      <alignment horizontal="left" readingOrder="1"/>
    </xf>
    <xf numFmtId="0" fontId="1" fillId="3" borderId="1" xfId="2" applyBorder="1" applyAlignment="1">
      <alignment horizontal="left" readingOrder="1"/>
    </xf>
    <xf numFmtId="0" fontId="0" fillId="3" borderId="2" xfId="2" applyFont="1" applyBorder="1" applyAlignment="1">
      <alignment horizontal="left" readingOrder="1"/>
    </xf>
    <xf numFmtId="0" fontId="0" fillId="4" borderId="2" xfId="0" applyFill="1" applyBorder="1" applyAlignment="1">
      <alignment horizontal="left"/>
    </xf>
    <xf numFmtId="0" fontId="1" fillId="2" borderId="1" xfId="1" applyFont="1" applyBorder="1" applyAlignment="1">
      <alignment horizontal="left" readingOrder="1"/>
    </xf>
    <xf numFmtId="0" fontId="1" fillId="2" borderId="2" xfId="1" applyFont="1" applyBorder="1" applyAlignment="1">
      <alignment horizontal="left" readingOrder="1"/>
    </xf>
    <xf numFmtId="0" fontId="0" fillId="2" borderId="1" xfId="1" applyFont="1" applyBorder="1" applyAlignment="1">
      <alignment horizontal="left" readingOrder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readingOrder="1"/>
    </xf>
    <xf numFmtId="0" fontId="3" fillId="0" borderId="5" xfId="0" applyFont="1" applyFill="1" applyBorder="1" applyAlignment="1">
      <alignment horizontal="center" vertical="center" readingOrder="1"/>
    </xf>
    <xf numFmtId="0" fontId="3" fillId="0" borderId="4" xfId="0" applyFont="1" applyFill="1" applyBorder="1" applyAlignment="1">
      <alignment horizontal="center" vertical="center" readingOrder="1"/>
    </xf>
  </cellXfs>
  <cellStyles count="3">
    <cellStyle name="40% - Accent1" xfId="2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F8" sqref="F8"/>
    </sheetView>
  </sheetViews>
  <sheetFormatPr defaultRowHeight="15" x14ac:dyDescent="0.25"/>
  <cols>
    <col min="2" max="2" width="11.28515625" bestFit="1" customWidth="1"/>
    <col min="3" max="3" width="25.42578125" bestFit="1" customWidth="1"/>
    <col min="6" max="6" width="89.28515625" bestFit="1" customWidth="1"/>
    <col min="7" max="7" width="16.28515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2</v>
      </c>
      <c r="G1" s="1"/>
    </row>
    <row r="2" spans="1:7" x14ac:dyDescent="0.25">
      <c r="A2" s="5">
        <v>0</v>
      </c>
      <c r="B2" s="5" t="str">
        <f>"00"&amp;DEC2HEX(A2)</f>
        <v>000</v>
      </c>
      <c r="C2" s="6" t="s">
        <v>5</v>
      </c>
      <c r="D2" s="6">
        <v>4</v>
      </c>
      <c r="E2" s="6" t="s">
        <v>39</v>
      </c>
      <c r="F2" s="7" t="s">
        <v>7</v>
      </c>
      <c r="G2" s="23" t="s">
        <v>8</v>
      </c>
    </row>
    <row r="3" spans="1:7" x14ac:dyDescent="0.25">
      <c r="A3" s="5">
        <f>A2+D2</f>
        <v>4</v>
      </c>
      <c r="B3" s="5" t="str">
        <f>"00"&amp;DEC2HEX(A3)</f>
        <v>004</v>
      </c>
      <c r="C3" s="6" t="s">
        <v>9</v>
      </c>
      <c r="D3" s="6">
        <v>8</v>
      </c>
      <c r="E3" s="6" t="s">
        <v>81</v>
      </c>
      <c r="F3" s="7" t="s">
        <v>10</v>
      </c>
      <c r="G3" s="24"/>
    </row>
    <row r="4" spans="1:7" x14ac:dyDescent="0.25">
      <c r="A4" s="5">
        <f>A3+D3</f>
        <v>12</v>
      </c>
      <c r="B4" s="5" t="str">
        <f>"00"&amp;DEC2HEX(A4)</f>
        <v>00C</v>
      </c>
      <c r="C4" s="8" t="s">
        <v>11</v>
      </c>
      <c r="D4" s="8">
        <v>20</v>
      </c>
      <c r="E4" s="8"/>
      <c r="F4" s="9"/>
      <c r="G4" s="25"/>
    </row>
    <row r="5" spans="1:7" x14ac:dyDescent="0.25">
      <c r="A5" s="5">
        <f t="shared" ref="A5:A13" si="0">A4+D4</f>
        <v>32</v>
      </c>
      <c r="B5" s="5" t="str">
        <f t="shared" ref="B5:B13" si="1">"0"&amp;DEC2HEX(A5)</f>
        <v>020</v>
      </c>
      <c r="C5" s="10" t="s">
        <v>26</v>
      </c>
      <c r="D5" s="11">
        <v>4</v>
      </c>
      <c r="E5" s="11" t="s">
        <v>6</v>
      </c>
      <c r="F5" s="10" t="s">
        <v>20</v>
      </c>
      <c r="G5" s="23" t="s">
        <v>12</v>
      </c>
    </row>
    <row r="6" spans="1:7" x14ac:dyDescent="0.25">
      <c r="A6" s="5">
        <f t="shared" si="0"/>
        <v>36</v>
      </c>
      <c r="B6" s="5" t="str">
        <f t="shared" si="1"/>
        <v>024</v>
      </c>
      <c r="C6" s="10" t="s">
        <v>27</v>
      </c>
      <c r="D6" s="11">
        <v>4</v>
      </c>
      <c r="E6" s="11" t="s">
        <v>6</v>
      </c>
      <c r="F6" s="10" t="s">
        <v>21</v>
      </c>
      <c r="G6" s="24"/>
    </row>
    <row r="7" spans="1:7" x14ac:dyDescent="0.25">
      <c r="A7" s="5">
        <f t="shared" si="0"/>
        <v>40</v>
      </c>
      <c r="B7" s="5" t="str">
        <f t="shared" si="1"/>
        <v>028</v>
      </c>
      <c r="C7" s="10" t="s">
        <v>13</v>
      </c>
      <c r="D7" s="11">
        <v>4</v>
      </c>
      <c r="E7" s="11" t="s">
        <v>6</v>
      </c>
      <c r="F7" s="12" t="s">
        <v>16</v>
      </c>
      <c r="G7" s="24"/>
    </row>
    <row r="8" spans="1:7" x14ac:dyDescent="0.25">
      <c r="A8" s="5">
        <f t="shared" si="0"/>
        <v>44</v>
      </c>
      <c r="B8" s="5" t="str">
        <f t="shared" si="1"/>
        <v>02C</v>
      </c>
      <c r="C8" s="10" t="s">
        <v>14</v>
      </c>
      <c r="D8" s="11">
        <v>4</v>
      </c>
      <c r="E8" s="11" t="s">
        <v>6</v>
      </c>
      <c r="F8" s="12" t="s">
        <v>15</v>
      </c>
      <c r="G8" s="24"/>
    </row>
    <row r="9" spans="1:7" x14ac:dyDescent="0.25">
      <c r="A9" s="5">
        <f t="shared" si="0"/>
        <v>48</v>
      </c>
      <c r="B9" s="5" t="str">
        <f t="shared" si="1"/>
        <v>030</v>
      </c>
      <c r="C9" s="10" t="s">
        <v>17</v>
      </c>
      <c r="D9" s="11">
        <v>36</v>
      </c>
      <c r="E9" s="10" t="s">
        <v>18</v>
      </c>
      <c r="F9" s="12" t="s">
        <v>19</v>
      </c>
      <c r="G9" s="24"/>
    </row>
    <row r="10" spans="1:7" x14ac:dyDescent="0.25">
      <c r="A10" s="5">
        <f t="shared" si="0"/>
        <v>84</v>
      </c>
      <c r="B10" s="5" t="str">
        <f t="shared" si="1"/>
        <v>054</v>
      </c>
      <c r="C10" s="8" t="s">
        <v>11</v>
      </c>
      <c r="D10" s="8">
        <v>44</v>
      </c>
      <c r="E10" s="8"/>
      <c r="F10" s="9"/>
      <c r="G10" s="25"/>
    </row>
    <row r="11" spans="1:7" x14ac:dyDescent="0.25">
      <c r="A11" s="5">
        <f>A10+D10</f>
        <v>128</v>
      </c>
      <c r="B11" s="5" t="str">
        <f t="shared" si="1"/>
        <v>080</v>
      </c>
      <c r="C11" s="14" t="s">
        <v>28</v>
      </c>
      <c r="D11" s="14">
        <v>4</v>
      </c>
      <c r="E11" s="14" t="s">
        <v>6</v>
      </c>
      <c r="F11" s="15" t="s">
        <v>22</v>
      </c>
      <c r="G11" s="23" t="s">
        <v>24</v>
      </c>
    </row>
    <row r="12" spans="1:7" x14ac:dyDescent="0.25">
      <c r="A12" s="5">
        <f t="shared" si="0"/>
        <v>132</v>
      </c>
      <c r="B12" s="5" t="str">
        <f t="shared" si="1"/>
        <v>084</v>
      </c>
      <c r="C12" s="14" t="s">
        <v>29</v>
      </c>
      <c r="D12" s="14">
        <v>4</v>
      </c>
      <c r="E12" s="14" t="s">
        <v>6</v>
      </c>
      <c r="F12" s="15" t="s">
        <v>23</v>
      </c>
      <c r="G12" s="24"/>
    </row>
    <row r="13" spans="1:7" x14ac:dyDescent="0.25">
      <c r="A13" s="5">
        <f t="shared" si="0"/>
        <v>136</v>
      </c>
      <c r="B13" s="5" t="str">
        <f t="shared" si="1"/>
        <v>088</v>
      </c>
      <c r="C13" s="14" t="s">
        <v>30</v>
      </c>
      <c r="D13" s="14">
        <v>36</v>
      </c>
      <c r="E13" s="14" t="s">
        <v>18</v>
      </c>
      <c r="F13" s="15" t="s">
        <v>31</v>
      </c>
      <c r="G13" s="24"/>
    </row>
    <row r="14" spans="1:7" x14ac:dyDescent="0.25">
      <c r="A14" s="5">
        <f t="shared" ref="A14:A24" si="2">A13+D13</f>
        <v>172</v>
      </c>
      <c r="B14" s="5" t="str">
        <f t="shared" ref="B14:B29" si="3">"0"&amp;DEC2HEX(A14)</f>
        <v>0AC</v>
      </c>
      <c r="C14" s="14" t="s">
        <v>33</v>
      </c>
      <c r="D14" s="14">
        <v>20</v>
      </c>
      <c r="E14" s="16" t="s">
        <v>32</v>
      </c>
      <c r="F14" s="15" t="s">
        <v>34</v>
      </c>
      <c r="G14" s="24"/>
    </row>
    <row r="15" spans="1:7" x14ac:dyDescent="0.25">
      <c r="A15" s="5">
        <f t="shared" si="2"/>
        <v>192</v>
      </c>
      <c r="B15" s="5" t="str">
        <f t="shared" si="3"/>
        <v>0C0</v>
      </c>
      <c r="C15" s="14" t="s">
        <v>35</v>
      </c>
      <c r="D15" s="14">
        <v>16</v>
      </c>
      <c r="E15" s="16" t="s">
        <v>59</v>
      </c>
      <c r="F15" s="15" t="s">
        <v>36</v>
      </c>
      <c r="G15" s="24"/>
    </row>
    <row r="16" spans="1:7" x14ac:dyDescent="0.25">
      <c r="A16" s="5">
        <f t="shared" si="2"/>
        <v>208</v>
      </c>
      <c r="B16" s="5" t="str">
        <f t="shared" si="3"/>
        <v>0D0</v>
      </c>
      <c r="C16" s="4" t="s">
        <v>11</v>
      </c>
      <c r="D16" s="4">
        <v>48</v>
      </c>
      <c r="E16" s="4"/>
      <c r="F16" s="13"/>
      <c r="G16" s="25"/>
    </row>
    <row r="17" spans="1:7" x14ac:dyDescent="0.25">
      <c r="A17" s="5">
        <f t="shared" si="2"/>
        <v>256</v>
      </c>
      <c r="B17" s="5" t="str">
        <f t="shared" si="3"/>
        <v>0100</v>
      </c>
      <c r="C17" s="10" t="s">
        <v>37</v>
      </c>
      <c r="D17" s="10">
        <v>36</v>
      </c>
      <c r="E17" s="10" t="s">
        <v>18</v>
      </c>
      <c r="F17" s="12" t="s">
        <v>60</v>
      </c>
      <c r="G17" s="20" t="s">
        <v>25</v>
      </c>
    </row>
    <row r="18" spans="1:7" x14ac:dyDescent="0.25">
      <c r="A18" s="5">
        <f t="shared" si="2"/>
        <v>292</v>
      </c>
      <c r="B18" s="5" t="str">
        <f t="shared" si="3"/>
        <v>0124</v>
      </c>
      <c r="C18" s="10" t="s">
        <v>38</v>
      </c>
      <c r="D18" s="10">
        <v>12</v>
      </c>
      <c r="E18" s="10" t="s">
        <v>62</v>
      </c>
      <c r="F18" s="12" t="s">
        <v>61</v>
      </c>
      <c r="G18" s="21"/>
    </row>
    <row r="19" spans="1:7" x14ac:dyDescent="0.25">
      <c r="A19" s="5">
        <f t="shared" si="2"/>
        <v>304</v>
      </c>
      <c r="B19" s="5" t="str">
        <f t="shared" si="3"/>
        <v>0130</v>
      </c>
      <c r="C19" s="4" t="s">
        <v>11</v>
      </c>
      <c r="D19" s="4">
        <v>32</v>
      </c>
      <c r="E19" s="4"/>
      <c r="F19" s="13"/>
      <c r="G19" s="22"/>
    </row>
    <row r="20" spans="1:7" x14ac:dyDescent="0.25">
      <c r="A20" s="5">
        <f t="shared" si="2"/>
        <v>336</v>
      </c>
      <c r="B20" s="5" t="str">
        <f t="shared" si="3"/>
        <v>0150</v>
      </c>
      <c r="C20" s="7" t="s">
        <v>41</v>
      </c>
      <c r="D20" s="7">
        <v>4</v>
      </c>
      <c r="E20" s="7" t="s">
        <v>6</v>
      </c>
      <c r="F20" s="7" t="s">
        <v>45</v>
      </c>
      <c r="G20" s="20" t="s">
        <v>40</v>
      </c>
    </row>
    <row r="21" spans="1:7" x14ac:dyDescent="0.25">
      <c r="A21" s="5">
        <f t="shared" si="2"/>
        <v>340</v>
      </c>
      <c r="B21" s="5" t="str">
        <f t="shared" si="3"/>
        <v>0154</v>
      </c>
      <c r="C21" s="7" t="s">
        <v>42</v>
      </c>
      <c r="D21" s="7">
        <v>4</v>
      </c>
      <c r="E21" s="7" t="s">
        <v>6</v>
      </c>
      <c r="F21" s="7" t="s">
        <v>51</v>
      </c>
      <c r="G21" s="21"/>
    </row>
    <row r="22" spans="1:7" x14ac:dyDescent="0.25">
      <c r="A22" s="5">
        <f t="shared" si="2"/>
        <v>344</v>
      </c>
      <c r="B22" s="5" t="str">
        <f t="shared" si="3"/>
        <v>0158</v>
      </c>
      <c r="C22" s="7" t="s">
        <v>43</v>
      </c>
      <c r="D22" s="7">
        <v>4</v>
      </c>
      <c r="E22" s="7" t="s">
        <v>6</v>
      </c>
      <c r="F22" s="7" t="s">
        <v>52</v>
      </c>
      <c r="G22" s="21"/>
    </row>
    <row r="23" spans="1:7" x14ac:dyDescent="0.25">
      <c r="A23" s="5">
        <f t="shared" si="2"/>
        <v>348</v>
      </c>
      <c r="B23" s="5" t="str">
        <f t="shared" si="3"/>
        <v>015C</v>
      </c>
      <c r="C23" s="7" t="s">
        <v>44</v>
      </c>
      <c r="D23" s="7">
        <v>4</v>
      </c>
      <c r="E23" s="7" t="s">
        <v>6</v>
      </c>
      <c r="F23" s="7" t="s">
        <v>53</v>
      </c>
      <c r="G23" s="21"/>
    </row>
    <row r="24" spans="1:7" x14ac:dyDescent="0.25">
      <c r="A24" s="5">
        <f t="shared" si="2"/>
        <v>352</v>
      </c>
      <c r="B24" s="5" t="str">
        <f t="shared" si="3"/>
        <v>0160</v>
      </c>
      <c r="C24" s="7" t="s">
        <v>46</v>
      </c>
      <c r="D24" s="7">
        <v>4</v>
      </c>
      <c r="E24" s="7" t="s">
        <v>6</v>
      </c>
      <c r="F24" s="7" t="s">
        <v>54</v>
      </c>
      <c r="G24" s="21"/>
    </row>
    <row r="25" spans="1:7" x14ac:dyDescent="0.25">
      <c r="A25" s="5">
        <f t="shared" ref="A25:A26" si="4">A24+D24</f>
        <v>356</v>
      </c>
      <c r="B25" s="5" t="str">
        <f t="shared" si="3"/>
        <v>0164</v>
      </c>
      <c r="C25" s="7" t="s">
        <v>47</v>
      </c>
      <c r="D25" s="7">
        <v>4</v>
      </c>
      <c r="E25" s="7" t="s">
        <v>6</v>
      </c>
      <c r="F25" s="7" t="s">
        <v>55</v>
      </c>
      <c r="G25" s="21"/>
    </row>
    <row r="26" spans="1:7" x14ac:dyDescent="0.25">
      <c r="A26" s="5">
        <f t="shared" si="4"/>
        <v>360</v>
      </c>
      <c r="B26" s="5" t="str">
        <f t="shared" si="3"/>
        <v>0168</v>
      </c>
      <c r="C26" s="7" t="s">
        <v>48</v>
      </c>
      <c r="D26" s="7">
        <v>4</v>
      </c>
      <c r="E26" s="7" t="s">
        <v>6</v>
      </c>
      <c r="F26" s="7" t="s">
        <v>56</v>
      </c>
      <c r="G26" s="21"/>
    </row>
    <row r="27" spans="1:7" x14ac:dyDescent="0.25">
      <c r="A27" s="5">
        <f>A26+D26</f>
        <v>364</v>
      </c>
      <c r="B27" s="5" t="str">
        <f t="shared" si="3"/>
        <v>016C</v>
      </c>
      <c r="C27" s="7" t="s">
        <v>49</v>
      </c>
      <c r="D27" s="7">
        <v>4</v>
      </c>
      <c r="E27" s="7" t="s">
        <v>6</v>
      </c>
      <c r="F27" s="7" t="s">
        <v>57</v>
      </c>
      <c r="G27" s="21"/>
    </row>
    <row r="28" spans="1:7" x14ac:dyDescent="0.25">
      <c r="A28" s="5">
        <f>A27+D27</f>
        <v>368</v>
      </c>
      <c r="B28" s="5" t="str">
        <f t="shared" si="3"/>
        <v>0170</v>
      </c>
      <c r="C28" s="7" t="s">
        <v>50</v>
      </c>
      <c r="D28" s="7">
        <v>4</v>
      </c>
      <c r="E28" s="7" t="s">
        <v>6</v>
      </c>
      <c r="F28" s="7" t="s">
        <v>58</v>
      </c>
      <c r="G28" s="21"/>
    </row>
    <row r="29" spans="1:7" x14ac:dyDescent="0.25">
      <c r="A29" s="5">
        <f>A28+D28</f>
        <v>372</v>
      </c>
      <c r="B29" s="5" t="str">
        <f t="shared" si="3"/>
        <v>0174</v>
      </c>
      <c r="C29" s="4" t="s">
        <v>11</v>
      </c>
      <c r="D29" s="4">
        <v>40</v>
      </c>
      <c r="E29" s="4"/>
      <c r="F29" s="13"/>
      <c r="G29" s="22"/>
    </row>
    <row r="30" spans="1:7" x14ac:dyDescent="0.25">
      <c r="A30" s="5">
        <f t="shared" ref="A30:A33" si="5">A29+D29</f>
        <v>412</v>
      </c>
      <c r="B30" s="5" t="str">
        <f t="shared" ref="B30:B33" si="6">"0"&amp;DEC2HEX(A30)</f>
        <v>019C</v>
      </c>
      <c r="C30" s="12" t="s">
        <v>65</v>
      </c>
      <c r="D30" s="12">
        <v>4</v>
      </c>
      <c r="E30" s="12" t="s">
        <v>6</v>
      </c>
      <c r="F30" s="12" t="s">
        <v>66</v>
      </c>
      <c r="G30" s="17" t="s">
        <v>68</v>
      </c>
    </row>
    <row r="31" spans="1:7" x14ac:dyDescent="0.25">
      <c r="A31" s="5">
        <f t="shared" si="5"/>
        <v>416</v>
      </c>
      <c r="B31" s="5" t="str">
        <f t="shared" si="6"/>
        <v>01A0</v>
      </c>
      <c r="C31" s="12" t="s">
        <v>63</v>
      </c>
      <c r="D31" s="12">
        <v>4</v>
      </c>
      <c r="E31" s="12" t="s">
        <v>6</v>
      </c>
      <c r="F31" s="12" t="s">
        <v>67</v>
      </c>
      <c r="G31" s="18"/>
    </row>
    <row r="32" spans="1:7" x14ac:dyDescent="0.25">
      <c r="A32" s="5">
        <f t="shared" si="5"/>
        <v>420</v>
      </c>
      <c r="B32" s="5" t="str">
        <f t="shared" si="6"/>
        <v>01A4</v>
      </c>
      <c r="C32" s="12" t="s">
        <v>64</v>
      </c>
      <c r="D32" s="12">
        <v>4</v>
      </c>
      <c r="E32" s="12" t="s">
        <v>6</v>
      </c>
      <c r="F32" s="12" t="s">
        <v>71</v>
      </c>
      <c r="G32" s="18"/>
    </row>
    <row r="33" spans="1:7" x14ac:dyDescent="0.25">
      <c r="A33" s="5">
        <f t="shared" si="5"/>
        <v>424</v>
      </c>
      <c r="B33" s="5" t="str">
        <f t="shared" si="6"/>
        <v>01A8</v>
      </c>
      <c r="C33" s="12" t="s">
        <v>69</v>
      </c>
      <c r="D33" s="12">
        <v>4</v>
      </c>
      <c r="E33" s="12" t="s">
        <v>6</v>
      </c>
      <c r="F33" s="12" t="s">
        <v>72</v>
      </c>
      <c r="G33" s="18"/>
    </row>
    <row r="34" spans="1:7" x14ac:dyDescent="0.25">
      <c r="A34" s="5">
        <f t="shared" ref="A34:A38" si="7">A33+D33</f>
        <v>428</v>
      </c>
      <c r="B34" s="5" t="str">
        <f t="shared" ref="B34:B38" si="8">"0"&amp;DEC2HEX(A34)</f>
        <v>01AC</v>
      </c>
      <c r="C34" s="12" t="s">
        <v>70</v>
      </c>
      <c r="D34" s="12">
        <v>4</v>
      </c>
      <c r="E34" s="12" t="s">
        <v>6</v>
      </c>
      <c r="F34" s="12" t="s">
        <v>73</v>
      </c>
      <c r="G34" s="18"/>
    </row>
    <row r="35" spans="1:7" x14ac:dyDescent="0.25">
      <c r="A35" s="5">
        <f>A34+D34</f>
        <v>432</v>
      </c>
      <c r="B35" s="5" t="str">
        <f>"0"&amp;DEC2HEX(A35)</f>
        <v>01B0</v>
      </c>
      <c r="C35" s="12" t="s">
        <v>79</v>
      </c>
      <c r="D35" s="12">
        <v>4</v>
      </c>
      <c r="E35" s="12" t="s">
        <v>6</v>
      </c>
      <c r="F35" s="12" t="s">
        <v>80</v>
      </c>
      <c r="G35" s="18"/>
    </row>
    <row r="36" spans="1:7" x14ac:dyDescent="0.25">
      <c r="A36" s="5">
        <f>A35+D35</f>
        <v>436</v>
      </c>
      <c r="B36" s="5" t="str">
        <f t="shared" si="8"/>
        <v>01B4</v>
      </c>
      <c r="C36" s="4" t="s">
        <v>11</v>
      </c>
      <c r="D36" s="4">
        <v>40</v>
      </c>
      <c r="E36" s="4"/>
      <c r="F36" s="13"/>
      <c r="G36" s="19"/>
    </row>
    <row r="37" spans="1:7" x14ac:dyDescent="0.25">
      <c r="A37" s="5">
        <f t="shared" si="7"/>
        <v>476</v>
      </c>
      <c r="B37" s="5" t="str">
        <f t="shared" si="8"/>
        <v>01DC</v>
      </c>
      <c r="C37" s="7" t="s">
        <v>75</v>
      </c>
      <c r="D37" s="7">
        <v>4</v>
      </c>
      <c r="E37" s="7" t="s">
        <v>39</v>
      </c>
      <c r="F37" s="7" t="s">
        <v>76</v>
      </c>
      <c r="G37" s="20" t="s">
        <v>74</v>
      </c>
    </row>
    <row r="38" spans="1:7" x14ac:dyDescent="0.25">
      <c r="A38" s="5">
        <f t="shared" si="7"/>
        <v>480</v>
      </c>
      <c r="B38" s="5" t="str">
        <f t="shared" si="8"/>
        <v>01E0</v>
      </c>
      <c r="C38" s="7" t="s">
        <v>77</v>
      </c>
      <c r="D38" s="7">
        <v>4</v>
      </c>
      <c r="E38" s="7" t="s">
        <v>39</v>
      </c>
      <c r="F38" s="7" t="s">
        <v>78</v>
      </c>
      <c r="G38" s="21"/>
    </row>
    <row r="39" spans="1:7" x14ac:dyDescent="0.25">
      <c r="A39" s="5">
        <f t="shared" ref="A39:A40" si="9">A38+D38</f>
        <v>484</v>
      </c>
      <c r="B39" s="5" t="str">
        <f t="shared" ref="B39:B40" si="10">"0"&amp;DEC2HEX(A39)</f>
        <v>01E4</v>
      </c>
      <c r="C39" s="4" t="s">
        <v>11</v>
      </c>
      <c r="D39" s="4">
        <v>28</v>
      </c>
      <c r="E39" s="4"/>
      <c r="F39" s="13"/>
      <c r="G39" s="22"/>
    </row>
    <row r="40" spans="1:7" x14ac:dyDescent="0.25">
      <c r="A40" s="5">
        <f t="shared" si="9"/>
        <v>512</v>
      </c>
      <c r="B40" s="5" t="str">
        <f t="shared" si="10"/>
        <v>0200</v>
      </c>
    </row>
  </sheetData>
  <mergeCells count="7">
    <mergeCell ref="G30:G36"/>
    <mergeCell ref="G37:G39"/>
    <mergeCell ref="G17:G19"/>
    <mergeCell ref="G20:G29"/>
    <mergeCell ref="G2:G4"/>
    <mergeCell ref="G5:G10"/>
    <mergeCell ref="G11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Zabatani, Aviad</dc:creator>
  <cp:lastModifiedBy>Kiperwas Gal, Maya</cp:lastModifiedBy>
  <dcterms:created xsi:type="dcterms:W3CDTF">2020-01-14T14:54:04Z</dcterms:created>
  <dcterms:modified xsi:type="dcterms:W3CDTF">2020-02-23T14:04:47Z</dcterms:modified>
</cp:coreProperties>
</file>