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PENDIDIKAN\1. PENDIDIKAN FORMAL\STIE NOBEL\Tesis\Data Tesis Baru\"/>
    </mc:Choice>
  </mc:AlternateContent>
  <bookViews>
    <workbookView xWindow="0" yWindow="0" windowWidth="23040" windowHeight="9192"/>
  </bookViews>
  <sheets>
    <sheet name="KabKotaSulsel16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E51" i="1"/>
  <c r="E50" i="1"/>
  <c r="E49" i="1"/>
  <c r="E43" i="1"/>
  <c r="E42" i="1"/>
  <c r="E31" i="1"/>
  <c r="E30" i="1"/>
  <c r="E29" i="1"/>
  <c r="E28" i="1"/>
  <c r="E27" i="1"/>
</calcChain>
</file>

<file path=xl/sharedStrings.xml><?xml version="1.0" encoding="utf-8"?>
<sst xmlns="http://schemas.openxmlformats.org/spreadsheetml/2006/main" count="126" uniqueCount="30">
  <si>
    <t>Kabupaten/Kota</t>
  </si>
  <si>
    <t>Tahun</t>
  </si>
  <si>
    <t>PAD</t>
  </si>
  <si>
    <t>DAK</t>
  </si>
  <si>
    <t>DAU</t>
  </si>
  <si>
    <t>IPM</t>
  </si>
  <si>
    <t>Makassar</t>
  </si>
  <si>
    <t>Gowa</t>
  </si>
  <si>
    <t>Takalar</t>
  </si>
  <si>
    <t>Jeneponto</t>
  </si>
  <si>
    <t>Bantaeng</t>
  </si>
  <si>
    <t>Bulukumba</t>
  </si>
  <si>
    <t>Kepulauan Selayar</t>
  </si>
  <si>
    <t>Maros</t>
  </si>
  <si>
    <t>Pangkajene dan Kepulauan</t>
  </si>
  <si>
    <t>Barru</t>
  </si>
  <si>
    <t>Pare-pare</t>
  </si>
  <si>
    <t>Pinrang</t>
  </si>
  <si>
    <t>Sidenreng Rappang</t>
  </si>
  <si>
    <t>Enrekang</t>
  </si>
  <si>
    <t>Tana Toraja</t>
  </si>
  <si>
    <t>Toraja Utara</t>
  </si>
  <si>
    <t>Bone</t>
  </si>
  <si>
    <t>Soppeng</t>
  </si>
  <si>
    <t>Wajo</t>
  </si>
  <si>
    <t>Sinjai</t>
  </si>
  <si>
    <t>Luwu</t>
  </si>
  <si>
    <t>Palopo</t>
  </si>
  <si>
    <t>Luwu Utara</t>
  </si>
  <si>
    <t>Luwu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</si>
</sst>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_-* #,##0.00_-;\-* #,##0.00_-;_-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3" sqref="B3"/>
      <selection pane="bottomRight" activeCell="I9" sqref="I9"/>
    </sheetView>
  </sheetViews>
  <sheetFormatPr defaultRowHeight="14.4" x14ac:dyDescent="0.3"/>
  <cols>
    <col min="1" max="1" width="6.21875" style="3" customWidth="1"/>
    <col min="2" max="2" width="22.88671875" style="4" bestFit="1" customWidth="1"/>
    <col min="3" max="3" width="10.88671875" style="3" customWidth="1"/>
    <col min="4" max="6" width="21.44140625" style="3" customWidth="1"/>
    <col min="7" max="7" width="10.88671875" style="3" customWidth="1"/>
  </cols>
  <sheetData>
    <row r="1" spans="1:7" s="2" customForma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3">
        <v>1</v>
      </c>
      <c r="B2" s="4" t="s">
        <v>6</v>
      </c>
      <c r="C2" s="3">
        <v>2016</v>
      </c>
      <c r="D2" s="5">
        <v>971859753605.76001</v>
      </c>
      <c r="E2" s="5">
        <v>551575386038</v>
      </c>
      <c r="F2" s="5">
        <v>1324023135000</v>
      </c>
      <c r="G2" s="6">
        <v>80.53</v>
      </c>
    </row>
    <row r="3" spans="1:7" x14ac:dyDescent="0.3">
      <c r="B3" s="4" t="s">
        <v>6</v>
      </c>
      <c r="C3" s="3">
        <v>2017</v>
      </c>
      <c r="D3" s="5">
        <v>1337231094232.1001</v>
      </c>
      <c r="E3" s="5">
        <v>253486011263</v>
      </c>
      <c r="F3" s="5">
        <v>1300764306000</v>
      </c>
      <c r="G3" s="6">
        <v>81.13</v>
      </c>
    </row>
    <row r="4" spans="1:7" x14ac:dyDescent="0.3">
      <c r="B4" s="4" t="s">
        <v>6</v>
      </c>
      <c r="C4" s="3">
        <v>2018</v>
      </c>
      <c r="D4" s="5">
        <v>1185453010989.6499</v>
      </c>
      <c r="E4" s="5">
        <v>401425917297</v>
      </c>
      <c r="F4" s="5">
        <v>1299554321692</v>
      </c>
      <c r="G4" s="7">
        <v>81.73</v>
      </c>
    </row>
    <row r="5" spans="1:7" x14ac:dyDescent="0.3">
      <c r="B5" s="4" t="s">
        <v>6</v>
      </c>
      <c r="C5" s="3">
        <v>2019</v>
      </c>
      <c r="D5" s="5">
        <v>1303316337553.9399</v>
      </c>
      <c r="E5" s="5">
        <v>367746570055</v>
      </c>
      <c r="F5" s="5">
        <v>1379148200000</v>
      </c>
      <c r="G5" s="7">
        <v>82.25</v>
      </c>
    </row>
    <row r="6" spans="1:7" x14ac:dyDescent="0.3">
      <c r="B6" s="4" t="s">
        <v>6</v>
      </c>
      <c r="C6" s="3">
        <v>2020</v>
      </c>
      <c r="D6" s="5">
        <v>1078328561269.15</v>
      </c>
      <c r="E6" s="5">
        <v>307688439945</v>
      </c>
      <c r="F6" s="5">
        <v>1249647391000</v>
      </c>
      <c r="G6" s="7">
        <v>82.25</v>
      </c>
    </row>
    <row r="7" spans="1:7" x14ac:dyDescent="0.3">
      <c r="A7" s="3">
        <v>2</v>
      </c>
      <c r="B7" s="4" t="s">
        <v>7</v>
      </c>
      <c r="C7" s="3">
        <v>2016</v>
      </c>
      <c r="D7" s="5">
        <v>187176036300.39999</v>
      </c>
      <c r="E7" s="5">
        <v>347707840410</v>
      </c>
      <c r="F7" s="5">
        <v>850677296000</v>
      </c>
      <c r="G7" s="7">
        <v>67.7</v>
      </c>
    </row>
    <row r="8" spans="1:7" x14ac:dyDescent="0.3">
      <c r="B8" s="4" t="s">
        <v>7</v>
      </c>
      <c r="C8" s="3">
        <v>2017</v>
      </c>
      <c r="D8" s="5">
        <v>268339203299.14999</v>
      </c>
      <c r="E8" s="5">
        <v>445496853580</v>
      </c>
      <c r="F8" s="5">
        <v>835733631000</v>
      </c>
      <c r="G8" s="7">
        <v>68.33</v>
      </c>
    </row>
    <row r="9" spans="1:7" x14ac:dyDescent="0.3">
      <c r="B9" s="4" t="s">
        <v>7</v>
      </c>
      <c r="C9" s="3">
        <v>2018</v>
      </c>
      <c r="D9" s="5">
        <v>217112642503.37</v>
      </c>
      <c r="E9" s="5">
        <v>380981631681</v>
      </c>
      <c r="F9" s="5">
        <v>837326483000</v>
      </c>
      <c r="G9" s="7">
        <v>68.87</v>
      </c>
    </row>
    <row r="10" spans="1:7" x14ac:dyDescent="0.3">
      <c r="B10" s="4" t="s">
        <v>7</v>
      </c>
      <c r="C10" s="3">
        <v>2019</v>
      </c>
      <c r="D10" s="5">
        <v>238239570974.67001</v>
      </c>
      <c r="E10" s="5">
        <v>355307288919</v>
      </c>
      <c r="F10" s="5">
        <v>887926896000</v>
      </c>
      <c r="G10" s="7">
        <v>69.66</v>
      </c>
    </row>
    <row r="11" spans="1:7" x14ac:dyDescent="0.3">
      <c r="B11" s="4" t="s">
        <v>7</v>
      </c>
      <c r="C11" s="3">
        <v>2020</v>
      </c>
      <c r="D11" s="5">
        <v>241469600865.34</v>
      </c>
      <c r="E11" s="5">
        <v>387227408241</v>
      </c>
      <c r="F11" s="5">
        <v>808650245000</v>
      </c>
      <c r="G11" s="7">
        <v>70.14</v>
      </c>
    </row>
    <row r="12" spans="1:7" x14ac:dyDescent="0.3">
      <c r="A12" s="3">
        <v>3</v>
      </c>
      <c r="B12" s="4" t="s">
        <v>8</v>
      </c>
      <c r="C12" s="3">
        <v>2016</v>
      </c>
      <c r="D12" s="5">
        <v>95625946515.130005</v>
      </c>
      <c r="E12" s="5">
        <v>315075996933</v>
      </c>
      <c r="F12" s="5">
        <v>597985638000</v>
      </c>
      <c r="G12" s="7">
        <v>64.959999999999994</v>
      </c>
    </row>
    <row r="13" spans="1:7" x14ac:dyDescent="0.3">
      <c r="B13" s="4" t="s">
        <v>8</v>
      </c>
      <c r="C13" s="3">
        <v>2017</v>
      </c>
      <c r="D13" s="5">
        <v>111702803114.49001</v>
      </c>
      <c r="E13" s="5">
        <v>220097282442</v>
      </c>
      <c r="F13" s="5">
        <v>590649260000</v>
      </c>
      <c r="G13" s="7">
        <v>65.48</v>
      </c>
    </row>
    <row r="14" spans="1:7" x14ac:dyDescent="0.3">
      <c r="B14" s="4" t="s">
        <v>8</v>
      </c>
      <c r="C14" s="3">
        <v>2018</v>
      </c>
      <c r="D14" s="5">
        <v>125186750078.44</v>
      </c>
      <c r="E14" s="5">
        <v>256130933270</v>
      </c>
      <c r="F14" s="5">
        <v>595466518000</v>
      </c>
      <c r="G14" s="7">
        <v>66.069999999999993</v>
      </c>
    </row>
    <row r="15" spans="1:7" x14ac:dyDescent="0.3">
      <c r="B15" s="4" t="s">
        <v>8</v>
      </c>
      <c r="C15" s="3">
        <v>2019</v>
      </c>
      <c r="D15" s="5">
        <v>104825639110.39999</v>
      </c>
      <c r="E15" s="5">
        <v>207839956932</v>
      </c>
      <c r="F15" s="5">
        <v>627235384000</v>
      </c>
      <c r="G15" s="7">
        <v>66.94</v>
      </c>
    </row>
    <row r="16" spans="1:7" x14ac:dyDescent="0.3">
      <c r="B16" s="4" t="s">
        <v>8</v>
      </c>
      <c r="C16" s="3">
        <v>2020</v>
      </c>
      <c r="D16" s="5">
        <v>126864460821.28</v>
      </c>
      <c r="E16" s="5">
        <v>173411116757</v>
      </c>
      <c r="F16" s="5">
        <v>574658219000</v>
      </c>
      <c r="G16" s="7">
        <v>67.31</v>
      </c>
    </row>
    <row r="17" spans="1:7" x14ac:dyDescent="0.3">
      <c r="A17" s="3">
        <v>4</v>
      </c>
      <c r="B17" s="4" t="s">
        <v>9</v>
      </c>
      <c r="C17" s="3">
        <v>2016</v>
      </c>
      <c r="D17" s="5">
        <v>77638677214</v>
      </c>
      <c r="E17" s="5">
        <v>322732593811</v>
      </c>
      <c r="F17" s="5">
        <v>622189918000</v>
      </c>
      <c r="G17" s="7">
        <v>61.81</v>
      </c>
    </row>
    <row r="18" spans="1:7" x14ac:dyDescent="0.3">
      <c r="B18" s="4" t="s">
        <v>9</v>
      </c>
      <c r="C18" s="3">
        <v>2017</v>
      </c>
      <c r="D18" s="5">
        <v>97930246319.889999</v>
      </c>
      <c r="E18" s="5">
        <v>227621621037</v>
      </c>
      <c r="F18" s="5">
        <v>623747607000</v>
      </c>
      <c r="G18" s="7">
        <v>62.67</v>
      </c>
    </row>
    <row r="19" spans="1:7" x14ac:dyDescent="0.3">
      <c r="B19" s="4" t="s">
        <v>9</v>
      </c>
      <c r="C19" s="3">
        <v>2018</v>
      </c>
      <c r="D19" s="5">
        <v>91994774094.75</v>
      </c>
      <c r="E19" s="5">
        <v>296771322098</v>
      </c>
      <c r="F19" s="5">
        <v>627644516000</v>
      </c>
      <c r="G19" s="7">
        <v>63.33</v>
      </c>
    </row>
    <row r="20" spans="1:7" x14ac:dyDescent="0.3">
      <c r="B20" s="4" t="s">
        <v>9</v>
      </c>
      <c r="C20" s="3">
        <v>2019</v>
      </c>
      <c r="D20" s="5">
        <v>101085507695.39999</v>
      </c>
      <c r="E20" s="5">
        <v>334952746708</v>
      </c>
      <c r="F20" s="5">
        <v>674702522000</v>
      </c>
      <c r="G20" s="7">
        <v>64</v>
      </c>
    </row>
    <row r="21" spans="1:7" x14ac:dyDescent="0.3">
      <c r="B21" s="4" t="s">
        <v>9</v>
      </c>
      <c r="C21" s="3">
        <v>2020</v>
      </c>
      <c r="D21" s="5">
        <v>109189130564.52</v>
      </c>
      <c r="E21" s="5">
        <v>247875731961</v>
      </c>
      <c r="F21" s="5">
        <v>613992950000</v>
      </c>
      <c r="G21" s="7">
        <v>64.260000000000005</v>
      </c>
    </row>
    <row r="22" spans="1:7" x14ac:dyDescent="0.3">
      <c r="A22" s="3">
        <v>5</v>
      </c>
      <c r="B22" s="4" t="s">
        <v>10</v>
      </c>
      <c r="C22" s="3">
        <v>2016</v>
      </c>
      <c r="D22" s="5">
        <v>61099310250.220001</v>
      </c>
      <c r="E22" s="5">
        <v>286575642207</v>
      </c>
      <c r="F22" s="5">
        <v>497448542000</v>
      </c>
      <c r="G22" s="7">
        <v>66.59</v>
      </c>
    </row>
    <row r="23" spans="1:7" x14ac:dyDescent="0.3">
      <c r="B23" s="4" t="s">
        <v>10</v>
      </c>
      <c r="C23" s="3">
        <v>2017</v>
      </c>
      <c r="D23" s="5">
        <v>65202492783.639999</v>
      </c>
      <c r="E23" s="5">
        <v>135384038100</v>
      </c>
      <c r="F23" s="5">
        <v>493079256000</v>
      </c>
      <c r="G23" s="7">
        <v>67.27</v>
      </c>
    </row>
    <row r="24" spans="1:7" x14ac:dyDescent="0.3">
      <c r="B24" s="4" t="s">
        <v>10</v>
      </c>
      <c r="C24" s="3">
        <v>2018</v>
      </c>
      <c r="D24" s="5">
        <v>94630714707.179993</v>
      </c>
      <c r="E24" s="5">
        <v>215529019670</v>
      </c>
      <c r="F24" s="5">
        <v>494749832000</v>
      </c>
      <c r="G24" s="7">
        <v>67.760000000000005</v>
      </c>
    </row>
    <row r="25" spans="1:7" x14ac:dyDescent="0.3">
      <c r="B25" s="4" t="s">
        <v>10</v>
      </c>
      <c r="C25" s="3">
        <v>2019</v>
      </c>
      <c r="D25" s="5">
        <v>107143247098.99001</v>
      </c>
      <c r="E25" s="5">
        <v>235533920662</v>
      </c>
      <c r="F25" s="5">
        <v>528840582000</v>
      </c>
      <c r="G25" s="7">
        <v>68.3</v>
      </c>
    </row>
    <row r="26" spans="1:7" x14ac:dyDescent="0.3">
      <c r="B26" s="4" t="s">
        <v>10</v>
      </c>
      <c r="C26" s="3">
        <v>2020</v>
      </c>
      <c r="D26" s="5">
        <v>110109783375.64</v>
      </c>
      <c r="E26" s="5">
        <v>174654273725</v>
      </c>
      <c r="F26" s="5">
        <v>476988410000</v>
      </c>
      <c r="G26" s="7">
        <v>68.73</v>
      </c>
    </row>
    <row r="27" spans="1:7" x14ac:dyDescent="0.3">
      <c r="A27" s="3">
        <v>6</v>
      </c>
      <c r="B27" s="4" t="s">
        <v>11</v>
      </c>
      <c r="C27" s="3">
        <v>2016</v>
      </c>
      <c r="D27" s="5">
        <v>128236254047.06</v>
      </c>
      <c r="E27" s="5">
        <f>193589009354+165540306137</f>
        <v>359129315491</v>
      </c>
      <c r="F27" s="5">
        <v>716654228000</v>
      </c>
      <c r="G27" s="7">
        <v>66.459999999999994</v>
      </c>
    </row>
    <row r="28" spans="1:7" x14ac:dyDescent="0.3">
      <c r="B28" s="4" t="s">
        <v>11</v>
      </c>
      <c r="C28" s="3">
        <v>2017</v>
      </c>
      <c r="D28" s="5">
        <v>201080429101.32001</v>
      </c>
      <c r="E28" s="5">
        <f>105897962085+216454372000</f>
        <v>322352334085</v>
      </c>
      <c r="F28" s="5">
        <v>704064918000</v>
      </c>
      <c r="G28" s="7">
        <v>67.08</v>
      </c>
    </row>
    <row r="29" spans="1:7" x14ac:dyDescent="0.3">
      <c r="B29" s="4" t="s">
        <v>11</v>
      </c>
      <c r="C29" s="3">
        <v>2018</v>
      </c>
      <c r="D29" s="5">
        <v>137711717885.07001</v>
      </c>
      <c r="E29" s="5">
        <f>148975211845+169563715646</f>
        <v>318538927491</v>
      </c>
      <c r="F29" s="5">
        <v>705099263000</v>
      </c>
      <c r="G29" s="7">
        <v>67.7</v>
      </c>
    </row>
    <row r="30" spans="1:7" x14ac:dyDescent="0.3">
      <c r="B30" s="4" t="s">
        <v>11</v>
      </c>
      <c r="C30" s="3">
        <v>2019</v>
      </c>
      <c r="D30" s="5">
        <v>173001144148.89999</v>
      </c>
      <c r="E30" s="5">
        <f>121144574491+151658752817</f>
        <v>272803327308</v>
      </c>
      <c r="F30" s="5">
        <v>737200482000</v>
      </c>
      <c r="G30" s="7">
        <v>68.28</v>
      </c>
    </row>
    <row r="31" spans="1:7" x14ac:dyDescent="0.3">
      <c r="B31" s="4" t="s">
        <v>11</v>
      </c>
      <c r="C31" s="3">
        <v>2020</v>
      </c>
      <c r="D31" s="5">
        <v>168422009341.23999</v>
      </c>
      <c r="E31" s="5">
        <f>145380655419+152254590304</f>
        <v>297635245723</v>
      </c>
      <c r="F31" s="5">
        <v>665224246000</v>
      </c>
      <c r="G31" s="7">
        <v>68.989999999999995</v>
      </c>
    </row>
    <row r="32" spans="1:7" x14ac:dyDescent="0.3">
      <c r="A32" s="3">
        <v>7</v>
      </c>
      <c r="B32" s="4" t="s">
        <v>12</v>
      </c>
      <c r="C32" s="3">
        <v>2016</v>
      </c>
      <c r="D32" s="5">
        <v>43167309586.089996</v>
      </c>
      <c r="E32" s="5">
        <v>194067527231</v>
      </c>
      <c r="F32" s="5">
        <v>535836163000</v>
      </c>
      <c r="G32" s="7">
        <v>64.95</v>
      </c>
    </row>
    <row r="33" spans="1:7" x14ac:dyDescent="0.3">
      <c r="B33" s="4" t="s">
        <v>12</v>
      </c>
      <c r="C33" s="3">
        <v>2017</v>
      </c>
      <c r="D33" s="5">
        <v>77300086267</v>
      </c>
      <c r="E33" s="5">
        <v>164446753088</v>
      </c>
      <c r="F33" s="5">
        <v>531175255000</v>
      </c>
      <c r="G33" s="7">
        <v>65.39</v>
      </c>
    </row>
    <row r="34" spans="1:7" x14ac:dyDescent="0.3">
      <c r="B34" s="4" t="s">
        <v>12</v>
      </c>
      <c r="C34" s="3">
        <v>2018</v>
      </c>
      <c r="D34" s="5">
        <v>63941473428.57</v>
      </c>
      <c r="E34" s="5">
        <v>232128162002</v>
      </c>
      <c r="F34" s="5">
        <v>580780803000</v>
      </c>
      <c r="G34" s="7">
        <v>66.040000000000006</v>
      </c>
    </row>
    <row r="35" spans="1:7" x14ac:dyDescent="0.3">
      <c r="B35" s="4" t="s">
        <v>12</v>
      </c>
      <c r="C35" s="3">
        <v>2019</v>
      </c>
      <c r="D35" s="5">
        <v>73170334484.839996</v>
      </c>
      <c r="E35" s="5">
        <v>172443119344</v>
      </c>
      <c r="F35" s="5">
        <v>600422533000</v>
      </c>
      <c r="G35" s="7">
        <v>66.91</v>
      </c>
    </row>
    <row r="36" spans="1:7" x14ac:dyDescent="0.3">
      <c r="B36" s="4" t="s">
        <v>12</v>
      </c>
      <c r="C36" s="3">
        <v>2020</v>
      </c>
      <c r="D36" s="5">
        <v>66371401903.730003</v>
      </c>
      <c r="E36" s="5">
        <v>179348523621</v>
      </c>
      <c r="F36" s="5">
        <v>565134101000</v>
      </c>
      <c r="G36" s="7">
        <v>67.38</v>
      </c>
    </row>
    <row r="37" spans="1:7" x14ac:dyDescent="0.3">
      <c r="A37" s="3">
        <v>8</v>
      </c>
      <c r="B37" s="4" t="s">
        <v>13</v>
      </c>
      <c r="C37" s="3">
        <v>2016</v>
      </c>
      <c r="D37" s="5">
        <v>165487675628.16</v>
      </c>
      <c r="E37" s="5">
        <v>335455226668</v>
      </c>
      <c r="F37" s="5">
        <v>704125166000</v>
      </c>
      <c r="G37" s="7">
        <v>67.760000000000005</v>
      </c>
    </row>
    <row r="38" spans="1:7" x14ac:dyDescent="0.3">
      <c r="B38" s="4" t="s">
        <v>13</v>
      </c>
      <c r="C38" s="3">
        <v>2017</v>
      </c>
      <c r="D38" s="5">
        <v>194999053694.01001</v>
      </c>
      <c r="E38" s="5">
        <v>189798481387</v>
      </c>
      <c r="F38" s="5">
        <v>691755951000</v>
      </c>
      <c r="G38" s="7">
        <v>68.42</v>
      </c>
    </row>
    <row r="39" spans="1:7" x14ac:dyDescent="0.3">
      <c r="B39" s="4" t="s">
        <v>13</v>
      </c>
      <c r="C39" s="3">
        <v>2018</v>
      </c>
      <c r="D39" s="5">
        <v>219813979862.41</v>
      </c>
      <c r="E39" s="5">
        <v>265357127967</v>
      </c>
      <c r="F39" s="5">
        <v>697947111000</v>
      </c>
      <c r="G39" s="7">
        <v>68.94</v>
      </c>
    </row>
    <row r="40" spans="1:7" x14ac:dyDescent="0.3">
      <c r="B40" s="4" t="s">
        <v>13</v>
      </c>
      <c r="C40" s="3">
        <v>2019</v>
      </c>
      <c r="D40" s="5">
        <v>248747244303.67001</v>
      </c>
      <c r="E40" s="5">
        <v>218467348000</v>
      </c>
      <c r="F40" s="5">
        <v>738574547000</v>
      </c>
      <c r="G40" s="7">
        <v>69.5</v>
      </c>
    </row>
    <row r="41" spans="1:7" x14ac:dyDescent="0.3">
      <c r="B41" s="4" t="s">
        <v>13</v>
      </c>
      <c r="C41" s="3">
        <v>2020</v>
      </c>
      <c r="D41" s="5">
        <v>219096914071.44</v>
      </c>
      <c r="E41" s="5">
        <v>194529083595</v>
      </c>
      <c r="F41" s="5">
        <v>666954323000</v>
      </c>
      <c r="G41" s="7">
        <v>69.86</v>
      </c>
    </row>
    <row r="42" spans="1:7" x14ac:dyDescent="0.3">
      <c r="A42" s="3">
        <v>9</v>
      </c>
      <c r="B42" s="4" t="s">
        <v>14</v>
      </c>
      <c r="C42" s="3">
        <v>2016</v>
      </c>
      <c r="D42" s="5">
        <v>156226631623.17001</v>
      </c>
      <c r="E42" s="5">
        <f>250024672686+33399484414+6319209000+90381567521+1554375000</f>
        <v>381679308621</v>
      </c>
      <c r="F42" s="5">
        <v>701629223000</v>
      </c>
      <c r="G42" s="7">
        <v>66.86</v>
      </c>
    </row>
    <row r="43" spans="1:7" x14ac:dyDescent="0.3">
      <c r="B43" s="4" t="s">
        <v>14</v>
      </c>
      <c r="C43" s="3">
        <v>2017</v>
      </c>
      <c r="D43" s="5">
        <v>162773899914.54001</v>
      </c>
      <c r="E43" s="5">
        <f>46835740700+125233053647+63390300000+54130862242</f>
        <v>289589956589</v>
      </c>
      <c r="F43" s="5">
        <v>689947090000</v>
      </c>
      <c r="G43" s="7">
        <v>67.25</v>
      </c>
    </row>
    <row r="44" spans="1:7" x14ac:dyDescent="0.3">
      <c r="B44" s="4" t="s">
        <v>14</v>
      </c>
      <c r="C44" s="3">
        <v>2018</v>
      </c>
      <c r="D44" s="5">
        <v>174288744559.94</v>
      </c>
      <c r="E44" s="5">
        <v>254489977990</v>
      </c>
      <c r="F44" s="5">
        <v>752773975000</v>
      </c>
      <c r="G44" s="7">
        <v>67.709999999999994</v>
      </c>
    </row>
    <row r="45" spans="1:7" x14ac:dyDescent="0.3">
      <c r="B45" s="4" t="s">
        <v>14</v>
      </c>
      <c r="C45" s="3">
        <v>2019</v>
      </c>
      <c r="D45" s="5">
        <v>185062241724.01999</v>
      </c>
      <c r="E45" s="5">
        <v>203234198250</v>
      </c>
      <c r="F45" s="5">
        <v>784495577000</v>
      </c>
      <c r="G45" s="7">
        <v>68.290000000000006</v>
      </c>
    </row>
    <row r="46" spans="1:7" x14ac:dyDescent="0.3">
      <c r="B46" s="4" t="s">
        <v>14</v>
      </c>
      <c r="C46" s="3">
        <v>2020</v>
      </c>
      <c r="D46" s="5">
        <v>196530900657.26999</v>
      </c>
      <c r="E46" s="5">
        <v>223308851907</v>
      </c>
      <c r="F46" s="5">
        <v>713388948000</v>
      </c>
      <c r="G46" s="7">
        <v>68.72</v>
      </c>
    </row>
    <row r="47" spans="1:7" x14ac:dyDescent="0.3">
      <c r="A47" s="3">
        <v>10</v>
      </c>
      <c r="B47" s="4" t="s">
        <v>15</v>
      </c>
      <c r="C47" s="3">
        <v>2016</v>
      </c>
      <c r="D47" s="5">
        <v>82525913590.729996</v>
      </c>
      <c r="E47" s="5">
        <v>260024312335</v>
      </c>
      <c r="F47" s="5">
        <v>519152475000</v>
      </c>
      <c r="G47" s="7">
        <v>69.069999999999993</v>
      </c>
    </row>
    <row r="48" spans="1:7" x14ac:dyDescent="0.3">
      <c r="B48" s="4" t="s">
        <v>15</v>
      </c>
      <c r="C48" s="3">
        <v>2017</v>
      </c>
      <c r="D48" s="5">
        <v>130579972434.7</v>
      </c>
      <c r="E48" s="5">
        <v>278721408044</v>
      </c>
      <c r="F48" s="5">
        <v>510227516000</v>
      </c>
      <c r="G48" s="7">
        <v>69.56</v>
      </c>
    </row>
    <row r="49" spans="1:7" x14ac:dyDescent="0.3">
      <c r="B49" s="4" t="s">
        <v>15</v>
      </c>
      <c r="C49" s="3">
        <v>2018</v>
      </c>
      <c r="D49" s="5">
        <v>104627706924.57001</v>
      </c>
      <c r="E49" s="5">
        <f>116849553240+91599251980</f>
        <v>208448805220</v>
      </c>
      <c r="F49" s="5">
        <v>510978699000</v>
      </c>
      <c r="G49" s="7">
        <v>70.05</v>
      </c>
    </row>
    <row r="50" spans="1:7" x14ac:dyDescent="0.3">
      <c r="B50" s="4" t="s">
        <v>15</v>
      </c>
      <c r="C50" s="3">
        <v>2019</v>
      </c>
      <c r="D50" s="5">
        <v>103887386166.25999</v>
      </c>
      <c r="E50" s="5">
        <f>89890574092+67420668772</f>
        <v>157311242864</v>
      </c>
      <c r="F50" s="5">
        <v>531962179000</v>
      </c>
      <c r="G50" s="7">
        <v>70.599999999999994</v>
      </c>
    </row>
    <row r="51" spans="1:7" x14ac:dyDescent="0.3">
      <c r="B51" s="4" t="s">
        <v>15</v>
      </c>
      <c r="C51" s="3">
        <v>2020</v>
      </c>
      <c r="D51" s="5">
        <v>101324046920.5</v>
      </c>
      <c r="E51" s="5">
        <f>42142100124+96860118000</f>
        <v>139002218124</v>
      </c>
      <c r="F51" s="5">
        <v>491478886000</v>
      </c>
      <c r="G51" s="7">
        <v>71</v>
      </c>
    </row>
    <row r="52" spans="1:7" x14ac:dyDescent="0.3">
      <c r="A52" s="3">
        <v>11</v>
      </c>
      <c r="B52" s="4" t="s">
        <v>16</v>
      </c>
      <c r="C52" s="3">
        <v>2016</v>
      </c>
      <c r="D52" s="5">
        <v>136313232054.73</v>
      </c>
      <c r="E52" s="5">
        <v>242197838000</v>
      </c>
      <c r="F52" s="5">
        <v>462883790000</v>
      </c>
      <c r="G52" s="7">
        <v>76.48</v>
      </c>
    </row>
    <row r="53" spans="1:7" x14ac:dyDescent="0.3">
      <c r="B53" s="4" t="s">
        <v>16</v>
      </c>
      <c r="C53" s="3">
        <v>2017</v>
      </c>
      <c r="D53" s="5">
        <v>140621664388.48001</v>
      </c>
      <c r="E53" s="5">
        <v>201051860222</v>
      </c>
      <c r="F53" s="5">
        <v>454752410000</v>
      </c>
      <c r="G53" s="7">
        <v>76.680000000000007</v>
      </c>
    </row>
    <row r="54" spans="1:7" x14ac:dyDescent="0.3">
      <c r="B54" s="4" t="s">
        <v>16</v>
      </c>
      <c r="C54" s="3">
        <v>2018</v>
      </c>
      <c r="D54" s="5">
        <v>134343383709.75999</v>
      </c>
      <c r="E54" s="5">
        <v>127529699403</v>
      </c>
      <c r="F54" s="5">
        <v>454752410000</v>
      </c>
      <c r="G54" s="7">
        <v>77.19</v>
      </c>
    </row>
    <row r="55" spans="1:7" x14ac:dyDescent="0.3">
      <c r="B55" s="4" t="s">
        <v>16</v>
      </c>
      <c r="C55" s="3">
        <v>2019</v>
      </c>
      <c r="D55" s="5">
        <v>137892127358.78</v>
      </c>
      <c r="E55" s="5">
        <v>156841688487</v>
      </c>
      <c r="F55" s="5">
        <v>474983198000</v>
      </c>
      <c r="G55" s="7">
        <v>77.62</v>
      </c>
    </row>
    <row r="56" spans="1:7" x14ac:dyDescent="0.3">
      <c r="B56" s="4" t="s">
        <v>16</v>
      </c>
      <c r="C56" s="3">
        <v>2020</v>
      </c>
      <c r="D56" s="5">
        <v>161232039033.81</v>
      </c>
      <c r="E56" s="5">
        <v>99633861135</v>
      </c>
      <c r="F56" s="5">
        <v>437822985000</v>
      </c>
      <c r="G56" s="7">
        <v>77.86</v>
      </c>
    </row>
    <row r="57" spans="1:7" x14ac:dyDescent="0.3">
      <c r="A57" s="3">
        <v>12</v>
      </c>
      <c r="B57" s="4" t="s">
        <v>17</v>
      </c>
      <c r="C57" s="3">
        <v>2016</v>
      </c>
      <c r="D57" s="5">
        <v>113038054428.49001</v>
      </c>
      <c r="E57" s="5">
        <v>298868984080</v>
      </c>
      <c r="F57" s="5">
        <v>702399157000</v>
      </c>
      <c r="G57" s="7">
        <v>69.42</v>
      </c>
    </row>
    <row r="58" spans="1:7" x14ac:dyDescent="0.3">
      <c r="B58" s="4" t="s">
        <v>17</v>
      </c>
      <c r="C58" s="3">
        <v>2017</v>
      </c>
      <c r="D58" s="5">
        <v>118859698609.48</v>
      </c>
      <c r="E58" s="5">
        <v>210649988873</v>
      </c>
      <c r="F58" s="5">
        <v>690060262000</v>
      </c>
      <c r="G58" s="7">
        <v>69.900000000000006</v>
      </c>
    </row>
    <row r="59" spans="1:7" x14ac:dyDescent="0.3">
      <c r="B59" s="4" t="s">
        <v>17</v>
      </c>
      <c r="C59" s="3">
        <v>2018</v>
      </c>
      <c r="D59" s="5">
        <v>130651477245.38</v>
      </c>
      <c r="E59" s="5">
        <v>250962539206</v>
      </c>
      <c r="F59" s="5">
        <v>693794315000</v>
      </c>
      <c r="G59" s="7">
        <v>70.62</v>
      </c>
    </row>
    <row r="60" spans="1:7" x14ac:dyDescent="0.3">
      <c r="B60" s="4" t="s">
        <v>17</v>
      </c>
      <c r="C60" s="3">
        <v>2019</v>
      </c>
      <c r="D60" s="5">
        <v>133363942030.14</v>
      </c>
      <c r="E60" s="5">
        <v>213652723689</v>
      </c>
      <c r="F60" s="5">
        <v>744790264000</v>
      </c>
      <c r="G60" s="7">
        <v>71.12</v>
      </c>
    </row>
    <row r="61" spans="1:7" x14ac:dyDescent="0.3">
      <c r="B61" s="4" t="s">
        <v>17</v>
      </c>
      <c r="C61" s="3">
        <v>2020</v>
      </c>
      <c r="D61" s="5">
        <v>131176927320.35001</v>
      </c>
      <c r="E61" s="5">
        <v>239217784063</v>
      </c>
      <c r="F61" s="5">
        <v>673175379000</v>
      </c>
      <c r="G61" s="7">
        <v>71.260000000000005</v>
      </c>
    </row>
    <row r="62" spans="1:7" x14ac:dyDescent="0.3">
      <c r="A62" s="3">
        <v>13</v>
      </c>
      <c r="B62" s="4" t="s">
        <v>18</v>
      </c>
      <c r="C62" s="3">
        <v>2016</v>
      </c>
      <c r="D62" s="5">
        <v>98400923153.520004</v>
      </c>
      <c r="E62" s="5">
        <v>331077446288</v>
      </c>
      <c r="F62" s="5">
        <v>618402978000</v>
      </c>
      <c r="G62" s="7">
        <v>69.39</v>
      </c>
    </row>
    <row r="63" spans="1:7" x14ac:dyDescent="0.3">
      <c r="B63" s="4" t="s">
        <v>18</v>
      </c>
      <c r="C63" s="3">
        <v>2017</v>
      </c>
      <c r="D63" s="5">
        <v>146032092013.42999</v>
      </c>
      <c r="E63" s="5">
        <f>216027452990+8894067750+144848170000</f>
        <v>369769690740</v>
      </c>
      <c r="F63" s="5">
        <v>608140939000</v>
      </c>
      <c r="G63" s="7">
        <v>69.84</v>
      </c>
    </row>
    <row r="64" spans="1:7" x14ac:dyDescent="0.3">
      <c r="B64" s="4" t="s">
        <v>18</v>
      </c>
      <c r="C64" s="3">
        <v>2018</v>
      </c>
      <c r="D64" s="5">
        <v>115904953769.23</v>
      </c>
      <c r="E64" s="5">
        <v>283058010217</v>
      </c>
      <c r="F64" s="5">
        <v>610506232000</v>
      </c>
      <c r="G64" s="7">
        <v>70.599999999999994</v>
      </c>
    </row>
    <row r="65" spans="1:7" x14ac:dyDescent="0.3">
      <c r="B65" s="4" t="s">
        <v>18</v>
      </c>
      <c r="C65" s="3">
        <v>2019</v>
      </c>
      <c r="D65" s="5">
        <v>125734083925.72</v>
      </c>
      <c r="E65" s="5">
        <v>273352555073</v>
      </c>
      <c r="F65" s="5">
        <v>649569016000</v>
      </c>
      <c r="G65" s="7">
        <v>71.05</v>
      </c>
    </row>
    <row r="66" spans="1:7" x14ac:dyDescent="0.3">
      <c r="B66" s="4" t="s">
        <v>18</v>
      </c>
      <c r="C66" s="3">
        <v>2020</v>
      </c>
      <c r="D66" s="5">
        <v>132951314765.71001</v>
      </c>
      <c r="E66" s="5">
        <v>222781451963</v>
      </c>
      <c r="F66" s="5">
        <v>585992758000</v>
      </c>
      <c r="G66" s="7">
        <v>71.209999999999994</v>
      </c>
    </row>
    <row r="67" spans="1:7" x14ac:dyDescent="0.3">
      <c r="A67" s="3">
        <v>14</v>
      </c>
      <c r="B67" s="4" t="s">
        <v>19</v>
      </c>
      <c r="C67" s="3">
        <v>2016</v>
      </c>
      <c r="D67" s="5">
        <v>56383446988.949997</v>
      </c>
      <c r="E67" s="5">
        <v>264434758356</v>
      </c>
      <c r="F67" s="5">
        <v>543890364000</v>
      </c>
      <c r="G67" s="7">
        <v>70.790000000000006</v>
      </c>
    </row>
    <row r="68" spans="1:7" x14ac:dyDescent="0.3">
      <c r="B68" s="4" t="s">
        <v>19</v>
      </c>
      <c r="C68" s="3">
        <v>2017</v>
      </c>
      <c r="D68" s="5">
        <v>99669276952.369995</v>
      </c>
      <c r="E68" s="5">
        <v>213747024586</v>
      </c>
      <c r="F68" s="5">
        <v>534335959000</v>
      </c>
      <c r="G68" s="7">
        <v>71.44</v>
      </c>
    </row>
    <row r="69" spans="1:7" x14ac:dyDescent="0.3">
      <c r="B69" s="4" t="s">
        <v>19</v>
      </c>
      <c r="C69" s="3">
        <v>2018</v>
      </c>
      <c r="D69" s="5">
        <v>66043333304.230003</v>
      </c>
      <c r="E69" s="5">
        <v>228774951421</v>
      </c>
      <c r="F69" s="5">
        <v>534335959000</v>
      </c>
      <c r="G69" s="7">
        <v>72.150000000000006</v>
      </c>
    </row>
    <row r="70" spans="1:7" x14ac:dyDescent="0.3">
      <c r="B70" s="4" t="s">
        <v>19</v>
      </c>
      <c r="C70" s="3">
        <v>2019</v>
      </c>
      <c r="D70" s="5">
        <v>73239444538.350006</v>
      </c>
      <c r="E70" s="5">
        <v>202557310155</v>
      </c>
      <c r="F70" s="5">
        <v>565009533000</v>
      </c>
      <c r="G70" s="7">
        <v>72.66</v>
      </c>
    </row>
    <row r="71" spans="1:7" x14ac:dyDescent="0.3">
      <c r="B71" s="4" t="s">
        <v>19</v>
      </c>
      <c r="C71" s="3">
        <v>2020</v>
      </c>
      <c r="D71" s="5">
        <v>78247324549.960007</v>
      </c>
      <c r="E71" s="5">
        <v>202214637847</v>
      </c>
      <c r="F71" s="5">
        <v>505093860000</v>
      </c>
      <c r="G71" s="7">
        <v>72.760000000000005</v>
      </c>
    </row>
    <row r="72" spans="1:7" x14ac:dyDescent="0.3">
      <c r="A72" s="3">
        <v>15</v>
      </c>
      <c r="B72" s="4" t="s">
        <v>20</v>
      </c>
      <c r="C72" s="3">
        <v>2016</v>
      </c>
      <c r="D72" s="5">
        <v>101993901924.06</v>
      </c>
      <c r="E72" s="5">
        <v>178681954146</v>
      </c>
      <c r="F72" s="5">
        <v>555007866000</v>
      </c>
      <c r="G72" s="7">
        <v>66.25</v>
      </c>
    </row>
    <row r="73" spans="1:7" x14ac:dyDescent="0.3">
      <c r="B73" s="4" t="s">
        <v>20</v>
      </c>
      <c r="C73" s="3">
        <v>2017</v>
      </c>
      <c r="D73" s="5">
        <v>140418241234.92999</v>
      </c>
      <c r="E73" s="5">
        <v>163447964653</v>
      </c>
      <c r="F73" s="5">
        <v>550123359000</v>
      </c>
      <c r="G73" s="7">
        <v>66.819999999999993</v>
      </c>
    </row>
    <row r="74" spans="1:7" x14ac:dyDescent="0.3">
      <c r="B74" s="4" t="s">
        <v>20</v>
      </c>
      <c r="C74" s="3">
        <v>2018</v>
      </c>
      <c r="D74" s="5">
        <v>106108442618.94</v>
      </c>
      <c r="E74" s="5">
        <v>128965821928</v>
      </c>
      <c r="F74" s="5">
        <v>551496571000</v>
      </c>
      <c r="G74" s="7">
        <v>67.66</v>
      </c>
    </row>
    <row r="75" spans="1:7" x14ac:dyDescent="0.3">
      <c r="B75" s="4" t="s">
        <v>20</v>
      </c>
      <c r="C75" s="3">
        <v>2019</v>
      </c>
      <c r="D75" s="5">
        <v>119464168341.55</v>
      </c>
      <c r="E75" s="5">
        <v>106188499822</v>
      </c>
      <c r="F75" s="5">
        <v>592384301000</v>
      </c>
      <c r="G75" s="7">
        <v>68.25</v>
      </c>
    </row>
    <row r="76" spans="1:7" x14ac:dyDescent="0.3">
      <c r="B76" s="4" t="s">
        <v>20</v>
      </c>
      <c r="C76" s="3">
        <v>2020</v>
      </c>
      <c r="D76" s="5">
        <v>110936063512.19</v>
      </c>
      <c r="E76" s="5">
        <v>88403498410</v>
      </c>
      <c r="F76" s="5">
        <v>544504787000</v>
      </c>
      <c r="G76" s="7">
        <v>68.75</v>
      </c>
    </row>
    <row r="77" spans="1:7" x14ac:dyDescent="0.3">
      <c r="A77" s="3">
        <v>16</v>
      </c>
      <c r="B77" s="4" t="s">
        <v>21</v>
      </c>
      <c r="C77" s="3">
        <v>2016</v>
      </c>
      <c r="D77" s="5">
        <v>34896515041.550003</v>
      </c>
      <c r="E77" s="5">
        <v>132744537851</v>
      </c>
      <c r="F77" s="5">
        <v>527790139000</v>
      </c>
      <c r="G77" s="7">
        <v>67.81</v>
      </c>
    </row>
    <row r="78" spans="1:7" x14ac:dyDescent="0.3">
      <c r="B78" s="4" t="s">
        <v>21</v>
      </c>
      <c r="C78" s="3">
        <v>2017</v>
      </c>
      <c r="D78" s="5">
        <v>44165976209.120003</v>
      </c>
      <c r="E78" s="5">
        <v>179858234766</v>
      </c>
      <c r="F78" s="5">
        <v>518518563000</v>
      </c>
      <c r="G78" s="7">
        <v>67.900000000000006</v>
      </c>
    </row>
    <row r="79" spans="1:7" x14ac:dyDescent="0.3">
      <c r="B79" s="4" t="s">
        <v>21</v>
      </c>
      <c r="C79" s="3">
        <v>2018</v>
      </c>
      <c r="D79" s="5">
        <v>51882966518.989998</v>
      </c>
      <c r="E79" s="5">
        <v>263061029026</v>
      </c>
      <c r="F79" s="5">
        <v>519040535000</v>
      </c>
      <c r="G79" s="7">
        <v>68.489999999999995</v>
      </c>
    </row>
    <row r="80" spans="1:7" x14ac:dyDescent="0.3">
      <c r="B80" s="4" t="s">
        <v>21</v>
      </c>
      <c r="C80" s="3">
        <v>2019</v>
      </c>
      <c r="D80" s="5">
        <v>41975878751.300003</v>
      </c>
      <c r="E80" s="5">
        <v>197801582440</v>
      </c>
      <c r="F80" s="5">
        <v>553781929000</v>
      </c>
      <c r="G80" s="7">
        <v>69.23</v>
      </c>
    </row>
    <row r="81" spans="1:7" x14ac:dyDescent="0.3">
      <c r="B81" s="4" t="s">
        <v>21</v>
      </c>
      <c r="C81" s="3">
        <v>2020</v>
      </c>
      <c r="D81" s="5">
        <v>55672229593.93</v>
      </c>
      <c r="E81" s="5">
        <v>161875289137</v>
      </c>
      <c r="F81" s="5">
        <v>505895983000</v>
      </c>
      <c r="G81" s="7">
        <v>69.33</v>
      </c>
    </row>
    <row r="82" spans="1:7" x14ac:dyDescent="0.3">
      <c r="A82" s="3">
        <v>17</v>
      </c>
      <c r="B82" s="4" t="s">
        <v>22</v>
      </c>
      <c r="C82" s="3">
        <v>2016</v>
      </c>
      <c r="D82" s="5">
        <v>180156598903.17001</v>
      </c>
      <c r="E82" s="5">
        <v>399887704226</v>
      </c>
      <c r="F82" s="5">
        <v>1088618062000</v>
      </c>
      <c r="G82" s="7">
        <v>63.86</v>
      </c>
    </row>
    <row r="83" spans="1:7" x14ac:dyDescent="0.3">
      <c r="B83" s="4" t="s">
        <v>22</v>
      </c>
      <c r="C83" s="3">
        <v>2017</v>
      </c>
      <c r="D83" s="5">
        <v>280478099485.46002</v>
      </c>
      <c r="E83" s="5">
        <v>411732201067</v>
      </c>
      <c r="F83" s="5">
        <v>1069494543000</v>
      </c>
      <c r="G83" s="7">
        <v>64.16</v>
      </c>
    </row>
    <row r="84" spans="1:7" x14ac:dyDescent="0.3">
      <c r="B84" s="4" t="s">
        <v>22</v>
      </c>
      <c r="C84" s="3">
        <v>2018</v>
      </c>
      <c r="D84" s="5">
        <v>214246216580.41</v>
      </c>
      <c r="E84" s="5">
        <v>454581140617</v>
      </c>
      <c r="F84" s="5">
        <v>1070426493000</v>
      </c>
      <c r="G84" s="7">
        <v>65.040000000000006</v>
      </c>
    </row>
    <row r="85" spans="1:7" x14ac:dyDescent="0.3">
      <c r="B85" s="4" t="s">
        <v>22</v>
      </c>
      <c r="C85" s="3">
        <v>2019</v>
      </c>
      <c r="D85" s="5">
        <v>230462002384.48001</v>
      </c>
      <c r="E85" s="5">
        <v>469382186930</v>
      </c>
      <c r="F85" s="5">
        <v>1116830949000</v>
      </c>
      <c r="G85" s="7">
        <v>65.67</v>
      </c>
    </row>
    <row r="86" spans="1:7" x14ac:dyDescent="0.3">
      <c r="B86" s="4" t="s">
        <v>22</v>
      </c>
      <c r="C86" s="3">
        <v>2020</v>
      </c>
      <c r="D86" s="5">
        <v>271455489753.41</v>
      </c>
      <c r="E86" s="5">
        <v>421283778896</v>
      </c>
      <c r="F86" s="5">
        <v>1000527318000</v>
      </c>
      <c r="G86" s="7">
        <v>66.06</v>
      </c>
    </row>
    <row r="87" spans="1:7" x14ac:dyDescent="0.3">
      <c r="A87" s="3">
        <v>18</v>
      </c>
      <c r="B87" s="4" t="s">
        <v>23</v>
      </c>
      <c r="C87" s="3">
        <v>2016</v>
      </c>
      <c r="D87" s="5">
        <v>91123526502.240005</v>
      </c>
      <c r="E87" s="5">
        <v>350901282071</v>
      </c>
      <c r="F87" s="5">
        <v>635976768000</v>
      </c>
      <c r="G87" s="7">
        <v>65.95</v>
      </c>
    </row>
    <row r="88" spans="1:7" x14ac:dyDescent="0.3">
      <c r="B88" s="4" t="s">
        <v>23</v>
      </c>
      <c r="C88" s="3">
        <v>2017</v>
      </c>
      <c r="D88" s="5">
        <v>125892548021</v>
      </c>
      <c r="E88" s="5">
        <v>280944715849</v>
      </c>
      <c r="F88" s="5">
        <v>624804701000</v>
      </c>
      <c r="G88" s="7">
        <v>66.67</v>
      </c>
    </row>
    <row r="89" spans="1:7" x14ac:dyDescent="0.3">
      <c r="B89" s="4" t="s">
        <v>23</v>
      </c>
      <c r="C89" s="3">
        <v>2018</v>
      </c>
      <c r="D89" s="5">
        <v>131607491253.8</v>
      </c>
      <c r="E89" s="5">
        <v>244013518712</v>
      </c>
      <c r="F89" s="5">
        <v>624626898000</v>
      </c>
      <c r="G89" s="7">
        <v>67.599999999999994</v>
      </c>
    </row>
    <row r="90" spans="1:7" x14ac:dyDescent="0.3">
      <c r="B90" s="4" t="s">
        <v>23</v>
      </c>
      <c r="C90" s="3">
        <v>2019</v>
      </c>
      <c r="D90" s="5">
        <v>138447182181.67999</v>
      </c>
      <c r="E90" s="5">
        <v>233032125432</v>
      </c>
      <c r="F90" s="5">
        <v>649192878000</v>
      </c>
      <c r="G90" s="7">
        <v>68.260000000000005</v>
      </c>
    </row>
    <row r="91" spans="1:7" x14ac:dyDescent="0.3">
      <c r="B91" s="4" t="s">
        <v>23</v>
      </c>
      <c r="C91" s="3">
        <v>2020</v>
      </c>
      <c r="D91" s="5">
        <v>151860141337.87</v>
      </c>
      <c r="E91" s="5">
        <v>246924544923</v>
      </c>
      <c r="F91" s="5">
        <v>588492344000</v>
      </c>
      <c r="G91" s="7">
        <v>68.67</v>
      </c>
    </row>
    <row r="92" spans="1:7" x14ac:dyDescent="0.3">
      <c r="A92" s="3">
        <v>19</v>
      </c>
      <c r="B92" s="4" t="s">
        <v>24</v>
      </c>
      <c r="C92" s="3">
        <v>2016</v>
      </c>
      <c r="D92" s="5">
        <v>117782098209.87</v>
      </c>
      <c r="E92" s="5">
        <v>223773808682</v>
      </c>
      <c r="F92" s="5">
        <v>722487872000</v>
      </c>
      <c r="G92" s="7">
        <v>67.52</v>
      </c>
    </row>
    <row r="93" spans="1:7" x14ac:dyDescent="0.3">
      <c r="B93" s="4" t="s">
        <v>24</v>
      </c>
      <c r="C93" s="3">
        <v>2017</v>
      </c>
      <c r="D93" s="5">
        <v>177730310816.13</v>
      </c>
      <c r="E93" s="5">
        <v>322878801652</v>
      </c>
      <c r="F93" s="5">
        <v>710492759000</v>
      </c>
      <c r="G93" s="7">
        <v>68.180000000000007</v>
      </c>
    </row>
    <row r="94" spans="1:7" x14ac:dyDescent="0.3">
      <c r="B94" s="4" t="s">
        <v>24</v>
      </c>
      <c r="C94" s="3">
        <v>2018</v>
      </c>
      <c r="D94" s="5">
        <v>134000960863.33</v>
      </c>
      <c r="E94" s="5">
        <v>280429998297</v>
      </c>
      <c r="F94" s="5">
        <v>714224148000</v>
      </c>
      <c r="G94" s="7">
        <v>68.569999999999993</v>
      </c>
    </row>
    <row r="95" spans="1:7" x14ac:dyDescent="0.3">
      <c r="B95" s="4" t="s">
        <v>24</v>
      </c>
      <c r="C95" s="3">
        <v>2019</v>
      </c>
      <c r="D95" s="5">
        <v>142164594329.04999</v>
      </c>
      <c r="E95" s="5">
        <v>263776421555</v>
      </c>
      <c r="F95" s="5">
        <v>753977048000</v>
      </c>
      <c r="G95" s="7">
        <v>69.05</v>
      </c>
    </row>
    <row r="96" spans="1:7" x14ac:dyDescent="0.3">
      <c r="B96" s="4" t="s">
        <v>24</v>
      </c>
      <c r="C96" s="3">
        <v>2020</v>
      </c>
      <c r="D96" s="5">
        <v>143732703504.98999</v>
      </c>
      <c r="E96" s="5">
        <v>270248934873</v>
      </c>
      <c r="F96" s="5">
        <v>676933175000</v>
      </c>
      <c r="G96" s="7">
        <v>69.150000000000006</v>
      </c>
    </row>
    <row r="97" spans="1:7" x14ac:dyDescent="0.3">
      <c r="A97" s="3">
        <v>20</v>
      </c>
      <c r="B97" s="4" t="s">
        <v>25</v>
      </c>
      <c r="C97" s="3">
        <v>2016</v>
      </c>
      <c r="D97" s="5">
        <v>79491453854.800003</v>
      </c>
      <c r="E97" s="5">
        <v>321155310120</v>
      </c>
      <c r="F97" s="5">
        <v>596296644000</v>
      </c>
      <c r="G97" s="7">
        <v>65.36</v>
      </c>
    </row>
    <row r="98" spans="1:7" x14ac:dyDescent="0.3">
      <c r="B98" s="4" t="s">
        <v>25</v>
      </c>
      <c r="C98" s="3">
        <v>2017</v>
      </c>
      <c r="D98" s="5">
        <v>113973757128.75999</v>
      </c>
      <c r="E98" s="5">
        <v>261575639886</v>
      </c>
      <c r="F98" s="5">
        <v>585821629000</v>
      </c>
      <c r="G98" s="7">
        <v>65.8</v>
      </c>
    </row>
    <row r="99" spans="1:7" x14ac:dyDescent="0.3">
      <c r="B99" s="4" t="s">
        <v>25</v>
      </c>
      <c r="C99" s="3">
        <v>2018</v>
      </c>
      <c r="D99" s="5">
        <v>95221950003.820007</v>
      </c>
      <c r="E99" s="5">
        <v>262570872744</v>
      </c>
      <c r="F99" s="5">
        <v>585911082000</v>
      </c>
      <c r="G99" s="7">
        <v>66.239999999999995</v>
      </c>
    </row>
    <row r="100" spans="1:7" x14ac:dyDescent="0.3">
      <c r="B100" s="4" t="s">
        <v>25</v>
      </c>
      <c r="C100" s="3">
        <v>2019</v>
      </c>
      <c r="D100" s="5">
        <v>102318761029.69</v>
      </c>
      <c r="E100" s="5">
        <v>241364111488</v>
      </c>
      <c r="F100" s="5">
        <v>611802671000</v>
      </c>
      <c r="G100" s="7">
        <v>67.05</v>
      </c>
    </row>
    <row r="101" spans="1:7" x14ac:dyDescent="0.3">
      <c r="B101" s="4" t="s">
        <v>25</v>
      </c>
      <c r="C101" s="3">
        <v>2020</v>
      </c>
      <c r="D101" s="5">
        <v>98602212401.020004</v>
      </c>
      <c r="E101" s="5">
        <v>253116402248</v>
      </c>
      <c r="F101" s="5">
        <v>551234025000</v>
      </c>
      <c r="G101" s="7">
        <v>67.599999999999994</v>
      </c>
    </row>
    <row r="102" spans="1:7" x14ac:dyDescent="0.3">
      <c r="A102" s="3">
        <v>21</v>
      </c>
      <c r="B102" s="4" t="s">
        <v>26</v>
      </c>
      <c r="C102" s="3">
        <v>2016</v>
      </c>
      <c r="D102" s="5">
        <v>95564293748.990005</v>
      </c>
      <c r="E102" s="5">
        <v>280963057416</v>
      </c>
      <c r="F102" s="5">
        <v>689096791000</v>
      </c>
      <c r="G102" s="7">
        <v>68.709999999999994</v>
      </c>
    </row>
    <row r="103" spans="1:7" x14ac:dyDescent="0.3">
      <c r="B103" s="4" t="s">
        <v>26</v>
      </c>
      <c r="C103" s="3">
        <v>2017</v>
      </c>
      <c r="D103" s="5">
        <v>109172771922.60001</v>
      </c>
      <c r="E103" s="5">
        <v>211037550820</v>
      </c>
      <c r="F103" s="5">
        <v>676991576000</v>
      </c>
      <c r="G103" s="7">
        <v>69.02</v>
      </c>
    </row>
    <row r="104" spans="1:7" x14ac:dyDescent="0.3">
      <c r="B104" s="4" t="s">
        <v>26</v>
      </c>
      <c r="C104" s="3">
        <v>2018</v>
      </c>
      <c r="D104" s="5">
        <v>106865737219.45</v>
      </c>
      <c r="E104" s="5">
        <v>226393256309</v>
      </c>
      <c r="F104" s="5">
        <v>680212384000</v>
      </c>
      <c r="G104" s="7">
        <v>69.599999999999994</v>
      </c>
    </row>
    <row r="105" spans="1:7" x14ac:dyDescent="0.3">
      <c r="B105" s="4" t="s">
        <v>26</v>
      </c>
      <c r="C105" s="3">
        <v>2019</v>
      </c>
      <c r="D105" s="5">
        <v>113768440255.63</v>
      </c>
      <c r="E105" s="5">
        <v>310976420397</v>
      </c>
      <c r="F105" s="5">
        <v>718676594000</v>
      </c>
      <c r="G105" s="7">
        <v>70.39</v>
      </c>
    </row>
    <row r="106" spans="1:7" x14ac:dyDescent="0.3">
      <c r="B106" s="4" t="s">
        <v>26</v>
      </c>
      <c r="C106" s="3">
        <v>2020</v>
      </c>
      <c r="D106" s="5">
        <v>123160815946.09</v>
      </c>
      <c r="E106" s="5">
        <v>273535661290</v>
      </c>
      <c r="F106" s="5">
        <v>652082657000</v>
      </c>
      <c r="G106" s="7">
        <v>70.510000000000005</v>
      </c>
    </row>
    <row r="107" spans="1:7" x14ac:dyDescent="0.3">
      <c r="A107" s="3">
        <v>22</v>
      </c>
      <c r="B107" s="4" t="s">
        <v>27</v>
      </c>
      <c r="C107" s="3">
        <v>2016</v>
      </c>
      <c r="D107" s="5">
        <v>134110076220.35001</v>
      </c>
      <c r="E107" s="5">
        <v>258223806482</v>
      </c>
      <c r="F107" s="5">
        <v>525397125000</v>
      </c>
      <c r="G107" s="7">
        <v>76.45</v>
      </c>
    </row>
    <row r="108" spans="1:7" x14ac:dyDescent="0.3">
      <c r="B108" s="4" t="s">
        <v>27</v>
      </c>
      <c r="C108" s="3">
        <v>2017</v>
      </c>
      <c r="D108" s="5">
        <v>167307131609.14999</v>
      </c>
      <c r="E108" s="5">
        <v>172690793767</v>
      </c>
      <c r="F108" s="5">
        <v>516167587000</v>
      </c>
      <c r="G108" s="7">
        <v>76.709999999999994</v>
      </c>
    </row>
    <row r="109" spans="1:7" x14ac:dyDescent="0.3">
      <c r="B109" s="4" t="s">
        <v>27</v>
      </c>
      <c r="C109" s="3">
        <v>2018</v>
      </c>
      <c r="D109" s="5">
        <v>139282846484.07001</v>
      </c>
      <c r="E109" s="5">
        <v>215391889365</v>
      </c>
      <c r="F109" s="5">
        <v>516167587000</v>
      </c>
      <c r="G109" s="7">
        <v>77.3</v>
      </c>
    </row>
    <row r="110" spans="1:7" x14ac:dyDescent="0.3">
      <c r="B110" s="4" t="s">
        <v>27</v>
      </c>
      <c r="C110" s="3">
        <v>2019</v>
      </c>
      <c r="D110" s="5">
        <v>165664354780.07999</v>
      </c>
      <c r="E110" s="5">
        <v>176009559957</v>
      </c>
      <c r="F110" s="5">
        <v>537722702000</v>
      </c>
      <c r="G110" s="7">
        <v>77.98</v>
      </c>
    </row>
    <row r="111" spans="1:7" x14ac:dyDescent="0.3">
      <c r="B111" s="4" t="s">
        <v>27</v>
      </c>
      <c r="C111" s="3">
        <v>2020</v>
      </c>
      <c r="D111" s="5">
        <v>177205052456.64999</v>
      </c>
      <c r="E111" s="5">
        <v>150195605270</v>
      </c>
      <c r="F111" s="5">
        <v>497008966000</v>
      </c>
      <c r="G111" s="7">
        <v>78.06</v>
      </c>
    </row>
    <row r="112" spans="1:7" x14ac:dyDescent="0.3">
      <c r="A112" s="3">
        <v>23</v>
      </c>
      <c r="B112" s="4" t="s">
        <v>28</v>
      </c>
      <c r="C112" s="3">
        <v>2016</v>
      </c>
      <c r="D112" s="5">
        <v>140996159504.84</v>
      </c>
      <c r="E112" s="5">
        <v>198575990100</v>
      </c>
      <c r="F112" s="5">
        <v>658873349000</v>
      </c>
      <c r="G112" s="7">
        <v>67.81</v>
      </c>
    </row>
    <row r="113" spans="1:7" x14ac:dyDescent="0.3">
      <c r="B113" s="4" t="s">
        <v>28</v>
      </c>
      <c r="C113" s="3">
        <v>2017</v>
      </c>
      <c r="D113" s="5">
        <v>109659129505.31</v>
      </c>
      <c r="E113" s="5">
        <v>241266392667</v>
      </c>
      <c r="F113" s="5">
        <v>653395912000</v>
      </c>
      <c r="G113" s="7">
        <v>68.349999999999994</v>
      </c>
    </row>
    <row r="114" spans="1:7" x14ac:dyDescent="0.3">
      <c r="B114" s="4" t="s">
        <v>28</v>
      </c>
      <c r="C114" s="3">
        <v>2018</v>
      </c>
      <c r="D114" s="5">
        <v>113283072477.81</v>
      </c>
      <c r="E114" s="5">
        <v>255514760202</v>
      </c>
      <c r="F114" s="5">
        <v>655693773000</v>
      </c>
      <c r="G114" s="7">
        <v>68.790000000000006</v>
      </c>
    </row>
    <row r="115" spans="1:7" x14ac:dyDescent="0.3">
      <c r="B115" s="4" t="s">
        <v>28</v>
      </c>
      <c r="C115" s="3">
        <v>2019</v>
      </c>
      <c r="D115" s="5">
        <v>128591057371.35001</v>
      </c>
      <c r="E115" s="5">
        <v>223573634986</v>
      </c>
      <c r="F115" s="5">
        <v>685900676000</v>
      </c>
      <c r="G115" s="7">
        <v>69.459999999999994</v>
      </c>
    </row>
    <row r="116" spans="1:7" x14ac:dyDescent="0.3">
      <c r="B116" s="4" t="s">
        <v>28</v>
      </c>
      <c r="C116" s="3">
        <v>2020</v>
      </c>
      <c r="D116" s="5">
        <v>107770050386.55</v>
      </c>
      <c r="E116" s="5">
        <v>217931491945</v>
      </c>
      <c r="F116" s="5">
        <v>619965494000</v>
      </c>
      <c r="G116" s="7">
        <v>69.569999999999993</v>
      </c>
    </row>
    <row r="117" spans="1:7" x14ac:dyDescent="0.3">
      <c r="A117" s="3">
        <v>24</v>
      </c>
      <c r="B117" s="4" t="s">
        <v>29</v>
      </c>
      <c r="C117" s="3">
        <v>2016</v>
      </c>
      <c r="D117" s="5">
        <v>177018897819.76001</v>
      </c>
      <c r="E117" s="5">
        <v>191556410655</v>
      </c>
      <c r="F117" s="5">
        <v>550581811000</v>
      </c>
      <c r="G117" s="7">
        <v>70.95</v>
      </c>
    </row>
    <row r="118" spans="1:7" x14ac:dyDescent="0.3">
      <c r="B118" s="4" t="s">
        <v>29</v>
      </c>
      <c r="C118" s="3">
        <v>2017</v>
      </c>
      <c r="D118" s="5">
        <v>254902886906.53</v>
      </c>
      <c r="E118" s="5">
        <v>167226856410</v>
      </c>
      <c r="F118" s="5">
        <v>545609968000</v>
      </c>
      <c r="G118" s="7">
        <v>71.459999999999994</v>
      </c>
    </row>
    <row r="119" spans="1:7" x14ac:dyDescent="0.3">
      <c r="B119" s="4" t="s">
        <v>29</v>
      </c>
      <c r="C119" s="3">
        <v>2018</v>
      </c>
      <c r="D119" s="5">
        <v>264769982685.12</v>
      </c>
      <c r="E119" s="5">
        <v>221016616311</v>
      </c>
      <c r="F119" s="5">
        <v>545609968000</v>
      </c>
      <c r="G119" s="7">
        <v>72.16</v>
      </c>
    </row>
    <row r="120" spans="1:7" x14ac:dyDescent="0.3">
      <c r="B120" s="4" t="s">
        <v>29</v>
      </c>
      <c r="C120" s="3">
        <v>2019</v>
      </c>
      <c r="D120" s="5">
        <v>313564038877.41998</v>
      </c>
      <c r="E120" s="5">
        <v>90072558673</v>
      </c>
      <c r="F120" s="5">
        <v>557933304000</v>
      </c>
      <c r="G120" s="7">
        <v>72.8</v>
      </c>
    </row>
    <row r="121" spans="1:7" x14ac:dyDescent="0.3">
      <c r="B121" s="4" t="s">
        <v>29</v>
      </c>
      <c r="C121" s="3">
        <v>2020</v>
      </c>
      <c r="D121" s="5">
        <v>329220137283.45001</v>
      </c>
      <c r="E121" s="5">
        <v>153348952977</v>
      </c>
      <c r="F121" s="5">
        <v>508456665000</v>
      </c>
      <c r="G121" s="7">
        <v>73.22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KabKotaSulsel1620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Malik</dc:creator>
  <cp:lastModifiedBy>Muhammad Malik</cp:lastModifiedBy>
  <dcterms:created xsi:type="dcterms:W3CDTF">2021-11-04T00:58:25Z</dcterms:created>
  <dcterms:modified xsi:type="dcterms:W3CDTF">2021-11-04T00:59:15Z</dcterms:modified>
</cp:coreProperties>
</file>