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ata_cult\"/>
    </mc:Choice>
  </mc:AlternateContent>
  <xr:revisionPtr revIDLastSave="0" documentId="8_{8E2B2ACA-01C0-4715-9B85-9AD381F6E642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итог очищенный" sheetId="5" r:id="rId1"/>
    <sheet name="итог" sheetId="1" r:id="rId2"/>
    <sheet name="объявления" sheetId="2" r:id="rId3"/>
    <sheet name="заявки на кредит" sheetId="4" r:id="rId4"/>
    <sheet name="сделки ипотечные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R69" i="1"/>
  <c r="S69" i="1"/>
  <c r="T69" i="1"/>
  <c r="U69" i="1"/>
  <c r="V69" i="1"/>
  <c r="W69" i="1"/>
  <c r="X69" i="1"/>
  <c r="Y69" i="1"/>
  <c r="R70" i="1"/>
  <c r="S70" i="1"/>
  <c r="T70" i="1"/>
  <c r="U70" i="1"/>
  <c r="V70" i="1"/>
  <c r="W70" i="1"/>
  <c r="X70" i="1"/>
  <c r="Y70" i="1"/>
  <c r="R71" i="1"/>
  <c r="S71" i="1"/>
  <c r="T71" i="1"/>
  <c r="U71" i="1"/>
  <c r="V71" i="1"/>
  <c r="W71" i="1"/>
  <c r="X71" i="1"/>
  <c r="Y71" i="1"/>
  <c r="R72" i="1"/>
  <c r="S72" i="1"/>
  <c r="T72" i="1"/>
  <c r="U72" i="1"/>
  <c r="V72" i="1"/>
  <c r="W72" i="1"/>
  <c r="X72" i="1"/>
  <c r="Y72" i="1"/>
  <c r="R73" i="1"/>
  <c r="S73" i="1"/>
  <c r="T73" i="1"/>
  <c r="U73" i="1"/>
  <c r="V73" i="1"/>
  <c r="W73" i="1"/>
  <c r="X73" i="1"/>
  <c r="Y73" i="1"/>
  <c r="R74" i="1"/>
  <c r="S74" i="1"/>
  <c r="T74" i="1"/>
  <c r="U74" i="1"/>
  <c r="V74" i="1"/>
  <c r="W74" i="1"/>
  <c r="X74" i="1"/>
  <c r="Y74" i="1"/>
  <c r="R75" i="1"/>
  <c r="S75" i="1"/>
  <c r="T75" i="1"/>
  <c r="U75" i="1"/>
  <c r="V75" i="1"/>
  <c r="W75" i="1"/>
  <c r="X75" i="1"/>
  <c r="Y75" i="1"/>
  <c r="R76" i="1"/>
  <c r="S76" i="1"/>
  <c r="T76" i="1"/>
  <c r="U76" i="1"/>
  <c r="V76" i="1"/>
  <c r="W76" i="1"/>
  <c r="X76" i="1"/>
  <c r="Y76" i="1"/>
  <c r="R77" i="1"/>
  <c r="S77" i="1"/>
  <c r="T77" i="1"/>
  <c r="U77" i="1"/>
  <c r="V77" i="1"/>
  <c r="W77" i="1"/>
  <c r="X77" i="1"/>
  <c r="Y77" i="1"/>
  <c r="R78" i="1"/>
  <c r="S78" i="1"/>
  <c r="T78" i="1"/>
  <c r="U78" i="1"/>
  <c r="V78" i="1"/>
  <c r="W78" i="1"/>
  <c r="X78" i="1"/>
  <c r="Y78" i="1"/>
  <c r="R79" i="1"/>
  <c r="S79" i="1"/>
  <c r="T79" i="1"/>
  <c r="U79" i="1"/>
  <c r="V79" i="1"/>
  <c r="W79" i="1"/>
  <c r="X79" i="1"/>
  <c r="Y79" i="1"/>
  <c r="R80" i="1"/>
  <c r="S80" i="1"/>
  <c r="T80" i="1"/>
  <c r="U80" i="1"/>
  <c r="V80" i="1"/>
  <c r="W80" i="1"/>
  <c r="X80" i="1"/>
  <c r="Y80" i="1"/>
  <c r="R81" i="1"/>
  <c r="S81" i="1"/>
  <c r="T81" i="1"/>
  <c r="U81" i="1"/>
  <c r="V81" i="1"/>
  <c r="W81" i="1"/>
  <c r="X81" i="1"/>
  <c r="Y81" i="1"/>
  <c r="R82" i="1"/>
  <c r="S82" i="1"/>
  <c r="T82" i="1"/>
  <c r="U82" i="1"/>
  <c r="V82" i="1"/>
  <c r="W82" i="1"/>
  <c r="X82" i="1"/>
  <c r="Y82" i="1"/>
  <c r="R83" i="1"/>
  <c r="S83" i="1"/>
  <c r="T83" i="1"/>
  <c r="U83" i="1"/>
  <c r="V83" i="1"/>
  <c r="W83" i="1"/>
  <c r="X83" i="1"/>
  <c r="Y83" i="1"/>
  <c r="R84" i="1"/>
  <c r="S84" i="1"/>
  <c r="T84" i="1"/>
  <c r="U84" i="1"/>
  <c r="V84" i="1"/>
  <c r="W84" i="1"/>
  <c r="X84" i="1"/>
  <c r="Y84" i="1"/>
  <c r="R85" i="1"/>
  <c r="S85" i="1"/>
  <c r="T85" i="1"/>
  <c r="U85" i="1"/>
  <c r="V85" i="1"/>
  <c r="W85" i="1"/>
  <c r="X85" i="1"/>
  <c r="Y85" i="1"/>
  <c r="S3" i="1"/>
  <c r="T3" i="1"/>
  <c r="U3" i="1"/>
  <c r="V3" i="1"/>
  <c r="W3" i="1"/>
  <c r="X3" i="1"/>
  <c r="Y3" i="1"/>
  <c r="R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K3" i="1"/>
  <c r="L3" i="1"/>
  <c r="M3" i="1"/>
  <c r="N3" i="1"/>
  <c r="O3" i="1"/>
  <c r="P3" i="1"/>
  <c r="Q3" i="1"/>
  <c r="J3" i="1"/>
</calcChain>
</file>

<file path=xl/sharedStrings.xml><?xml version="1.0" encoding="utf-8"?>
<sst xmlns="http://schemas.openxmlformats.org/spreadsheetml/2006/main" count="2622" uniqueCount="926">
  <si>
    <t>№</t>
  </si>
  <si>
    <t>Изменение №</t>
  </si>
  <si>
    <t>Регион</t>
  </si>
  <si>
    <t>Активных объявлений о продаже</t>
  </si>
  <si>
    <t>Активных объявлений, вторичка</t>
  </si>
  <si>
    <t>Активных объявлений, новостройки</t>
  </si>
  <si>
    <t>Средняя стоимость м², вторичка</t>
  </si>
  <si>
    <t>Средняя стоимость м², новостройки</t>
  </si>
  <si>
    <t>Средний срок экспозиции, вторичка</t>
  </si>
  <si>
    <t>1</t>
  </si>
  <si>
    <t>Краснодарский Край</t>
  </si>
  <si>
    <t>228 037</t>
  </si>
  <si>
    <t>75 809</t>
  </si>
  <si>
    <t>52 225</t>
  </si>
  <si>
    <t>127 764 ₽</t>
  </si>
  <si>
    <t>132 270 ₽</t>
  </si>
  <si>
    <t>75 д 2 ч</t>
  </si>
  <si>
    <t>2</t>
  </si>
  <si>
    <t>Московская Область</t>
  </si>
  <si>
    <t>172 242</t>
  </si>
  <si>
    <t>57 247</t>
  </si>
  <si>
    <t>34 838</t>
  </si>
  <si>
    <t>153 659 ₽</t>
  </si>
  <si>
    <t>181 756 ₽</t>
  </si>
  <si>
    <t>75 д 1 ч</t>
  </si>
  <si>
    <t>3</t>
  </si>
  <si>
    <t>Москва</t>
  </si>
  <si>
    <t>145 131</t>
  </si>
  <si>
    <t>65 638</t>
  </si>
  <si>
    <t>56 824</t>
  </si>
  <si>
    <t>275 281 ₽</t>
  </si>
  <si>
    <t>315 195 ₽</t>
  </si>
  <si>
    <t>74 д 17 ч</t>
  </si>
  <si>
    <t>4</t>
  </si>
  <si>
    <t>Санкт-Петербург</t>
  </si>
  <si>
    <t>93 237</t>
  </si>
  <si>
    <t>44 008</t>
  </si>
  <si>
    <t>40 695</t>
  </si>
  <si>
    <t>188 425 ₽</t>
  </si>
  <si>
    <t>236 205 ₽</t>
  </si>
  <si>
    <t>84 д 11 ч</t>
  </si>
  <si>
    <t>5</t>
  </si>
  <si>
    <t>+1</t>
  </si>
  <si>
    <t>Ростовская Область</t>
  </si>
  <si>
    <t>88 638</t>
  </si>
  <si>
    <t>41 625</t>
  </si>
  <si>
    <t>17 202</t>
  </si>
  <si>
    <t>93 333 ₽</t>
  </si>
  <si>
    <t>105 500 ₽</t>
  </si>
  <si>
    <t>38 д 7 ч</t>
  </si>
  <si>
    <t>6</t>
  </si>
  <si>
    <t>-1</t>
  </si>
  <si>
    <t>Тюменская Область</t>
  </si>
  <si>
    <t>86 288</t>
  </si>
  <si>
    <t>32 155</t>
  </si>
  <si>
    <t>13 036</t>
  </si>
  <si>
    <t>106 780 ₽</t>
  </si>
  <si>
    <t>116 710 ₽</t>
  </si>
  <si>
    <t>124 д 18 ч</t>
  </si>
  <si>
    <t>7</t>
  </si>
  <si>
    <t>Новосибирская Область</t>
  </si>
  <si>
    <t>82 961</t>
  </si>
  <si>
    <t>48 584</t>
  </si>
  <si>
    <t>15 154</t>
  </si>
  <si>
    <t>105 882 ₽</t>
  </si>
  <si>
    <t>137 746 ₽</t>
  </si>
  <si>
    <t>83 д 10 ч</t>
  </si>
  <si>
    <t>8</t>
  </si>
  <si>
    <t>Свердловская Область</t>
  </si>
  <si>
    <t>59 343</t>
  </si>
  <si>
    <t>21 499</t>
  </si>
  <si>
    <t>18 452</t>
  </si>
  <si>
    <t>92 459 ₽</t>
  </si>
  <si>
    <t>115 375 ₽</t>
  </si>
  <si>
    <t>64 д 9 ч</t>
  </si>
  <si>
    <t>9</t>
  </si>
  <si>
    <t>Ленинградская Область</t>
  </si>
  <si>
    <t>56 628</t>
  </si>
  <si>
    <t>14 296</t>
  </si>
  <si>
    <t>19 989</t>
  </si>
  <si>
    <t>136 170 ₽</t>
  </si>
  <si>
    <t>142 331 ₽</t>
  </si>
  <si>
    <t>76 д 20 ч</t>
  </si>
  <si>
    <t>10</t>
  </si>
  <si>
    <t>Республика Башкортостан</t>
  </si>
  <si>
    <t>54 267</t>
  </si>
  <si>
    <t>19 352</t>
  </si>
  <si>
    <t>11 014</t>
  </si>
  <si>
    <t>75 214 ₽</t>
  </si>
  <si>
    <t>131 146 ₽</t>
  </si>
  <si>
    <t>59 д 19 ч</t>
  </si>
  <si>
    <t>11</t>
  </si>
  <si>
    <t>Республика Татарстан</t>
  </si>
  <si>
    <t>48 004</t>
  </si>
  <si>
    <t>16 750</t>
  </si>
  <si>
    <t>13 709</t>
  </si>
  <si>
    <t>99 524 ₽</t>
  </si>
  <si>
    <t>152 634 ₽</t>
  </si>
  <si>
    <t>66 д 3 ч</t>
  </si>
  <si>
    <t>12</t>
  </si>
  <si>
    <t>Ставропольский Край</t>
  </si>
  <si>
    <t>46 750</t>
  </si>
  <si>
    <t>21 209</t>
  </si>
  <si>
    <t>6 673</t>
  </si>
  <si>
    <t>91 667 ₽</t>
  </si>
  <si>
    <t>87 051 ₽</t>
  </si>
  <si>
    <t>45 д 22 ч</t>
  </si>
  <si>
    <t>13</t>
  </si>
  <si>
    <t>+2</t>
  </si>
  <si>
    <t>Челябинская Область</t>
  </si>
  <si>
    <t>32 960</t>
  </si>
  <si>
    <t>13 108</t>
  </si>
  <si>
    <t>7 711</t>
  </si>
  <si>
    <t>61 111 ₽</t>
  </si>
  <si>
    <t>86 095 ₽</t>
  </si>
  <si>
    <t>58 д 15 ч</t>
  </si>
  <si>
    <t>14</t>
  </si>
  <si>
    <t>Калининградская Область</t>
  </si>
  <si>
    <t>32 314</t>
  </si>
  <si>
    <t>14 065</t>
  </si>
  <si>
    <t>8 163</t>
  </si>
  <si>
    <t>107 411 ₽</t>
  </si>
  <si>
    <t>113 072 ₽</t>
  </si>
  <si>
    <t>72 д 18 ч</t>
  </si>
  <si>
    <t>15</t>
  </si>
  <si>
    <t>Воронежская Область</t>
  </si>
  <si>
    <t>31 087</t>
  </si>
  <si>
    <t>16 266</t>
  </si>
  <si>
    <t>5 867</t>
  </si>
  <si>
    <t>88 205 ₽</t>
  </si>
  <si>
    <t>89 000 ₽</t>
  </si>
  <si>
    <t>68 д 19 ч</t>
  </si>
  <si>
    <t>16</t>
  </si>
  <si>
    <t>Иркутская Область</t>
  </si>
  <si>
    <t>30 416</t>
  </si>
  <si>
    <t>10 459</t>
  </si>
  <si>
    <t>4 551</t>
  </si>
  <si>
    <t>76 497 ₽</t>
  </si>
  <si>
    <t>121 860 ₽</t>
  </si>
  <si>
    <t>65 д 12 ч</t>
  </si>
  <si>
    <t>17</t>
  </si>
  <si>
    <t>Белгородская Область</t>
  </si>
  <si>
    <t>30 283</t>
  </si>
  <si>
    <t>12 812</t>
  </si>
  <si>
    <t>1 581</t>
  </si>
  <si>
    <t>83 729 ₽</t>
  </si>
  <si>
    <t>89 961 ₽</t>
  </si>
  <si>
    <t>86 д 4 ч</t>
  </si>
  <si>
    <t>18</t>
  </si>
  <si>
    <t>Удмуртская Республика</t>
  </si>
  <si>
    <t>30 142</t>
  </si>
  <si>
    <t>12 143</t>
  </si>
  <si>
    <t>12 835</t>
  </si>
  <si>
    <t>73 695 ₽</t>
  </si>
  <si>
    <t>89 904 ₽</t>
  </si>
  <si>
    <t>57 д 21 ч</t>
  </si>
  <si>
    <t>19</t>
  </si>
  <si>
    <t>Красноярский Край</t>
  </si>
  <si>
    <t>29 206</t>
  </si>
  <si>
    <t>13 495</t>
  </si>
  <si>
    <t>6 393</t>
  </si>
  <si>
    <t>93 143 ₽</t>
  </si>
  <si>
    <t>94 126 ₽</t>
  </si>
  <si>
    <t>52 д 7 ч</t>
  </si>
  <si>
    <t>20</t>
  </si>
  <si>
    <t>Ханты-Мансийский Автономный округ - Югра</t>
  </si>
  <si>
    <t>28 799</t>
  </si>
  <si>
    <t>16 472</t>
  </si>
  <si>
    <t>4 867</t>
  </si>
  <si>
    <t>100 258 ₽</t>
  </si>
  <si>
    <t>101 738 ₽</t>
  </si>
  <si>
    <t>80 д 19 ч</t>
  </si>
  <si>
    <t>21</t>
  </si>
  <si>
    <t>Нижегородская Область</t>
  </si>
  <si>
    <t>27 468</t>
  </si>
  <si>
    <t>13 177</t>
  </si>
  <si>
    <t>4 869</t>
  </si>
  <si>
    <t>101 075 ₽</t>
  </si>
  <si>
    <t>126 879 ₽</t>
  </si>
  <si>
    <t>74 д 15 ч</t>
  </si>
  <si>
    <t>22</t>
  </si>
  <si>
    <t>Саратовская Область</t>
  </si>
  <si>
    <t>23 559</t>
  </si>
  <si>
    <t>12 975</t>
  </si>
  <si>
    <t>2 458</t>
  </si>
  <si>
    <t>69 412 ₽</t>
  </si>
  <si>
    <t>73 240 ₽</t>
  </si>
  <si>
    <t>56 д 16 ч</t>
  </si>
  <si>
    <t>23</t>
  </si>
  <si>
    <t>Самарская Область</t>
  </si>
  <si>
    <t>23 309</t>
  </si>
  <si>
    <t>10 108</t>
  </si>
  <si>
    <t>6 157</t>
  </si>
  <si>
    <t>82 459 ₽</t>
  </si>
  <si>
    <t>87 995 ₽</t>
  </si>
  <si>
    <t>63 д 23 ч</t>
  </si>
  <si>
    <t>24</t>
  </si>
  <si>
    <t>Пермский Край</t>
  </si>
  <si>
    <t>22 721</t>
  </si>
  <si>
    <t>8 414</t>
  </si>
  <si>
    <t>7 232</t>
  </si>
  <si>
    <t>74 163 ₽</t>
  </si>
  <si>
    <t>114 016 ₽</t>
  </si>
  <si>
    <t>54 д 16 ч</t>
  </si>
  <si>
    <t>25</t>
  </si>
  <si>
    <t>Приморский Край</t>
  </si>
  <si>
    <t>21 998</t>
  </si>
  <si>
    <t>5 075</t>
  </si>
  <si>
    <t>13 111</t>
  </si>
  <si>
    <t>123 404 ₽</t>
  </si>
  <si>
    <t>153 704 ₽</t>
  </si>
  <si>
    <t>26</t>
  </si>
  <si>
    <t>Владимирская Область</t>
  </si>
  <si>
    <t>21 863</t>
  </si>
  <si>
    <t>9 570</t>
  </si>
  <si>
    <t>1 774</t>
  </si>
  <si>
    <t>73 333 ₽</t>
  </si>
  <si>
    <t>85 578 ₽</t>
  </si>
  <si>
    <t>78 д</t>
  </si>
  <si>
    <t>27</t>
  </si>
  <si>
    <t>Кемеровская Область</t>
  </si>
  <si>
    <t>20 807</t>
  </si>
  <si>
    <t>11 676</t>
  </si>
  <si>
    <t>1 899</t>
  </si>
  <si>
    <t>80 752 ₽</t>
  </si>
  <si>
    <t>95 410 ₽</t>
  </si>
  <si>
    <t>28</t>
  </si>
  <si>
    <t>Волгоградская Область</t>
  </si>
  <si>
    <t>20 567</t>
  </si>
  <si>
    <t>9 218</t>
  </si>
  <si>
    <t>3 624</t>
  </si>
  <si>
    <t>75 290 ₽</t>
  </si>
  <si>
    <t>79 401 ₽</t>
  </si>
  <si>
    <t>83 д 5 ч</t>
  </si>
  <si>
    <t>29</t>
  </si>
  <si>
    <t>-4</t>
  </si>
  <si>
    <t>Калужская Область</t>
  </si>
  <si>
    <t>19 616</t>
  </si>
  <si>
    <t>8 219</t>
  </si>
  <si>
    <t>1 756</t>
  </si>
  <si>
    <t>92 843 ₽</t>
  </si>
  <si>
    <t>93 325 ₽</t>
  </si>
  <si>
    <t>72 д 13 ч</t>
  </si>
  <si>
    <t>30</t>
  </si>
  <si>
    <t>Пензенская Область</t>
  </si>
  <si>
    <t>19 196</t>
  </si>
  <si>
    <t>9 582</t>
  </si>
  <si>
    <t>5 788</t>
  </si>
  <si>
    <t>79 310 ₽</t>
  </si>
  <si>
    <t>78 136 ₽</t>
  </si>
  <si>
    <t>77 д 22 ч</t>
  </si>
  <si>
    <t>31</t>
  </si>
  <si>
    <t>Оренбургская Область</t>
  </si>
  <si>
    <t>17 349</t>
  </si>
  <si>
    <t>8 076</t>
  </si>
  <si>
    <t>2 494</t>
  </si>
  <si>
    <t>59 955 ₽</t>
  </si>
  <si>
    <t>66 955 ₽</t>
  </si>
  <si>
    <t>50 д 12 ч</t>
  </si>
  <si>
    <t>32</t>
  </si>
  <si>
    <t>Тульская Область</t>
  </si>
  <si>
    <t>16 809</t>
  </si>
  <si>
    <t>6 490</t>
  </si>
  <si>
    <t>3 345</t>
  </si>
  <si>
    <t>85 915 ₽</t>
  </si>
  <si>
    <t>91 625 ₽</t>
  </si>
  <si>
    <t>71 д 5 ч</t>
  </si>
  <si>
    <t>33</t>
  </si>
  <si>
    <t>Ярославская Область</t>
  </si>
  <si>
    <t>16 752</t>
  </si>
  <si>
    <t>7 269</t>
  </si>
  <si>
    <t>2 556</t>
  </si>
  <si>
    <t>76 871 ₽</t>
  </si>
  <si>
    <t>92 336 ₽</t>
  </si>
  <si>
    <t>68 д 14 ч</t>
  </si>
  <si>
    <t>34</t>
  </si>
  <si>
    <t>Омская Область</t>
  </si>
  <si>
    <t>16 249</t>
  </si>
  <si>
    <t>9 143</t>
  </si>
  <si>
    <t>1 743</t>
  </si>
  <si>
    <t>85 672 ₽</t>
  </si>
  <si>
    <t>110 805 ₽</t>
  </si>
  <si>
    <t>66 д 20 ч</t>
  </si>
  <si>
    <t>35</t>
  </si>
  <si>
    <t>Тверская Область</t>
  </si>
  <si>
    <t>15 487</t>
  </si>
  <si>
    <t>6 457</t>
  </si>
  <si>
    <t>2 450</t>
  </si>
  <si>
    <t>83 678 ₽</t>
  </si>
  <si>
    <t>96 477 ₽</t>
  </si>
  <si>
    <t>65 д 18 ч</t>
  </si>
  <si>
    <t>36</t>
  </si>
  <si>
    <t>Вологодская Область</t>
  </si>
  <si>
    <t>15 020</t>
  </si>
  <si>
    <t>6 382</t>
  </si>
  <si>
    <t>3 272</t>
  </si>
  <si>
    <t>73 744 ₽</t>
  </si>
  <si>
    <t>92 842 ₽</t>
  </si>
  <si>
    <t>70 д 21 ч</t>
  </si>
  <si>
    <t>37</t>
  </si>
  <si>
    <t>Томская Область</t>
  </si>
  <si>
    <t>14 939</t>
  </si>
  <si>
    <t>10 525</t>
  </si>
  <si>
    <t>1 135</t>
  </si>
  <si>
    <t>98 425 ₽</t>
  </si>
  <si>
    <t>100 872 ₽</t>
  </si>
  <si>
    <t>84 д 17 ч</t>
  </si>
  <si>
    <t>38</t>
  </si>
  <si>
    <t>Рязанская Область</t>
  </si>
  <si>
    <t>14 596</t>
  </si>
  <si>
    <t>4 149</t>
  </si>
  <si>
    <t>7 252</t>
  </si>
  <si>
    <t>79 227 ₽</t>
  </si>
  <si>
    <t>91 868 ₽</t>
  </si>
  <si>
    <t>69 д 21 ч</t>
  </si>
  <si>
    <t>39</t>
  </si>
  <si>
    <t>Алтайский Край</t>
  </si>
  <si>
    <t>12 602</t>
  </si>
  <si>
    <t>6 143</t>
  </si>
  <si>
    <t>1 417</t>
  </si>
  <si>
    <t>85 978 ₽</t>
  </si>
  <si>
    <t>90 334 ₽</t>
  </si>
  <si>
    <t>53 д 22 ч</t>
  </si>
  <si>
    <t>40</t>
  </si>
  <si>
    <t>Костромская Область</t>
  </si>
  <si>
    <t>11 846</t>
  </si>
  <si>
    <t>5 961</t>
  </si>
  <si>
    <t>1 059</t>
  </si>
  <si>
    <t>77 739 ₽</t>
  </si>
  <si>
    <t>82 670 ₽</t>
  </si>
  <si>
    <t>68 д 16 ч</t>
  </si>
  <si>
    <t>41</t>
  </si>
  <si>
    <t>Ульяновская Область</t>
  </si>
  <si>
    <t>11 278</t>
  </si>
  <si>
    <t>5 248</t>
  </si>
  <si>
    <t>2 916</t>
  </si>
  <si>
    <t>70 270 ₽</t>
  </si>
  <si>
    <t>79 408 ₽</t>
  </si>
  <si>
    <t>73 д 12 ч</t>
  </si>
  <si>
    <t>42</t>
  </si>
  <si>
    <t>Хабаровский Край</t>
  </si>
  <si>
    <t>11 112</t>
  </si>
  <si>
    <t>5 405</t>
  </si>
  <si>
    <t>1 343</t>
  </si>
  <si>
    <t>90 125 ₽</t>
  </si>
  <si>
    <t>149 099 ₽</t>
  </si>
  <si>
    <t>75 д 3 ч</t>
  </si>
  <si>
    <t>43</t>
  </si>
  <si>
    <t>Брянская Область</t>
  </si>
  <si>
    <t>10 969</t>
  </si>
  <si>
    <t>4 377</t>
  </si>
  <si>
    <t>2 565</t>
  </si>
  <si>
    <t>67 606 ₽</t>
  </si>
  <si>
    <t>74 592 ₽</t>
  </si>
  <si>
    <t>75 д 12 ч</t>
  </si>
  <si>
    <t>44</t>
  </si>
  <si>
    <t>Республика Адыгея</t>
  </si>
  <si>
    <t>10 615</t>
  </si>
  <si>
    <t>4 262</t>
  </si>
  <si>
    <t>1 309</t>
  </si>
  <si>
    <t>86 304 ₽</t>
  </si>
  <si>
    <t>105 000 ₽</t>
  </si>
  <si>
    <t>52 д 8 ч</t>
  </si>
  <si>
    <t>45</t>
  </si>
  <si>
    <t>Республика Саха (Якутия)</t>
  </si>
  <si>
    <t>9 861</t>
  </si>
  <si>
    <t>5 263</t>
  </si>
  <si>
    <t>820</t>
  </si>
  <si>
    <t>123 156 ₽</t>
  </si>
  <si>
    <t>141 399 ₽</t>
  </si>
  <si>
    <t>62 д 17 ч</t>
  </si>
  <si>
    <t>46</t>
  </si>
  <si>
    <t>Чувашская Республика</t>
  </si>
  <si>
    <t>9 557</t>
  </si>
  <si>
    <t>5 265</t>
  </si>
  <si>
    <t>1 437</t>
  </si>
  <si>
    <t>80 282 ₽</t>
  </si>
  <si>
    <t>79 577 ₽</t>
  </si>
  <si>
    <t>47</t>
  </si>
  <si>
    <t>Смоленская Область</t>
  </si>
  <si>
    <t>9 375</t>
  </si>
  <si>
    <t>3 941</t>
  </si>
  <si>
    <t>1 887</t>
  </si>
  <si>
    <t>61 416 ₽</t>
  </si>
  <si>
    <t>56 033 ₽</t>
  </si>
  <si>
    <t>80 д 7 ч</t>
  </si>
  <si>
    <t>48</t>
  </si>
  <si>
    <t>+3</t>
  </si>
  <si>
    <t>Амурская Область</t>
  </si>
  <si>
    <t>9 208</t>
  </si>
  <si>
    <t>6 158</t>
  </si>
  <si>
    <t>681</t>
  </si>
  <si>
    <t>135 000 ₽</t>
  </si>
  <si>
    <t>130 977 ₽</t>
  </si>
  <si>
    <t>93 д 6 ч</t>
  </si>
  <si>
    <t>49</t>
  </si>
  <si>
    <t>Астраханская Область</t>
  </si>
  <si>
    <t>8 970</t>
  </si>
  <si>
    <t>2 929</t>
  </si>
  <si>
    <t>3 156</t>
  </si>
  <si>
    <t>70 000 ₽</t>
  </si>
  <si>
    <t>117 249 ₽</t>
  </si>
  <si>
    <t>60 д 20 ч</t>
  </si>
  <si>
    <t>50</t>
  </si>
  <si>
    <t>Республика Бурятия</t>
  </si>
  <si>
    <t>8 858</t>
  </si>
  <si>
    <t>3 350</t>
  </si>
  <si>
    <t>1 429</t>
  </si>
  <si>
    <t>102 218 ₽</t>
  </si>
  <si>
    <t>—</t>
  </si>
  <si>
    <t>83 д 2 ч</t>
  </si>
  <si>
    <t>51</t>
  </si>
  <si>
    <t>-3</t>
  </si>
  <si>
    <t>Кировская Область</t>
  </si>
  <si>
    <t>8 771</t>
  </si>
  <si>
    <t>4 960</t>
  </si>
  <si>
    <t>1 779</t>
  </si>
  <si>
    <t>75 333 ₽</t>
  </si>
  <si>
    <t>87 938 ₽</t>
  </si>
  <si>
    <t>64 д 10 ч</t>
  </si>
  <si>
    <t>52</t>
  </si>
  <si>
    <t>Республика Хакасия</t>
  </si>
  <si>
    <t>8 127</t>
  </si>
  <si>
    <t>4 711</t>
  </si>
  <si>
    <t>411</t>
  </si>
  <si>
    <t>85 044 ₽</t>
  </si>
  <si>
    <t>82 870 ₽</t>
  </si>
  <si>
    <t>68 д 20 ч</t>
  </si>
  <si>
    <t>53</t>
  </si>
  <si>
    <t>Липецкая Область</t>
  </si>
  <si>
    <t>7 994</t>
  </si>
  <si>
    <t>2 895</t>
  </si>
  <si>
    <t>2 053</t>
  </si>
  <si>
    <t>74 455 ₽</t>
  </si>
  <si>
    <t>87 500 ₽</t>
  </si>
  <si>
    <t>54 д 17 ч</t>
  </si>
  <si>
    <t>54</t>
  </si>
  <si>
    <t>-2</t>
  </si>
  <si>
    <t>Сахалинская Область</t>
  </si>
  <si>
    <t>7 886</t>
  </si>
  <si>
    <t>4 453</t>
  </si>
  <si>
    <t>1 200</t>
  </si>
  <si>
    <t>147 619 ₽</t>
  </si>
  <si>
    <t>174 337 ₽</t>
  </si>
  <si>
    <t>117 д 16 ч</t>
  </si>
  <si>
    <t>55</t>
  </si>
  <si>
    <t>Республика Коми</t>
  </si>
  <si>
    <t>7 488</t>
  </si>
  <si>
    <t>4 357</t>
  </si>
  <si>
    <t>223</t>
  </si>
  <si>
    <t>76 577 ₽</t>
  </si>
  <si>
    <t>85 527 ₽</t>
  </si>
  <si>
    <t>90 д 14 ч</t>
  </si>
  <si>
    <t>56</t>
  </si>
  <si>
    <t>Архангельская Область</t>
  </si>
  <si>
    <t>7 419</t>
  </si>
  <si>
    <t>3 374</t>
  </si>
  <si>
    <t>1 920</t>
  </si>
  <si>
    <t>90 385 ₽</t>
  </si>
  <si>
    <t>115 711 ₽</t>
  </si>
  <si>
    <t>62 д 3 ч</t>
  </si>
  <si>
    <t>57</t>
  </si>
  <si>
    <t>Ивановская Область</t>
  </si>
  <si>
    <t>7 297</t>
  </si>
  <si>
    <t>3 903</t>
  </si>
  <si>
    <t>1 078</t>
  </si>
  <si>
    <t>72 705 ₽</t>
  </si>
  <si>
    <t>71 155 ₽</t>
  </si>
  <si>
    <t>53 д 17 ч</t>
  </si>
  <si>
    <t>58</t>
  </si>
  <si>
    <t>Курганская Область</t>
  </si>
  <si>
    <t>6 747</t>
  </si>
  <si>
    <t>2 585</t>
  </si>
  <si>
    <t>1 175</t>
  </si>
  <si>
    <t>60 177 ₽</t>
  </si>
  <si>
    <t>64 630 ₽</t>
  </si>
  <si>
    <t>59 д 7 ч</t>
  </si>
  <si>
    <t>59</t>
  </si>
  <si>
    <t>Забайкальский Край</t>
  </si>
  <si>
    <t>6 500</t>
  </si>
  <si>
    <t>3 788</t>
  </si>
  <si>
    <t>581</t>
  </si>
  <si>
    <t>105 973 ₽</t>
  </si>
  <si>
    <t>131 326 ₽</t>
  </si>
  <si>
    <t>69 д 4 ч</t>
  </si>
  <si>
    <t>60</t>
  </si>
  <si>
    <t>Республика Марий Эл</t>
  </si>
  <si>
    <t>6 421</t>
  </si>
  <si>
    <t>3 135</t>
  </si>
  <si>
    <t>1 352</t>
  </si>
  <si>
    <t>68 000 ₽</t>
  </si>
  <si>
    <t>66 637 ₽</t>
  </si>
  <si>
    <t>80 д 13 ч</t>
  </si>
  <si>
    <t>61</t>
  </si>
  <si>
    <t>Орловская Область</t>
  </si>
  <si>
    <t>6 352</t>
  </si>
  <si>
    <t>2 602</t>
  </si>
  <si>
    <t>1 334</t>
  </si>
  <si>
    <t>71 134 ₽</t>
  </si>
  <si>
    <t>78 940 ₽</t>
  </si>
  <si>
    <t>78 д 20 ч</t>
  </si>
  <si>
    <t>62</t>
  </si>
  <si>
    <t>Курская Область</t>
  </si>
  <si>
    <t>5 857</t>
  </si>
  <si>
    <t>3 426</t>
  </si>
  <si>
    <t>992</t>
  </si>
  <si>
    <t>75 917 ₽</t>
  </si>
  <si>
    <t>84 765 ₽</t>
  </si>
  <si>
    <t>66 д 15 ч</t>
  </si>
  <si>
    <t>63</t>
  </si>
  <si>
    <t>Республика Северная Осетия - Алания</t>
  </si>
  <si>
    <t>5 347</t>
  </si>
  <si>
    <t>3 462</t>
  </si>
  <si>
    <t>316</t>
  </si>
  <si>
    <t>71 970 ₽</t>
  </si>
  <si>
    <t>65 000 ₽</t>
  </si>
  <si>
    <t>34 д 21 ч</t>
  </si>
  <si>
    <t>64</t>
  </si>
  <si>
    <t>Тамбовская Область</t>
  </si>
  <si>
    <t>5 193</t>
  </si>
  <si>
    <t>2 849</t>
  </si>
  <si>
    <t>210</t>
  </si>
  <si>
    <t>81 191 ₽</t>
  </si>
  <si>
    <t>80 д 20 ч</t>
  </si>
  <si>
    <t>65</t>
  </si>
  <si>
    <t>Новгородская Область</t>
  </si>
  <si>
    <t>5 117</t>
  </si>
  <si>
    <t>1 560</t>
  </si>
  <si>
    <t>459</t>
  </si>
  <si>
    <t>70 758 ₽</t>
  </si>
  <si>
    <t>86 857 ₽</t>
  </si>
  <si>
    <t>58 д 12 ч</t>
  </si>
  <si>
    <t>66</t>
  </si>
  <si>
    <t>Псковская Область</t>
  </si>
  <si>
    <t>4 632</t>
  </si>
  <si>
    <t>1 480</t>
  </si>
  <si>
    <t>1 566</t>
  </si>
  <si>
    <t>69 623 ₽</t>
  </si>
  <si>
    <t>68 500 ₽</t>
  </si>
  <si>
    <t>76 д 22 ч</t>
  </si>
  <si>
    <t>67</t>
  </si>
  <si>
    <t>Кабардино-Балкарская Республика</t>
  </si>
  <si>
    <t>4 177</t>
  </si>
  <si>
    <t>2 893</t>
  </si>
  <si>
    <t>109</t>
  </si>
  <si>
    <t>69 019 ₽</t>
  </si>
  <si>
    <t>46 д 20 ч</t>
  </si>
  <si>
    <t>68</t>
  </si>
  <si>
    <t>Республика Мордовия</t>
  </si>
  <si>
    <t>4 084</t>
  </si>
  <si>
    <t>1 861</t>
  </si>
  <si>
    <t>1 052</t>
  </si>
  <si>
    <t>70 365 ₽</t>
  </si>
  <si>
    <t>72 409 ₽</t>
  </si>
  <si>
    <t>62 д 14 ч</t>
  </si>
  <si>
    <t>69</t>
  </si>
  <si>
    <t>Ямало-Ненецкий Автономный округ</t>
  </si>
  <si>
    <t>3 820</t>
  </si>
  <si>
    <t>2 599</t>
  </si>
  <si>
    <t>437</t>
  </si>
  <si>
    <t>124 135 ₽</t>
  </si>
  <si>
    <t>71 д 22 ч</t>
  </si>
  <si>
    <t>70</t>
  </si>
  <si>
    <t>Республика Карелия</t>
  </si>
  <si>
    <t>3 504</t>
  </si>
  <si>
    <t>1 355</t>
  </si>
  <si>
    <t>621</t>
  </si>
  <si>
    <t>88 818 ₽</t>
  </si>
  <si>
    <t>120 570 ₽</t>
  </si>
  <si>
    <t>49 д 16 ч</t>
  </si>
  <si>
    <t>71</t>
  </si>
  <si>
    <t>Республика Алтай</t>
  </si>
  <si>
    <t>555</t>
  </si>
  <si>
    <t>81</t>
  </si>
  <si>
    <t>104 167 ₽</t>
  </si>
  <si>
    <t>96 000 ₽</t>
  </si>
  <si>
    <t>92 д 17 ч</t>
  </si>
  <si>
    <t>72</t>
  </si>
  <si>
    <t>Республика Тыва</t>
  </si>
  <si>
    <t>3 454</t>
  </si>
  <si>
    <t>314</t>
  </si>
  <si>
    <t>125 728 ₽</t>
  </si>
  <si>
    <t>137 808 ₽</t>
  </si>
  <si>
    <t>64 д 1 ч</t>
  </si>
  <si>
    <t>73</t>
  </si>
  <si>
    <t>Республика Дагестан</t>
  </si>
  <si>
    <t>2 638</t>
  </si>
  <si>
    <t>1 971</t>
  </si>
  <si>
    <t>86 680 ₽</t>
  </si>
  <si>
    <t>29 д 19 ч</t>
  </si>
  <si>
    <t>74</t>
  </si>
  <si>
    <t>Мурманская Область</t>
  </si>
  <si>
    <t>2 349</t>
  </si>
  <si>
    <t>2 076</t>
  </si>
  <si>
    <t>78 125 ₽</t>
  </si>
  <si>
    <t>73 д 21 ч</t>
  </si>
  <si>
    <t>75</t>
  </si>
  <si>
    <t>Республика Калмыкия</t>
  </si>
  <si>
    <t>1 722</t>
  </si>
  <si>
    <t>843</t>
  </si>
  <si>
    <t>67 857 ₽</t>
  </si>
  <si>
    <t>53 д 7 ч</t>
  </si>
  <si>
    <t>76</t>
  </si>
  <si>
    <t>Чеченская Республика</t>
  </si>
  <si>
    <t>1 553</t>
  </si>
  <si>
    <t>1 138</t>
  </si>
  <si>
    <t>71 429 ₽</t>
  </si>
  <si>
    <t>61 д 20 ч</t>
  </si>
  <si>
    <t>77</t>
  </si>
  <si>
    <t>Камчатский Край</t>
  </si>
  <si>
    <t>1 520</t>
  </si>
  <si>
    <t>948</t>
  </si>
  <si>
    <t>127 586 ₽</t>
  </si>
  <si>
    <t>64 д 17 ч</t>
  </si>
  <si>
    <t>78</t>
  </si>
  <si>
    <t>Карачаево-Черкесская Республика</t>
  </si>
  <si>
    <t>1 453</t>
  </si>
  <si>
    <t>806</t>
  </si>
  <si>
    <t>86 652 ₽</t>
  </si>
  <si>
    <t>39 д 17 ч</t>
  </si>
  <si>
    <t>79</t>
  </si>
  <si>
    <t>Еврейская Автономная область</t>
  </si>
  <si>
    <t>799</t>
  </si>
  <si>
    <t>299</t>
  </si>
  <si>
    <t>71 528 ₽</t>
  </si>
  <si>
    <t>Республика Ингушетия</t>
  </si>
  <si>
    <t>684</t>
  </si>
  <si>
    <t>329</t>
  </si>
  <si>
    <t>46 763 ₽</t>
  </si>
  <si>
    <t>25 д 10 ч</t>
  </si>
  <si>
    <t>82</t>
  </si>
  <si>
    <t>Магаданская Область</t>
  </si>
  <si>
    <t>481</t>
  </si>
  <si>
    <t>391</t>
  </si>
  <si>
    <t>113 060 ₽</t>
  </si>
  <si>
    <t>60 д 23 ч</t>
  </si>
  <si>
    <t>84</t>
  </si>
  <si>
    <t>Чукотский Автономный округ</t>
  </si>
  <si>
    <t>87</t>
  </si>
  <si>
    <t>110 500 ₽</t>
  </si>
  <si>
    <t>77 д 23 ч</t>
  </si>
  <si>
    <t>86</t>
  </si>
  <si>
    <t>Ненецкий Автономный округ</t>
  </si>
  <si>
    <t>85 092 ₽</t>
  </si>
  <si>
    <t>86 д 12 ч</t>
  </si>
  <si>
    <t>Использование любых материалов с сайта разрешено только в неизменном виде
с обязательной ссылкой на источник: opendata.domclick.ru</t>
  </si>
  <si>
    <t>Всего ипотечных сделок</t>
  </si>
  <si>
    <t>Доля сделок, новостройки</t>
  </si>
  <si>
    <t>Доля сделок, вторичка</t>
  </si>
  <si>
    <t>Доля сделок с риелтором</t>
  </si>
  <si>
    <t>Средний срок сделки, новостройки</t>
  </si>
  <si>
    <t>Средний срок сделки, вторичка</t>
  </si>
  <si>
    <t>&gt; 1 000</t>
  </si>
  <si>
    <t>33%</t>
  </si>
  <si>
    <t>59%</t>
  </si>
  <si>
    <t>90%</t>
  </si>
  <si>
    <t>15 д 11 ч</t>
  </si>
  <si>
    <t>34 д 16 ч</t>
  </si>
  <si>
    <t>22%</t>
  </si>
  <si>
    <t>69%</t>
  </si>
  <si>
    <t>89%</t>
  </si>
  <si>
    <t>15 д 13 ч</t>
  </si>
  <si>
    <t>33 д 17 ч</t>
  </si>
  <si>
    <t>36%</t>
  </si>
  <si>
    <t>86%</t>
  </si>
  <si>
    <t>18 д 18 ч</t>
  </si>
  <si>
    <t>19%</t>
  </si>
  <si>
    <t>76%</t>
  </si>
  <si>
    <t>91%</t>
  </si>
  <si>
    <t>18 д 5 ч</t>
  </si>
  <si>
    <t>32 д 4 ч</t>
  </si>
  <si>
    <t>29%</t>
  </si>
  <si>
    <t>67%</t>
  </si>
  <si>
    <t>17 д 15 ч</t>
  </si>
  <si>
    <t>33 д 9 ч</t>
  </si>
  <si>
    <t>38%</t>
  </si>
  <si>
    <t>57%</t>
  </si>
  <si>
    <t>13 д 23 ч</t>
  </si>
  <si>
    <t>32 д 22 ч</t>
  </si>
  <si>
    <t>17%</t>
  </si>
  <si>
    <t>77%</t>
  </si>
  <si>
    <t>92%</t>
  </si>
  <si>
    <t>17 д 12 ч</t>
  </si>
  <si>
    <t>33 д 23 ч</t>
  </si>
  <si>
    <t>8%</t>
  </si>
  <si>
    <t>88%</t>
  </si>
  <si>
    <t>19 д 21 ч</t>
  </si>
  <si>
    <t>32 д 9 ч</t>
  </si>
  <si>
    <t>31%</t>
  </si>
  <si>
    <t>65%</t>
  </si>
  <si>
    <t>15 д 5 ч</t>
  </si>
  <si>
    <t>35 д 11 ч</t>
  </si>
  <si>
    <t>80%</t>
  </si>
  <si>
    <t>87%</t>
  </si>
  <si>
    <t>23 д 5 ч</t>
  </si>
  <si>
    <t>34 д</t>
  </si>
  <si>
    <t>24%</t>
  </si>
  <si>
    <t>73%</t>
  </si>
  <si>
    <t>21 д 8 ч</t>
  </si>
  <si>
    <t>36 д 8 ч</t>
  </si>
  <si>
    <t>35%</t>
  </si>
  <si>
    <t>60%</t>
  </si>
  <si>
    <t>17 д 9 ч</t>
  </si>
  <si>
    <t>34 д 7 ч</t>
  </si>
  <si>
    <t>18 д 19 ч</t>
  </si>
  <si>
    <t>35 д 6 ч</t>
  </si>
  <si>
    <t>16%</t>
  </si>
  <si>
    <t>19 д 5 ч</t>
  </si>
  <si>
    <t>35 д 19 ч</t>
  </si>
  <si>
    <t>79%</t>
  </si>
  <si>
    <t>16 д 8 ч</t>
  </si>
  <si>
    <t>34 д 15 ч</t>
  </si>
  <si>
    <t>74%</t>
  </si>
  <si>
    <t>15 д 9 ч</t>
  </si>
  <si>
    <t>33 д 11 ч</t>
  </si>
  <si>
    <t>21 д 23 ч</t>
  </si>
  <si>
    <t>32 д 6 ч</t>
  </si>
  <si>
    <t>23%</t>
  </si>
  <si>
    <t>72%</t>
  </si>
  <si>
    <t>19 д 10 ч</t>
  </si>
  <si>
    <t>36 д 19 ч</t>
  </si>
  <si>
    <t>1%</t>
  </si>
  <si>
    <t>99%</t>
  </si>
  <si>
    <t>93%</t>
  </si>
  <si>
    <t>16 д 1 ч</t>
  </si>
  <si>
    <t>24 д 22 ч</t>
  </si>
  <si>
    <t>32%</t>
  </si>
  <si>
    <t>63%</t>
  </si>
  <si>
    <t>20 д 16 ч</t>
  </si>
  <si>
    <t>39 д</t>
  </si>
  <si>
    <t>12%</t>
  </si>
  <si>
    <t>22 д 19 ч</t>
  </si>
  <si>
    <t>35 д 12 ч</t>
  </si>
  <si>
    <t>26%</t>
  </si>
  <si>
    <t>71%</t>
  </si>
  <si>
    <t>85%</t>
  </si>
  <si>
    <t>16 д 22 ч</t>
  </si>
  <si>
    <t>33 д 4 ч</t>
  </si>
  <si>
    <t>10%</t>
  </si>
  <si>
    <t>23 д 6 ч</t>
  </si>
  <si>
    <t>34 д 1 ч</t>
  </si>
  <si>
    <t>9%</t>
  </si>
  <si>
    <t>16 д 23 ч</t>
  </si>
  <si>
    <t>35 д 22 ч</t>
  </si>
  <si>
    <t>83%</t>
  </si>
  <si>
    <t>19 д 4 ч</t>
  </si>
  <si>
    <t>32 д 3 ч</t>
  </si>
  <si>
    <t>500 - 1 000</t>
  </si>
  <si>
    <t>17 д 2 ч</t>
  </si>
  <si>
    <t>21 д 14 ч</t>
  </si>
  <si>
    <t>33 д 8 ч</t>
  </si>
  <si>
    <t>+6</t>
  </si>
  <si>
    <t>23 д 12 ч</t>
  </si>
  <si>
    <t>31 д 13 ч</t>
  </si>
  <si>
    <t>70%</t>
  </si>
  <si>
    <t>22 д 11 ч</t>
  </si>
  <si>
    <t>37 д 21 ч</t>
  </si>
  <si>
    <t>+7</t>
  </si>
  <si>
    <t>20%</t>
  </si>
  <si>
    <t>75%</t>
  </si>
  <si>
    <t>34 д 5 ч</t>
  </si>
  <si>
    <t>53%</t>
  </si>
  <si>
    <t>82%</t>
  </si>
  <si>
    <t>19 д 15 ч</t>
  </si>
  <si>
    <t>31 д 14 ч</t>
  </si>
  <si>
    <t>15 д 1 ч</t>
  </si>
  <si>
    <t>33 д 22 ч</t>
  </si>
  <si>
    <t>17 д 3 ч</t>
  </si>
  <si>
    <t>17 д 6 ч</t>
  </si>
  <si>
    <t>31 д 22 ч</t>
  </si>
  <si>
    <t>18 д 8 ч</t>
  </si>
  <si>
    <t>35 д 7 ч</t>
  </si>
  <si>
    <t>17 д</t>
  </si>
  <si>
    <t>38 д 6 ч</t>
  </si>
  <si>
    <t>94%</t>
  </si>
  <si>
    <t>20 д 9 ч</t>
  </si>
  <si>
    <t>34 д 4 ч</t>
  </si>
  <si>
    <t>17 д 7 ч</t>
  </si>
  <si>
    <t>81%</t>
  </si>
  <si>
    <t>84%</t>
  </si>
  <si>
    <t>23 д 18 ч</t>
  </si>
  <si>
    <t>30 д 11 ч</t>
  </si>
  <si>
    <t>62%</t>
  </si>
  <si>
    <t>18 д 14 ч</t>
  </si>
  <si>
    <t>34 д 13 ч</t>
  </si>
  <si>
    <t>19 д 20 ч</t>
  </si>
  <si>
    <t>14 д 12 ч</t>
  </si>
  <si>
    <t>35 д 15 ч</t>
  </si>
  <si>
    <t>18%</t>
  </si>
  <si>
    <t>18 д 3 ч</t>
  </si>
  <si>
    <t>34 д 8 ч</t>
  </si>
  <si>
    <t>15%</t>
  </si>
  <si>
    <t>37 д 17 ч</t>
  </si>
  <si>
    <t>20 д 19 ч</t>
  </si>
  <si>
    <t>29 д 17 ч</t>
  </si>
  <si>
    <t>13%</t>
  </si>
  <si>
    <t>18 д</t>
  </si>
  <si>
    <t>35 д 2 ч</t>
  </si>
  <si>
    <t>21%</t>
  </si>
  <si>
    <t>16 д 18 ч</t>
  </si>
  <si>
    <t>34 д 14 ч</t>
  </si>
  <si>
    <t>100 - 500</t>
  </si>
  <si>
    <t>28%</t>
  </si>
  <si>
    <t>16 д 4 ч</t>
  </si>
  <si>
    <t>37 д 4 ч</t>
  </si>
  <si>
    <t>+10</t>
  </si>
  <si>
    <t>17 д 18 ч</t>
  </si>
  <si>
    <t>78%</t>
  </si>
  <si>
    <t>21 д 12 ч</t>
  </si>
  <si>
    <t>34 д 3 ч</t>
  </si>
  <si>
    <t>18 д 10 ч</t>
  </si>
  <si>
    <t>33 д 1 ч</t>
  </si>
  <si>
    <t>68%</t>
  </si>
  <si>
    <t>21 д 4 ч</t>
  </si>
  <si>
    <t>+4</t>
  </si>
  <si>
    <t>16 д 6 ч</t>
  </si>
  <si>
    <t>30 д 22 ч</t>
  </si>
  <si>
    <t>-12</t>
  </si>
  <si>
    <t>30%</t>
  </si>
  <si>
    <t>27 д 1 ч</t>
  </si>
  <si>
    <t>18 д 7 ч</t>
  </si>
  <si>
    <t>32 д 18 ч</t>
  </si>
  <si>
    <t>8 д 13 ч</t>
  </si>
  <si>
    <t>34 д 17 ч</t>
  </si>
  <si>
    <t>33 д 7 ч</t>
  </si>
  <si>
    <t>19 д</t>
  </si>
  <si>
    <t>30 д 21 ч</t>
  </si>
  <si>
    <t>-8</t>
  </si>
  <si>
    <t>17 д 21 ч</t>
  </si>
  <si>
    <t>36 д 5 ч</t>
  </si>
  <si>
    <t>-7</t>
  </si>
  <si>
    <t>21 д 22 ч</t>
  </si>
  <si>
    <t>31 д 4 ч</t>
  </si>
  <si>
    <t>28 д 17 ч</t>
  </si>
  <si>
    <t>14%</t>
  </si>
  <si>
    <t>16 д 11 ч</t>
  </si>
  <si>
    <t>27%</t>
  </si>
  <si>
    <t>26 д 3 ч</t>
  </si>
  <si>
    <t>43 д 1 ч</t>
  </si>
  <si>
    <t>38 д 17 ч</t>
  </si>
  <si>
    <t>25%</t>
  </si>
  <si>
    <t>21 д 6 ч</t>
  </si>
  <si>
    <t>36 д 13 ч</t>
  </si>
  <si>
    <t>56%</t>
  </si>
  <si>
    <t>21 д 9 ч</t>
  </si>
  <si>
    <t>37 д 19 ч</t>
  </si>
  <si>
    <t>29 д 16 ч</t>
  </si>
  <si>
    <t>7%</t>
  </si>
  <si>
    <t>22 д 5 ч</t>
  </si>
  <si>
    <t>38 д 21 ч</t>
  </si>
  <si>
    <t>29 д 21 ч</t>
  </si>
  <si>
    <t>41 д 22 ч</t>
  </si>
  <si>
    <t>32 д 5 ч</t>
  </si>
  <si>
    <t>3%</t>
  </si>
  <si>
    <t>24 д 2 ч</t>
  </si>
  <si>
    <t>36 д 10 ч</t>
  </si>
  <si>
    <t>5%</t>
  </si>
  <si>
    <t>19 д 23 ч</t>
  </si>
  <si>
    <t>42 д 9 ч</t>
  </si>
  <si>
    <t>36 д 22 ч</t>
  </si>
  <si>
    <t>39%</t>
  </si>
  <si>
    <t>55%</t>
  </si>
  <si>
    <t>10 д 2 ч</t>
  </si>
  <si>
    <t>40 д 4 ч</t>
  </si>
  <si>
    <t>46 д 4 ч</t>
  </si>
  <si>
    <t>43%</t>
  </si>
  <si>
    <t>9 д 6 ч</t>
  </si>
  <si>
    <t>37 д 2 ч</t>
  </si>
  <si>
    <t>50 - 100</t>
  </si>
  <si>
    <t>23 д 15 ч</t>
  </si>
  <si>
    <t>46 д 23 ч</t>
  </si>
  <si>
    <t>80</t>
  </si>
  <si>
    <t>10 - 50</t>
  </si>
  <si>
    <t>Всего одобренных заявок</t>
  </si>
  <si>
    <t>Доля онлайн-заявок</t>
  </si>
  <si>
    <t>Доля заявок в офисе банка</t>
  </si>
  <si>
    <t>Доля заявок, новостройки</t>
  </si>
  <si>
    <t>Доля заявок, вторичка</t>
  </si>
  <si>
    <t>Средний срок одобрения</t>
  </si>
  <si>
    <t>&gt; 10 000</t>
  </si>
  <si>
    <t>61%</t>
  </si>
  <si>
    <t>1 мин</t>
  </si>
  <si>
    <t>40%</t>
  </si>
  <si>
    <t>54%</t>
  </si>
  <si>
    <t>5 000 - 10 000</t>
  </si>
  <si>
    <t>47%</t>
  </si>
  <si>
    <t>51%</t>
  </si>
  <si>
    <t>11%</t>
  </si>
  <si>
    <t>49%</t>
  </si>
  <si>
    <t>37%</t>
  </si>
  <si>
    <t>34%</t>
  </si>
  <si>
    <t>66%</t>
  </si>
  <si>
    <t>46%</t>
  </si>
  <si>
    <t>50%</t>
  </si>
  <si>
    <t>1 000 - 5 000</t>
  </si>
  <si>
    <t>58%</t>
  </si>
  <si>
    <t>64%</t>
  </si>
  <si>
    <t>48%</t>
  </si>
  <si>
    <t>52%</t>
  </si>
  <si>
    <t>6%</t>
  </si>
  <si>
    <t>45%</t>
  </si>
  <si>
    <t>42%</t>
  </si>
  <si>
    <t>-5</t>
  </si>
  <si>
    <t>-6</t>
  </si>
  <si>
    <t>+5</t>
  </si>
  <si>
    <t>41%</t>
  </si>
  <si>
    <t>1 - 100</t>
  </si>
  <si>
    <t>0%</t>
  </si>
  <si>
    <t>100%</t>
  </si>
  <si>
    <t>рейтинг по объявлениям</t>
  </si>
  <si>
    <t>Изменение рейтинга по объявлениям</t>
  </si>
  <si>
    <t>Изменение рейтинга по заявкам</t>
  </si>
  <si>
    <t>рейтинг по заявкам</t>
  </si>
  <si>
    <t>рейтинг по сделкам</t>
  </si>
  <si>
    <t>Изменение рейтинга по сделкам</t>
  </si>
  <si>
    <t>Рейтинг регионов по количеству объявлений о продаже</t>
  </si>
  <si>
    <t>Изменение рейтинга регионов по количеству объявлений о продаже</t>
  </si>
  <si>
    <t>Рейтинг регионов по количеству заявок на кредит</t>
  </si>
  <si>
    <t>Изменение рейтинга регионов по количеству заявок на кредит</t>
  </si>
  <si>
    <t>Средний срок одобрения, мин</t>
  </si>
  <si>
    <t>Рейтинг по количеству ипотечных сделок</t>
  </si>
  <si>
    <t>Изменение рейтинга по количеству ипотечных сделок</t>
  </si>
  <si>
    <t>Минимальное количество ипотечных сделок</t>
  </si>
  <si>
    <t>Средний срок сделки, новостройки, дней</t>
  </si>
  <si>
    <t>Средний срок экспозиции, вторичка, дней</t>
  </si>
  <si>
    <t>Минимальное количество одобренных 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</si>
</sst>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₽&quot;;[Red]\-#,##0\ &quot;₽&quot;"/>
  </numFmts>
  <fonts count="2" x14ac:knownFonts="1">
    <font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6" fontId="0" fillId="0" borderId="0" xfId="0" applyNumberFormat="1"/>
    <xf numFmtId="3" fontId="0" fillId="0" borderId="0" xfId="0" applyNumberFormat="1"/>
    <xf numFmtId="9" fontId="0" fillId="0" borderId="0" xfId="1" applyNumberFormat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3AC-0F23-44A7-8DC0-14C12B2B3AE1}">
  <dimension ref="A1:Y84"/>
  <sheetViews>
    <sheetView tabSelected="1" zoomScale="70" zoomScaleNormal="70" workbookViewId="0">
      <selection activeCell="C6" sqref="C6"/>
    </sheetView>
  </sheetViews>
  <sheetFormatPr defaultRowHeight="15.6" x14ac:dyDescent="0.3"/>
  <cols>
    <col min="2" max="2" width="8.796875" style="3"/>
    <col min="3" max="3" width="30.796875" customWidth="1"/>
    <col min="9" max="9" width="8.796875" style="3"/>
    <col min="12" max="12" width="8.796875" style="3"/>
    <col min="20" max="20" width="8.796875" style="3"/>
    <col min="24" max="25" width="8.796875" style="3"/>
  </cols>
  <sheetData>
    <row r="1" spans="1:25" x14ac:dyDescent="0.3">
      <c r="A1" t="s">
        <v>915</v>
      </c>
      <c r="B1" s="3" t="s">
        <v>916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924</v>
      </c>
      <c r="J1" t="s">
        <v>917</v>
      </c>
      <c r="K1" t="s">
        <v>918</v>
      </c>
      <c r="L1" s="3" t="s">
        <v>925</v>
      </c>
      <c r="M1" t="s">
        <v>874</v>
      </c>
      <c r="N1" t="s">
        <v>875</v>
      </c>
      <c r="O1" t="s">
        <v>876</v>
      </c>
      <c r="P1" t="s">
        <v>877</v>
      </c>
      <c r="Q1" t="s">
        <v>919</v>
      </c>
      <c r="R1" t="s">
        <v>920</v>
      </c>
      <c r="S1" t="s">
        <v>921</v>
      </c>
      <c r="T1" s="3" t="s">
        <v>922</v>
      </c>
      <c r="U1" t="s">
        <v>647</v>
      </c>
      <c r="V1" t="s">
        <v>648</v>
      </c>
      <c r="W1" t="s">
        <v>649</v>
      </c>
      <c r="X1" s="3" t="s">
        <v>923</v>
      </c>
      <c r="Y1" s="3" t="s">
        <v>651</v>
      </c>
    </row>
    <row r="2" spans="1:25" x14ac:dyDescent="0.3">
      <c r="A2" s="1">
        <v>1</v>
      </c>
      <c r="B2" s="3">
        <v>0</v>
      </c>
      <c r="C2" t="s">
        <v>10</v>
      </c>
      <c r="D2">
        <v>228037</v>
      </c>
      <c r="E2">
        <v>75809</v>
      </c>
      <c r="F2">
        <v>52225</v>
      </c>
      <c r="G2">
        <v>127764</v>
      </c>
      <c r="H2">
        <v>132270</v>
      </c>
      <c r="I2" s="3">
        <v>75.083333333333329</v>
      </c>
      <c r="J2" s="1">
        <v>3</v>
      </c>
      <c r="K2">
        <v>0</v>
      </c>
      <c r="L2" s="3">
        <v>5000</v>
      </c>
      <c r="M2" s="6">
        <v>0.47</v>
      </c>
      <c r="N2" s="6">
        <v>0.53</v>
      </c>
      <c r="O2" s="6">
        <v>0.19</v>
      </c>
      <c r="P2" s="6">
        <v>0.51</v>
      </c>
      <c r="Q2">
        <v>1</v>
      </c>
      <c r="R2" s="1">
        <v>3</v>
      </c>
      <c r="S2">
        <v>0</v>
      </c>
      <c r="T2" s="3">
        <v>1000</v>
      </c>
      <c r="U2" s="7">
        <v>0.36</v>
      </c>
      <c r="V2" s="7">
        <v>0.59</v>
      </c>
      <c r="W2" s="7">
        <v>0.86</v>
      </c>
      <c r="X2" s="3">
        <v>18.75</v>
      </c>
      <c r="Y2" s="3">
        <v>34.875</v>
      </c>
    </row>
    <row r="3" spans="1:25" x14ac:dyDescent="0.3">
      <c r="A3" s="1">
        <v>2</v>
      </c>
      <c r="B3" s="3">
        <v>0</v>
      </c>
      <c r="C3" t="s">
        <v>18</v>
      </c>
      <c r="D3">
        <v>172242</v>
      </c>
      <c r="E3">
        <v>57247</v>
      </c>
      <c r="F3">
        <v>34838</v>
      </c>
      <c r="G3">
        <v>153659</v>
      </c>
      <c r="H3">
        <v>181756</v>
      </c>
      <c r="I3" s="3">
        <v>75.041666666666671</v>
      </c>
      <c r="J3" s="1">
        <v>1</v>
      </c>
      <c r="K3">
        <v>1</v>
      </c>
      <c r="L3" s="3">
        <v>10000</v>
      </c>
      <c r="M3" s="6">
        <v>0.62</v>
      </c>
      <c r="N3" s="6">
        <v>0.38</v>
      </c>
      <c r="O3" s="6">
        <v>0.12</v>
      </c>
      <c r="P3" s="6">
        <v>0.61</v>
      </c>
      <c r="Q3" s="3">
        <v>1</v>
      </c>
      <c r="R3" s="1">
        <v>2</v>
      </c>
      <c r="S3">
        <v>0</v>
      </c>
      <c r="T3" s="3">
        <v>1000</v>
      </c>
      <c r="U3" s="7">
        <v>0.22</v>
      </c>
      <c r="V3" s="7">
        <v>0.69</v>
      </c>
      <c r="W3" s="7">
        <v>0.89</v>
      </c>
      <c r="X3" s="3">
        <v>15.541666666666666</v>
      </c>
      <c r="Y3" s="3">
        <v>33.708333333333336</v>
      </c>
    </row>
    <row r="4" spans="1:25" x14ac:dyDescent="0.3">
      <c r="A4" s="1">
        <v>3</v>
      </c>
      <c r="B4" s="3">
        <v>0</v>
      </c>
      <c r="C4" t="s">
        <v>26</v>
      </c>
      <c r="D4">
        <v>145131</v>
      </c>
      <c r="E4">
        <v>65638</v>
      </c>
      <c r="F4">
        <v>56824</v>
      </c>
      <c r="G4">
        <v>275281</v>
      </c>
      <c r="H4">
        <v>315195</v>
      </c>
      <c r="I4" s="3">
        <v>74.708333333333329</v>
      </c>
      <c r="J4" s="1">
        <v>2</v>
      </c>
      <c r="K4">
        <v>-1</v>
      </c>
      <c r="L4" s="3">
        <v>10000</v>
      </c>
      <c r="M4" s="6">
        <v>0.6</v>
      </c>
      <c r="N4" s="6">
        <v>0.4</v>
      </c>
      <c r="O4" s="6">
        <v>0.21</v>
      </c>
      <c r="P4" s="6">
        <v>0.54</v>
      </c>
      <c r="Q4" s="3">
        <v>1</v>
      </c>
      <c r="R4" s="1">
        <v>1</v>
      </c>
      <c r="S4">
        <v>0</v>
      </c>
      <c r="T4" s="3">
        <v>1000</v>
      </c>
      <c r="U4" s="7">
        <v>0.33</v>
      </c>
      <c r="V4" s="7">
        <v>0.59</v>
      </c>
      <c r="W4" s="7">
        <v>0.9</v>
      </c>
      <c r="X4" s="3">
        <v>15.458333333333334</v>
      </c>
      <c r="Y4" s="3">
        <v>34.666666666666664</v>
      </c>
    </row>
    <row r="5" spans="1:25" x14ac:dyDescent="0.3">
      <c r="A5" s="1">
        <v>4</v>
      </c>
      <c r="B5" s="3">
        <v>0</v>
      </c>
      <c r="C5" t="s">
        <v>34</v>
      </c>
      <c r="D5">
        <v>93237</v>
      </c>
      <c r="E5">
        <v>44008</v>
      </c>
      <c r="F5">
        <v>40695</v>
      </c>
      <c r="G5">
        <v>188425</v>
      </c>
      <c r="H5">
        <v>236205</v>
      </c>
      <c r="I5" s="3">
        <v>84.458333333333329</v>
      </c>
      <c r="J5" s="1">
        <v>4</v>
      </c>
      <c r="K5">
        <v>0</v>
      </c>
      <c r="L5" s="3">
        <v>5000</v>
      </c>
      <c r="M5" s="6">
        <v>0.53</v>
      </c>
      <c r="N5" s="6">
        <v>0.47</v>
      </c>
      <c r="O5" s="6">
        <v>0.21</v>
      </c>
      <c r="P5" s="6">
        <v>0.51</v>
      </c>
      <c r="Q5" s="3">
        <v>1</v>
      </c>
      <c r="R5" s="1">
        <v>6</v>
      </c>
      <c r="S5">
        <v>-1</v>
      </c>
      <c r="T5" s="3">
        <v>1000</v>
      </c>
      <c r="U5" s="7">
        <v>0.38</v>
      </c>
      <c r="V5" s="7">
        <v>0.56999999999999995</v>
      </c>
      <c r="W5" s="7">
        <v>0.91</v>
      </c>
      <c r="X5" s="3">
        <v>13.958333333333334</v>
      </c>
      <c r="Y5" s="3">
        <v>32.916666666666664</v>
      </c>
    </row>
    <row r="6" spans="1:25" x14ac:dyDescent="0.3">
      <c r="A6" s="1">
        <v>5</v>
      </c>
      <c r="B6" s="3">
        <v>1</v>
      </c>
      <c r="C6" t="s">
        <v>43</v>
      </c>
      <c r="D6">
        <v>88638</v>
      </c>
      <c r="E6">
        <v>41625</v>
      </c>
      <c r="F6">
        <v>17202</v>
      </c>
      <c r="G6">
        <v>93333</v>
      </c>
      <c r="H6">
        <v>105500</v>
      </c>
      <c r="I6" s="3">
        <v>38.291666666666664</v>
      </c>
      <c r="J6" s="1">
        <v>11</v>
      </c>
      <c r="K6">
        <v>-2</v>
      </c>
      <c r="L6" s="3">
        <v>5000</v>
      </c>
      <c r="M6" s="6">
        <v>0.46</v>
      </c>
      <c r="N6" s="6">
        <v>0.54</v>
      </c>
      <c r="O6" s="6">
        <v>0.15</v>
      </c>
      <c r="P6" s="6">
        <v>0.63</v>
      </c>
      <c r="Q6" s="3">
        <v>1</v>
      </c>
      <c r="R6" s="1">
        <v>9</v>
      </c>
      <c r="S6">
        <v>1</v>
      </c>
      <c r="T6" s="3">
        <v>1000</v>
      </c>
      <c r="U6" s="7">
        <v>0.31</v>
      </c>
      <c r="V6" s="7">
        <v>0.65</v>
      </c>
      <c r="W6" s="7">
        <v>0.86</v>
      </c>
      <c r="X6" s="3">
        <v>15.208333333333334</v>
      </c>
      <c r="Y6" s="3">
        <v>35.458333333333336</v>
      </c>
    </row>
    <row r="7" spans="1:25" x14ac:dyDescent="0.3">
      <c r="A7" s="1">
        <v>6</v>
      </c>
      <c r="B7" s="3">
        <v>-1</v>
      </c>
      <c r="C7" t="s">
        <v>52</v>
      </c>
      <c r="D7">
        <v>86288</v>
      </c>
      <c r="E7">
        <v>32155</v>
      </c>
      <c r="F7">
        <v>13036</v>
      </c>
      <c r="G7">
        <v>106780</v>
      </c>
      <c r="H7">
        <v>116710</v>
      </c>
      <c r="I7" s="3">
        <v>12.75</v>
      </c>
      <c r="J7" s="1">
        <v>13</v>
      </c>
      <c r="K7">
        <v>1</v>
      </c>
      <c r="L7" s="3">
        <v>5000</v>
      </c>
      <c r="M7" s="6">
        <v>0.61</v>
      </c>
      <c r="N7" s="6">
        <v>0.39</v>
      </c>
      <c r="O7" s="6">
        <v>0.19</v>
      </c>
      <c r="P7" s="6">
        <v>0.47</v>
      </c>
      <c r="Q7" s="3">
        <v>1</v>
      </c>
      <c r="R7" s="1">
        <v>12</v>
      </c>
      <c r="S7">
        <v>-3</v>
      </c>
      <c r="T7" s="3">
        <v>1000</v>
      </c>
      <c r="U7" s="7">
        <v>0.35</v>
      </c>
      <c r="V7" s="7">
        <v>0.6</v>
      </c>
      <c r="W7" s="7">
        <v>0.9</v>
      </c>
      <c r="X7" s="3">
        <v>17.375</v>
      </c>
      <c r="Y7" s="3">
        <v>34.291666666666664</v>
      </c>
    </row>
    <row r="8" spans="1:25" x14ac:dyDescent="0.3">
      <c r="A8" s="1">
        <v>7</v>
      </c>
      <c r="B8" s="3">
        <v>0</v>
      </c>
      <c r="C8" t="s">
        <v>60</v>
      </c>
      <c r="D8">
        <v>82961</v>
      </c>
      <c r="E8">
        <v>48584</v>
      </c>
      <c r="F8">
        <v>15154</v>
      </c>
      <c r="G8">
        <v>105882</v>
      </c>
      <c r="H8">
        <v>137746</v>
      </c>
      <c r="I8" s="3">
        <v>83.416666666666671</v>
      </c>
      <c r="J8" s="1">
        <v>17</v>
      </c>
      <c r="K8">
        <v>2</v>
      </c>
      <c r="L8" s="3">
        <v>1000</v>
      </c>
      <c r="M8" s="6">
        <v>0.46</v>
      </c>
      <c r="N8" s="6">
        <v>0.54</v>
      </c>
      <c r="O8" s="6">
        <v>0.18</v>
      </c>
      <c r="P8" s="6">
        <v>0.57999999999999996</v>
      </c>
      <c r="Q8" s="3">
        <v>1</v>
      </c>
      <c r="R8" s="1">
        <v>13</v>
      </c>
      <c r="S8">
        <v>2</v>
      </c>
      <c r="T8" s="3">
        <v>1000</v>
      </c>
      <c r="U8" s="7">
        <v>0.36</v>
      </c>
      <c r="V8" s="7">
        <v>0.59</v>
      </c>
      <c r="W8" s="7">
        <v>0.9</v>
      </c>
      <c r="X8" s="3">
        <v>18.791666666666668</v>
      </c>
      <c r="Y8" s="3">
        <v>35.25</v>
      </c>
    </row>
    <row r="9" spans="1:25" x14ac:dyDescent="0.3">
      <c r="A9" s="1">
        <v>8</v>
      </c>
      <c r="B9" s="3">
        <v>0</v>
      </c>
      <c r="C9" t="s">
        <v>68</v>
      </c>
      <c r="D9">
        <v>59343</v>
      </c>
      <c r="E9">
        <v>21499</v>
      </c>
      <c r="F9">
        <v>18452</v>
      </c>
      <c r="G9">
        <v>92459</v>
      </c>
      <c r="H9">
        <v>115375</v>
      </c>
      <c r="I9" s="3">
        <v>64.375</v>
      </c>
      <c r="J9" s="1">
        <v>7</v>
      </c>
      <c r="K9">
        <v>-1</v>
      </c>
      <c r="L9" s="3">
        <v>5000</v>
      </c>
      <c r="M9" s="6">
        <v>0.49</v>
      </c>
      <c r="N9" s="6">
        <v>0.51</v>
      </c>
      <c r="O9" s="6">
        <v>0.16</v>
      </c>
      <c r="P9" s="6">
        <v>0.63</v>
      </c>
      <c r="Q9" s="3">
        <v>1</v>
      </c>
      <c r="R9" s="1">
        <v>5</v>
      </c>
      <c r="S9">
        <v>1</v>
      </c>
      <c r="T9" s="3">
        <v>1000</v>
      </c>
      <c r="U9" s="7">
        <v>0.28999999999999998</v>
      </c>
      <c r="V9" s="7">
        <v>0.67</v>
      </c>
      <c r="W9" s="7">
        <v>0.89</v>
      </c>
      <c r="X9" s="3">
        <v>17.625</v>
      </c>
      <c r="Y9" s="3">
        <v>33.375</v>
      </c>
    </row>
    <row r="10" spans="1:25" x14ac:dyDescent="0.3">
      <c r="A10" s="1">
        <v>9</v>
      </c>
      <c r="B10" s="3">
        <v>0</v>
      </c>
      <c r="C10" t="s">
        <v>76</v>
      </c>
      <c r="D10">
        <v>56628</v>
      </c>
      <c r="E10">
        <v>14296</v>
      </c>
      <c r="F10">
        <v>19989</v>
      </c>
      <c r="G10">
        <v>136170</v>
      </c>
      <c r="H10">
        <v>142331</v>
      </c>
      <c r="I10" s="3">
        <v>76.833333333333329</v>
      </c>
      <c r="J10" s="1">
        <v>32</v>
      </c>
      <c r="K10">
        <v>1</v>
      </c>
      <c r="L10" s="3">
        <v>1000</v>
      </c>
      <c r="M10" s="6">
        <v>0.6</v>
      </c>
      <c r="N10" s="6">
        <v>0.4</v>
      </c>
      <c r="O10" s="6">
        <v>0.09</v>
      </c>
      <c r="P10" s="6">
        <v>0.66</v>
      </c>
      <c r="Q10" s="3">
        <v>1</v>
      </c>
      <c r="R10" s="1">
        <v>32</v>
      </c>
      <c r="S10">
        <v>-2</v>
      </c>
      <c r="T10" s="3">
        <v>500</v>
      </c>
      <c r="U10" s="7">
        <v>0.19</v>
      </c>
      <c r="V10" s="7">
        <v>0.72</v>
      </c>
      <c r="W10" s="7">
        <v>0.89</v>
      </c>
      <c r="X10" s="3">
        <v>15.041666666666666</v>
      </c>
      <c r="Y10" s="3">
        <v>33.916666666666664</v>
      </c>
    </row>
    <row r="11" spans="1:25" x14ac:dyDescent="0.3">
      <c r="A11" s="1">
        <v>10</v>
      </c>
      <c r="B11" s="3">
        <v>0</v>
      </c>
      <c r="C11" t="s">
        <v>84</v>
      </c>
      <c r="D11">
        <v>54267</v>
      </c>
      <c r="E11">
        <v>19352</v>
      </c>
      <c r="F11">
        <v>11014</v>
      </c>
      <c r="G11">
        <v>75214</v>
      </c>
      <c r="H11">
        <v>131146</v>
      </c>
      <c r="I11" s="3">
        <v>59.791666666666664</v>
      </c>
      <c r="J11" s="1">
        <v>5</v>
      </c>
      <c r="K11">
        <v>0</v>
      </c>
      <c r="L11" s="3">
        <v>5000</v>
      </c>
      <c r="M11" s="6">
        <v>0.43</v>
      </c>
      <c r="N11" s="6">
        <v>0.56999999999999995</v>
      </c>
      <c r="O11" s="6">
        <v>0.11</v>
      </c>
      <c r="P11" s="6">
        <v>0.67</v>
      </c>
      <c r="Q11" s="3">
        <v>1</v>
      </c>
      <c r="R11" s="1">
        <v>4</v>
      </c>
      <c r="S11">
        <v>0</v>
      </c>
      <c r="T11" s="3">
        <v>1000</v>
      </c>
      <c r="U11" s="7">
        <v>0.19</v>
      </c>
      <c r="V11" s="7">
        <v>0.76</v>
      </c>
      <c r="W11" s="7">
        <v>0.91</v>
      </c>
      <c r="X11" s="3">
        <v>18.208333333333332</v>
      </c>
      <c r="Y11" s="3">
        <v>32.166666666666664</v>
      </c>
    </row>
    <row r="12" spans="1:25" x14ac:dyDescent="0.3">
      <c r="A12" s="1">
        <v>11</v>
      </c>
      <c r="B12" s="3">
        <v>0</v>
      </c>
      <c r="C12" t="s">
        <v>92</v>
      </c>
      <c r="D12">
        <v>48004</v>
      </c>
      <c r="E12">
        <v>16750</v>
      </c>
      <c r="F12">
        <v>13709</v>
      </c>
      <c r="G12">
        <v>99524</v>
      </c>
      <c r="H12">
        <v>152634</v>
      </c>
      <c r="I12" s="3">
        <v>66.125</v>
      </c>
      <c r="J12" s="1">
        <v>8</v>
      </c>
      <c r="K12">
        <v>0</v>
      </c>
      <c r="L12" s="3">
        <v>5000</v>
      </c>
      <c r="M12" s="6">
        <v>0.37</v>
      </c>
      <c r="N12" s="6">
        <v>0.63</v>
      </c>
      <c r="O12" s="6">
        <v>0.12</v>
      </c>
      <c r="P12" s="6">
        <v>0.62</v>
      </c>
      <c r="Q12" s="3">
        <v>1</v>
      </c>
      <c r="R12" s="1">
        <v>7</v>
      </c>
      <c r="S12">
        <v>0</v>
      </c>
      <c r="T12" s="3">
        <v>1000</v>
      </c>
      <c r="U12" s="7">
        <v>0.17</v>
      </c>
      <c r="V12" s="7">
        <v>0.77</v>
      </c>
      <c r="W12" s="7">
        <v>0.92</v>
      </c>
      <c r="X12" s="3">
        <v>17.5</v>
      </c>
      <c r="Y12" s="3">
        <v>33.958333333333336</v>
      </c>
    </row>
    <row r="13" spans="1:25" x14ac:dyDescent="0.3">
      <c r="A13" s="1">
        <v>12</v>
      </c>
      <c r="B13" s="3">
        <v>0</v>
      </c>
      <c r="C13" t="s">
        <v>100</v>
      </c>
      <c r="D13">
        <v>46750</v>
      </c>
      <c r="E13">
        <v>21209</v>
      </c>
      <c r="F13">
        <v>6673</v>
      </c>
      <c r="G13">
        <v>91667</v>
      </c>
      <c r="H13">
        <v>87051</v>
      </c>
      <c r="I13" s="3">
        <v>45.916666666666664</v>
      </c>
      <c r="J13" s="1">
        <v>18</v>
      </c>
      <c r="K13">
        <v>-2</v>
      </c>
      <c r="L13" s="3">
        <v>1000</v>
      </c>
      <c r="M13" s="6">
        <v>0.46</v>
      </c>
      <c r="N13" s="6">
        <v>0.54</v>
      </c>
      <c r="O13" s="6">
        <v>0.12</v>
      </c>
      <c r="P13" s="6">
        <v>0.64</v>
      </c>
      <c r="Q13" s="3">
        <v>1</v>
      </c>
      <c r="R13" s="1">
        <v>18</v>
      </c>
      <c r="S13">
        <v>-1</v>
      </c>
      <c r="T13" s="3">
        <v>1000</v>
      </c>
      <c r="U13" s="7">
        <v>0.23</v>
      </c>
      <c r="V13" s="7">
        <v>0.72</v>
      </c>
      <c r="W13" s="7">
        <v>0.9</v>
      </c>
      <c r="X13" s="3">
        <v>19.416666666666668</v>
      </c>
      <c r="Y13" s="3">
        <v>36.791666666666664</v>
      </c>
    </row>
    <row r="14" spans="1:25" x14ac:dyDescent="0.3">
      <c r="A14" s="1">
        <v>13</v>
      </c>
      <c r="B14" s="3">
        <v>2</v>
      </c>
      <c r="C14" t="s">
        <v>109</v>
      </c>
      <c r="D14">
        <v>32960</v>
      </c>
      <c r="E14">
        <v>13108</v>
      </c>
      <c r="F14">
        <v>7711</v>
      </c>
      <c r="G14">
        <v>61111</v>
      </c>
      <c r="H14">
        <v>86095</v>
      </c>
      <c r="I14" s="3">
        <v>58.625</v>
      </c>
      <c r="J14" s="1">
        <v>12</v>
      </c>
      <c r="K14">
        <v>-1</v>
      </c>
      <c r="L14" s="3">
        <v>5000</v>
      </c>
      <c r="M14" s="6">
        <v>0.4</v>
      </c>
      <c r="N14" s="6">
        <v>0.6</v>
      </c>
      <c r="O14" s="6">
        <v>0.1</v>
      </c>
      <c r="P14" s="6">
        <v>0.73</v>
      </c>
      <c r="Q14" s="3">
        <v>1</v>
      </c>
      <c r="R14" s="1">
        <v>8</v>
      </c>
      <c r="S14">
        <v>0</v>
      </c>
      <c r="T14" s="3">
        <v>1000</v>
      </c>
      <c r="U14" s="7">
        <v>0.08</v>
      </c>
      <c r="V14" s="7">
        <v>0.88</v>
      </c>
      <c r="W14" s="7">
        <v>0.9</v>
      </c>
      <c r="X14" s="3">
        <v>19.875</v>
      </c>
      <c r="Y14" s="3">
        <v>32.375</v>
      </c>
    </row>
    <row r="15" spans="1:25" x14ac:dyDescent="0.3">
      <c r="A15" s="1">
        <v>14</v>
      </c>
      <c r="B15" s="3">
        <v>-1</v>
      </c>
      <c r="C15" t="s">
        <v>117</v>
      </c>
      <c r="D15">
        <v>32314</v>
      </c>
      <c r="E15">
        <v>14065</v>
      </c>
      <c r="F15">
        <v>8163</v>
      </c>
      <c r="G15">
        <v>107411</v>
      </c>
      <c r="H15">
        <v>113072</v>
      </c>
      <c r="I15" s="3">
        <v>72.75</v>
      </c>
      <c r="J15" s="1">
        <v>52</v>
      </c>
      <c r="K15">
        <v>1</v>
      </c>
      <c r="L15" s="3">
        <v>1000</v>
      </c>
      <c r="M15" s="6">
        <v>0.46</v>
      </c>
      <c r="N15" s="6">
        <v>0.54</v>
      </c>
      <c r="O15" s="6">
        <v>0.15</v>
      </c>
      <c r="P15" s="6">
        <v>0.59</v>
      </c>
      <c r="Q15" s="3">
        <v>1</v>
      </c>
      <c r="R15" s="1">
        <v>61</v>
      </c>
      <c r="S15">
        <v>-7</v>
      </c>
      <c r="T15" s="3">
        <v>100</v>
      </c>
      <c r="U15" s="7">
        <v>0.21</v>
      </c>
      <c r="V15" s="7">
        <v>0.72</v>
      </c>
      <c r="W15" s="7">
        <v>0.82</v>
      </c>
      <c r="X15" s="3">
        <v>21.916666666666668</v>
      </c>
      <c r="Y15" s="3">
        <v>31.166666666666668</v>
      </c>
    </row>
    <row r="16" spans="1:25" x14ac:dyDescent="0.3">
      <c r="A16" s="1">
        <v>15</v>
      </c>
      <c r="B16" s="3">
        <v>-1</v>
      </c>
      <c r="C16" t="s">
        <v>125</v>
      </c>
      <c r="D16">
        <v>31087</v>
      </c>
      <c r="E16">
        <v>16266</v>
      </c>
      <c r="F16">
        <v>5867</v>
      </c>
      <c r="G16">
        <v>88205</v>
      </c>
      <c r="H16">
        <v>89000</v>
      </c>
      <c r="I16" s="3">
        <v>68.791666666666671</v>
      </c>
      <c r="J16" s="1">
        <v>21</v>
      </c>
      <c r="K16">
        <v>0</v>
      </c>
      <c r="L16" s="3">
        <v>1000</v>
      </c>
      <c r="M16" s="6">
        <v>0.39</v>
      </c>
      <c r="N16" s="6">
        <v>0.61</v>
      </c>
      <c r="O16" s="6">
        <v>0.19</v>
      </c>
      <c r="P16" s="6">
        <v>0.59</v>
      </c>
      <c r="Q16" s="3">
        <v>1</v>
      </c>
      <c r="R16" s="1">
        <v>22</v>
      </c>
      <c r="S16">
        <v>0</v>
      </c>
      <c r="T16" s="3">
        <v>1000</v>
      </c>
      <c r="U16" s="7">
        <v>0.26</v>
      </c>
      <c r="V16" s="7">
        <v>0.71</v>
      </c>
      <c r="W16" s="7">
        <v>0.85</v>
      </c>
      <c r="X16" s="3">
        <v>16.916666666666668</v>
      </c>
      <c r="Y16" s="3">
        <v>33.166666666666664</v>
      </c>
    </row>
    <row r="17" spans="1:25" x14ac:dyDescent="0.3">
      <c r="A17" s="1">
        <v>16</v>
      </c>
      <c r="B17" s="3">
        <v>0</v>
      </c>
      <c r="C17" t="s">
        <v>133</v>
      </c>
      <c r="D17">
        <v>30416</v>
      </c>
      <c r="E17">
        <v>10459</v>
      </c>
      <c r="F17">
        <v>4551</v>
      </c>
      <c r="G17">
        <v>76497</v>
      </c>
      <c r="H17">
        <v>121860</v>
      </c>
      <c r="I17" s="3">
        <v>65.5</v>
      </c>
      <c r="J17" s="1">
        <v>15</v>
      </c>
      <c r="K17">
        <v>0</v>
      </c>
      <c r="L17" s="3">
        <v>1000</v>
      </c>
      <c r="M17" s="6">
        <v>0.5</v>
      </c>
      <c r="N17" s="6">
        <v>0.5</v>
      </c>
      <c r="O17" s="6">
        <v>0.1</v>
      </c>
      <c r="P17" s="6">
        <v>0.7</v>
      </c>
      <c r="Q17" s="3">
        <v>1</v>
      </c>
      <c r="R17" s="1">
        <v>14</v>
      </c>
      <c r="S17">
        <v>0</v>
      </c>
      <c r="T17" s="3">
        <v>1000</v>
      </c>
      <c r="U17" s="7">
        <v>0.16</v>
      </c>
      <c r="V17" s="7">
        <v>0.8</v>
      </c>
      <c r="W17" s="7">
        <v>0.89</v>
      </c>
      <c r="X17" s="3">
        <v>19.208333333333332</v>
      </c>
      <c r="Y17" s="3">
        <v>35.791666666666664</v>
      </c>
    </row>
    <row r="18" spans="1:25" x14ac:dyDescent="0.3">
      <c r="A18" s="1">
        <v>17</v>
      </c>
      <c r="B18" s="3">
        <v>1</v>
      </c>
      <c r="C18" t="s">
        <v>141</v>
      </c>
      <c r="D18">
        <v>30283</v>
      </c>
      <c r="E18">
        <v>12812</v>
      </c>
      <c r="F18">
        <v>1581</v>
      </c>
      <c r="G18">
        <v>83729</v>
      </c>
      <c r="H18">
        <v>89961</v>
      </c>
      <c r="I18" s="3">
        <v>86.166666666666671</v>
      </c>
      <c r="J18" s="1">
        <v>47</v>
      </c>
      <c r="K18">
        <v>-5</v>
      </c>
      <c r="L18" s="3">
        <v>1000</v>
      </c>
      <c r="M18" s="6">
        <v>0.42</v>
      </c>
      <c r="N18" s="6">
        <v>0.57999999999999996</v>
      </c>
      <c r="O18" s="6">
        <v>0.1</v>
      </c>
      <c r="P18" s="6">
        <v>0.77</v>
      </c>
      <c r="Q18" s="3">
        <v>1</v>
      </c>
      <c r="R18" s="1">
        <v>47</v>
      </c>
      <c r="S18">
        <v>2</v>
      </c>
      <c r="T18" s="3">
        <v>500</v>
      </c>
      <c r="U18" s="7">
        <v>0.13</v>
      </c>
      <c r="V18" s="7">
        <v>0.83</v>
      </c>
      <c r="W18" s="7">
        <v>0.86</v>
      </c>
      <c r="X18" s="3">
        <v>18</v>
      </c>
      <c r="Y18" s="3">
        <v>35.083333333333336</v>
      </c>
    </row>
    <row r="19" spans="1:25" x14ac:dyDescent="0.3">
      <c r="A19" s="1">
        <v>18</v>
      </c>
      <c r="B19" s="3">
        <v>-1</v>
      </c>
      <c r="C19" t="s">
        <v>149</v>
      </c>
      <c r="D19">
        <v>30142</v>
      </c>
      <c r="E19">
        <v>12143</v>
      </c>
      <c r="F19">
        <v>12835</v>
      </c>
      <c r="G19">
        <v>73695</v>
      </c>
      <c r="H19">
        <v>89904</v>
      </c>
      <c r="I19" s="3">
        <v>57.875</v>
      </c>
      <c r="J19" s="1">
        <v>16</v>
      </c>
      <c r="K19">
        <v>1</v>
      </c>
      <c r="L19" s="3">
        <v>1000</v>
      </c>
      <c r="M19" s="6">
        <v>0.31</v>
      </c>
      <c r="N19" s="6">
        <v>0.69</v>
      </c>
      <c r="O19" s="6">
        <v>0.14000000000000001</v>
      </c>
      <c r="P19" s="6">
        <v>0.61</v>
      </c>
      <c r="Q19" s="3">
        <v>1</v>
      </c>
      <c r="R19" s="1">
        <v>20</v>
      </c>
      <c r="S19">
        <v>-2</v>
      </c>
      <c r="T19" s="3">
        <v>1000</v>
      </c>
      <c r="U19" s="7">
        <v>0.32</v>
      </c>
      <c r="V19" s="7">
        <v>0.63</v>
      </c>
      <c r="W19" s="7">
        <v>0.91</v>
      </c>
      <c r="X19" s="3">
        <v>20.666666666666668</v>
      </c>
      <c r="Y19" s="3">
        <v>39</v>
      </c>
    </row>
    <row r="20" spans="1:25" x14ac:dyDescent="0.3">
      <c r="A20" s="1">
        <v>19</v>
      </c>
      <c r="B20" s="3">
        <v>0</v>
      </c>
      <c r="C20" t="s">
        <v>157</v>
      </c>
      <c r="D20">
        <v>29206</v>
      </c>
      <c r="E20">
        <v>13495</v>
      </c>
      <c r="F20">
        <v>6393</v>
      </c>
      <c r="G20">
        <v>93143</v>
      </c>
      <c r="H20">
        <v>94126</v>
      </c>
      <c r="I20" s="3">
        <v>52.291666666666664</v>
      </c>
      <c r="J20" s="1">
        <v>14</v>
      </c>
      <c r="K20">
        <v>-1</v>
      </c>
      <c r="L20" s="3">
        <v>5000</v>
      </c>
      <c r="M20" s="6">
        <v>0.5</v>
      </c>
      <c r="N20" s="6">
        <v>0.5</v>
      </c>
      <c r="O20" s="6">
        <v>0.11</v>
      </c>
      <c r="P20" s="6">
        <v>0.72</v>
      </c>
      <c r="Q20" s="3">
        <v>1</v>
      </c>
      <c r="R20" s="1">
        <v>10</v>
      </c>
      <c r="S20">
        <v>1</v>
      </c>
      <c r="T20" s="3">
        <v>1000</v>
      </c>
      <c r="U20" s="7">
        <v>0.17</v>
      </c>
      <c r="V20" s="7">
        <v>0.8</v>
      </c>
      <c r="W20" s="7">
        <v>0.87</v>
      </c>
      <c r="X20" s="3">
        <v>23.208333333333332</v>
      </c>
      <c r="Y20" s="3">
        <v>34</v>
      </c>
    </row>
    <row r="21" spans="1:25" x14ac:dyDescent="0.3">
      <c r="A21" s="1">
        <v>20</v>
      </c>
      <c r="B21" s="3">
        <v>1</v>
      </c>
      <c r="C21" t="s">
        <v>165</v>
      </c>
      <c r="D21">
        <v>28799</v>
      </c>
      <c r="E21">
        <v>16472</v>
      </c>
      <c r="F21">
        <v>4867</v>
      </c>
      <c r="G21">
        <v>100258</v>
      </c>
      <c r="H21">
        <v>101738</v>
      </c>
      <c r="I21" s="3">
        <v>80.791666666666671</v>
      </c>
      <c r="J21" s="1">
        <v>19</v>
      </c>
      <c r="K21">
        <v>-1</v>
      </c>
      <c r="L21" s="3">
        <v>1000</v>
      </c>
      <c r="M21" s="6">
        <v>0.47</v>
      </c>
      <c r="N21" s="6">
        <v>0.53</v>
      </c>
      <c r="O21" s="6">
        <v>0.11</v>
      </c>
      <c r="P21" s="6">
        <v>0.68</v>
      </c>
      <c r="Q21" s="3">
        <v>1</v>
      </c>
      <c r="R21" s="1">
        <v>16</v>
      </c>
      <c r="S21">
        <v>-3</v>
      </c>
      <c r="T21" s="3">
        <v>1000</v>
      </c>
      <c r="U21" s="7">
        <v>0.24</v>
      </c>
      <c r="V21" s="7">
        <v>0.74</v>
      </c>
      <c r="W21" s="7">
        <v>0.86</v>
      </c>
      <c r="X21" s="3">
        <v>15.375</v>
      </c>
      <c r="Y21" s="3">
        <v>33.458333333333336</v>
      </c>
    </row>
    <row r="22" spans="1:25" x14ac:dyDescent="0.3">
      <c r="A22" s="1">
        <v>21</v>
      </c>
      <c r="B22" s="3">
        <v>-1</v>
      </c>
      <c r="C22" t="s">
        <v>173</v>
      </c>
      <c r="D22">
        <v>27468</v>
      </c>
      <c r="E22">
        <v>13177</v>
      </c>
      <c r="F22">
        <v>4869</v>
      </c>
      <c r="G22">
        <v>101075</v>
      </c>
      <c r="H22">
        <v>126879</v>
      </c>
      <c r="I22" s="3">
        <v>74.625</v>
      </c>
      <c r="J22" s="1">
        <v>10</v>
      </c>
      <c r="K22">
        <v>0</v>
      </c>
      <c r="L22" s="3">
        <v>5000</v>
      </c>
      <c r="M22" s="6">
        <v>0.34</v>
      </c>
      <c r="N22" s="6">
        <v>0.66</v>
      </c>
      <c r="O22" s="6">
        <v>0.08</v>
      </c>
      <c r="P22" s="6">
        <v>0.75</v>
      </c>
      <c r="Q22" s="3">
        <v>1</v>
      </c>
      <c r="R22" s="1">
        <v>17</v>
      </c>
      <c r="S22">
        <v>3</v>
      </c>
      <c r="T22" s="3">
        <v>1000</v>
      </c>
      <c r="U22" s="7">
        <v>0.16</v>
      </c>
      <c r="V22" s="7">
        <v>0.79</v>
      </c>
      <c r="W22" s="7">
        <v>0.87</v>
      </c>
      <c r="X22" s="3">
        <v>21.958333333333332</v>
      </c>
      <c r="Y22" s="3">
        <v>32.25</v>
      </c>
    </row>
    <row r="23" spans="1:25" x14ac:dyDescent="0.3">
      <c r="A23" s="1">
        <v>22</v>
      </c>
      <c r="B23" s="3">
        <v>1</v>
      </c>
      <c r="C23" t="s">
        <v>181</v>
      </c>
      <c r="D23">
        <v>23559</v>
      </c>
      <c r="E23">
        <v>12975</v>
      </c>
      <c r="F23">
        <v>2458</v>
      </c>
      <c r="G23">
        <v>69412</v>
      </c>
      <c r="H23">
        <v>73240</v>
      </c>
      <c r="I23" s="3">
        <v>56.666666666666664</v>
      </c>
      <c r="J23" s="1">
        <v>28</v>
      </c>
      <c r="K23">
        <v>-5</v>
      </c>
      <c r="L23" s="3">
        <v>1000</v>
      </c>
      <c r="M23" s="6">
        <v>0.43</v>
      </c>
      <c r="N23" s="6">
        <v>0.56999999999999995</v>
      </c>
      <c r="O23" s="6">
        <v>0.05</v>
      </c>
      <c r="P23" s="6">
        <v>0.83</v>
      </c>
      <c r="Q23" s="3">
        <v>1</v>
      </c>
      <c r="R23" s="1">
        <v>24</v>
      </c>
      <c r="S23">
        <v>2</v>
      </c>
      <c r="T23" s="3">
        <v>1000</v>
      </c>
      <c r="U23" s="7">
        <v>0.09</v>
      </c>
      <c r="V23" s="7">
        <v>0.88</v>
      </c>
      <c r="W23" s="7">
        <v>0.91</v>
      </c>
      <c r="X23" s="3">
        <v>16.958333333333332</v>
      </c>
      <c r="Y23" s="3">
        <v>35.916666666666664</v>
      </c>
    </row>
    <row r="24" spans="1:25" x14ac:dyDescent="0.3">
      <c r="A24" s="1">
        <v>23</v>
      </c>
      <c r="B24" s="3">
        <v>-1</v>
      </c>
      <c r="C24" t="s">
        <v>189</v>
      </c>
      <c r="D24">
        <v>23309</v>
      </c>
      <c r="E24">
        <v>10108</v>
      </c>
      <c r="F24">
        <v>6157</v>
      </c>
      <c r="G24">
        <v>82459</v>
      </c>
      <c r="H24">
        <v>87995</v>
      </c>
      <c r="I24" s="3">
        <v>63.958333333333336</v>
      </c>
      <c r="J24" s="1">
        <v>6</v>
      </c>
      <c r="K24">
        <v>6</v>
      </c>
      <c r="L24" s="3">
        <v>5000</v>
      </c>
      <c r="M24" s="6">
        <v>0.26</v>
      </c>
      <c r="N24" s="6">
        <v>0.74</v>
      </c>
      <c r="O24" s="6">
        <v>7.0000000000000007E-2</v>
      </c>
      <c r="P24" s="6">
        <v>0.82</v>
      </c>
      <c r="Q24" s="3">
        <v>1</v>
      </c>
      <c r="R24" s="1">
        <v>15</v>
      </c>
      <c r="S24">
        <v>1</v>
      </c>
      <c r="T24" s="3">
        <v>1000</v>
      </c>
      <c r="U24" s="7">
        <v>0.17</v>
      </c>
      <c r="V24" s="7">
        <v>0.79</v>
      </c>
      <c r="W24" s="7">
        <v>0.88</v>
      </c>
      <c r="X24" s="3">
        <v>16.333333333333332</v>
      </c>
      <c r="Y24" s="3">
        <v>34.625</v>
      </c>
    </row>
    <row r="25" spans="1:25" x14ac:dyDescent="0.3">
      <c r="A25" s="1">
        <v>24</v>
      </c>
      <c r="B25" s="3">
        <v>0</v>
      </c>
      <c r="C25" t="s">
        <v>197</v>
      </c>
      <c r="D25">
        <v>22721</v>
      </c>
      <c r="E25">
        <v>8414</v>
      </c>
      <c r="F25">
        <v>7232</v>
      </c>
      <c r="G25">
        <v>74163</v>
      </c>
      <c r="H25">
        <v>114016</v>
      </c>
      <c r="I25" s="3">
        <v>54.666666666666664</v>
      </c>
      <c r="J25" s="1">
        <v>9</v>
      </c>
      <c r="K25">
        <v>-2</v>
      </c>
      <c r="L25" s="3">
        <v>5000</v>
      </c>
      <c r="M25" s="6">
        <v>0.33</v>
      </c>
      <c r="N25" s="6">
        <v>0.67</v>
      </c>
      <c r="O25" s="6">
        <v>0.12</v>
      </c>
      <c r="P25" s="6">
        <v>0.69</v>
      </c>
      <c r="Q25" s="3">
        <v>1</v>
      </c>
      <c r="R25" s="1">
        <v>11</v>
      </c>
      <c r="S25">
        <v>1</v>
      </c>
      <c r="T25" s="3">
        <v>1000</v>
      </c>
      <c r="U25" s="7">
        <v>0.24</v>
      </c>
      <c r="V25" s="7">
        <v>0.73</v>
      </c>
      <c r="W25" s="7">
        <v>0.88</v>
      </c>
      <c r="X25" s="3">
        <v>21.333333333333332</v>
      </c>
      <c r="Y25" s="3">
        <v>36.333333333333336</v>
      </c>
    </row>
    <row r="26" spans="1:25" x14ac:dyDescent="0.3">
      <c r="A26" s="1">
        <v>25</v>
      </c>
      <c r="B26" s="3">
        <v>2</v>
      </c>
      <c r="C26" t="s">
        <v>205</v>
      </c>
      <c r="D26">
        <v>21998</v>
      </c>
      <c r="E26">
        <v>5075</v>
      </c>
      <c r="F26">
        <v>13111</v>
      </c>
      <c r="G26">
        <v>123404</v>
      </c>
      <c r="H26">
        <v>153704</v>
      </c>
      <c r="I26" s="3">
        <v>74.625</v>
      </c>
      <c r="J26" s="1">
        <v>27</v>
      </c>
      <c r="K26">
        <v>-1</v>
      </c>
      <c r="L26" s="3">
        <v>1000</v>
      </c>
      <c r="M26" s="6">
        <v>0.51</v>
      </c>
      <c r="N26" s="6">
        <v>0.49</v>
      </c>
      <c r="O26" s="6">
        <v>0.22</v>
      </c>
      <c r="P26" s="6">
        <v>0.6</v>
      </c>
      <c r="Q26" s="3">
        <v>1</v>
      </c>
      <c r="R26" s="1">
        <v>25</v>
      </c>
      <c r="S26">
        <v>-1</v>
      </c>
      <c r="T26" s="3">
        <v>1000</v>
      </c>
      <c r="U26" s="7">
        <v>0.28999999999999998</v>
      </c>
      <c r="V26" s="7">
        <v>0.63</v>
      </c>
      <c r="W26" s="7">
        <v>0.83</v>
      </c>
      <c r="X26" s="3">
        <v>19.166666666666668</v>
      </c>
      <c r="Y26" s="3">
        <v>32.125</v>
      </c>
    </row>
    <row r="27" spans="1:25" x14ac:dyDescent="0.3">
      <c r="A27" s="1">
        <v>26</v>
      </c>
      <c r="B27" s="3">
        <v>0</v>
      </c>
      <c r="C27" t="s">
        <v>212</v>
      </c>
      <c r="D27">
        <v>21863</v>
      </c>
      <c r="E27">
        <v>9570</v>
      </c>
      <c r="F27">
        <v>1774</v>
      </c>
      <c r="G27">
        <v>73333</v>
      </c>
      <c r="H27">
        <v>85578</v>
      </c>
      <c r="I27" s="3">
        <v>78</v>
      </c>
      <c r="J27" s="1">
        <v>34</v>
      </c>
      <c r="K27">
        <v>-2</v>
      </c>
      <c r="L27" s="3">
        <v>1000</v>
      </c>
      <c r="M27" s="6">
        <v>0.47</v>
      </c>
      <c r="N27" s="6">
        <v>0.53</v>
      </c>
      <c r="O27" s="6">
        <v>0.08</v>
      </c>
      <c r="P27" s="6">
        <v>0.73</v>
      </c>
      <c r="Q27" s="3">
        <v>1</v>
      </c>
      <c r="R27" s="1">
        <v>42</v>
      </c>
      <c r="S27">
        <v>0</v>
      </c>
      <c r="T27" s="3">
        <v>500</v>
      </c>
      <c r="U27" s="7">
        <v>0.12</v>
      </c>
      <c r="V27" s="7">
        <v>0.84</v>
      </c>
      <c r="W27" s="7">
        <v>0.89</v>
      </c>
      <c r="X27" s="3">
        <v>19.833333333333332</v>
      </c>
      <c r="Y27" s="3">
        <v>34.291666666666664</v>
      </c>
    </row>
    <row r="28" spans="1:25" x14ac:dyDescent="0.3">
      <c r="A28" s="1">
        <v>27</v>
      </c>
      <c r="B28" s="3">
        <v>2</v>
      </c>
      <c r="C28" t="s">
        <v>220</v>
      </c>
      <c r="D28">
        <v>20807</v>
      </c>
      <c r="E28">
        <v>11676</v>
      </c>
      <c r="F28">
        <v>1899</v>
      </c>
      <c r="G28">
        <v>80752</v>
      </c>
      <c r="H28">
        <v>95410</v>
      </c>
      <c r="I28" s="3">
        <v>75.083333333333329</v>
      </c>
      <c r="J28" s="1">
        <v>22</v>
      </c>
      <c r="K28">
        <v>0</v>
      </c>
      <c r="L28" s="3">
        <v>1000</v>
      </c>
      <c r="M28" s="6">
        <v>0.48</v>
      </c>
      <c r="N28" s="6">
        <v>0.52</v>
      </c>
      <c r="O28" s="6">
        <v>0.06</v>
      </c>
      <c r="P28" s="6">
        <v>0.83</v>
      </c>
      <c r="Q28" s="3">
        <v>1</v>
      </c>
      <c r="R28" s="1">
        <v>21</v>
      </c>
      <c r="S28">
        <v>0</v>
      </c>
      <c r="T28" s="3">
        <v>1000</v>
      </c>
      <c r="U28" s="7">
        <v>0.12</v>
      </c>
      <c r="V28" s="7">
        <v>0.86</v>
      </c>
      <c r="W28" s="7">
        <v>0.89</v>
      </c>
      <c r="X28" s="3">
        <v>22.791666666666668</v>
      </c>
      <c r="Y28" s="3">
        <v>35.5</v>
      </c>
    </row>
    <row r="29" spans="1:25" x14ac:dyDescent="0.3">
      <c r="A29" s="1">
        <v>28</v>
      </c>
      <c r="B29" s="3">
        <v>0</v>
      </c>
      <c r="C29" t="s">
        <v>227</v>
      </c>
      <c r="D29">
        <v>20567</v>
      </c>
      <c r="E29">
        <v>9218</v>
      </c>
      <c r="F29">
        <v>3624</v>
      </c>
      <c r="G29">
        <v>75290</v>
      </c>
      <c r="H29">
        <v>79401</v>
      </c>
      <c r="I29" s="3">
        <v>83.208333333333329</v>
      </c>
      <c r="J29" s="1">
        <v>23</v>
      </c>
      <c r="K29">
        <v>1</v>
      </c>
      <c r="L29" s="3">
        <v>1000</v>
      </c>
      <c r="M29" s="6">
        <v>0.45</v>
      </c>
      <c r="N29" s="6">
        <v>0.55000000000000004</v>
      </c>
      <c r="O29" s="6">
        <v>0.1</v>
      </c>
      <c r="P29" s="6">
        <v>0.74</v>
      </c>
      <c r="Q29" s="3">
        <v>1</v>
      </c>
      <c r="R29" s="1">
        <v>27</v>
      </c>
      <c r="S29">
        <v>1</v>
      </c>
      <c r="T29" s="3">
        <v>500</v>
      </c>
      <c r="U29" s="7">
        <v>0.19</v>
      </c>
      <c r="V29" s="7">
        <v>0.79</v>
      </c>
      <c r="W29" s="7">
        <v>0.87</v>
      </c>
      <c r="X29" s="3">
        <v>21.583333333333332</v>
      </c>
      <c r="Y29" s="3">
        <v>33.333333333333336</v>
      </c>
    </row>
    <row r="30" spans="1:25" x14ac:dyDescent="0.3">
      <c r="A30" s="1">
        <v>29</v>
      </c>
      <c r="B30" s="3">
        <v>-4</v>
      </c>
      <c r="C30" t="s">
        <v>236</v>
      </c>
      <c r="D30">
        <v>19616</v>
      </c>
      <c r="E30">
        <v>8219</v>
      </c>
      <c r="F30">
        <v>1756</v>
      </c>
      <c r="G30">
        <v>92843</v>
      </c>
      <c r="H30">
        <v>93325</v>
      </c>
      <c r="I30" s="3">
        <v>72.541666666666671</v>
      </c>
      <c r="J30" s="1">
        <v>38</v>
      </c>
      <c r="K30">
        <v>1</v>
      </c>
      <c r="L30" s="3">
        <v>1000</v>
      </c>
      <c r="M30" s="6">
        <v>0.35</v>
      </c>
      <c r="N30" s="6">
        <v>0.65</v>
      </c>
      <c r="O30" s="6">
        <v>0.08</v>
      </c>
      <c r="P30" s="6">
        <v>0.72</v>
      </c>
      <c r="Q30" s="3">
        <v>1</v>
      </c>
      <c r="R30" s="1">
        <v>44</v>
      </c>
      <c r="S30">
        <v>0</v>
      </c>
      <c r="T30" s="3">
        <v>500</v>
      </c>
      <c r="U30" s="7">
        <v>0.18</v>
      </c>
      <c r="V30" s="7">
        <v>0.77</v>
      </c>
      <c r="W30" s="7">
        <v>0.83</v>
      </c>
      <c r="X30" s="3">
        <v>18.125</v>
      </c>
      <c r="Y30" s="3">
        <v>34.333333333333336</v>
      </c>
    </row>
    <row r="31" spans="1:25" x14ac:dyDescent="0.3">
      <c r="A31" s="1">
        <v>30</v>
      </c>
      <c r="B31" s="3">
        <v>0</v>
      </c>
      <c r="C31" t="s">
        <v>244</v>
      </c>
      <c r="D31">
        <v>19196</v>
      </c>
      <c r="E31">
        <v>9582</v>
      </c>
      <c r="F31">
        <v>5788</v>
      </c>
      <c r="G31">
        <v>79310</v>
      </c>
      <c r="H31">
        <v>78136</v>
      </c>
      <c r="I31" s="3">
        <v>77.916666666666671</v>
      </c>
      <c r="J31" s="1">
        <v>36</v>
      </c>
      <c r="K31">
        <v>1</v>
      </c>
      <c r="L31" s="3">
        <v>1000</v>
      </c>
      <c r="M31" s="6">
        <v>0.32</v>
      </c>
      <c r="N31" s="6">
        <v>0.68</v>
      </c>
      <c r="O31" s="6">
        <v>0.17</v>
      </c>
      <c r="P31" s="6">
        <v>0.61</v>
      </c>
      <c r="Q31" s="3">
        <v>1</v>
      </c>
      <c r="R31" s="1">
        <v>38</v>
      </c>
      <c r="S31">
        <v>7</v>
      </c>
      <c r="T31" s="3">
        <v>500</v>
      </c>
      <c r="U31" s="7">
        <v>0.35</v>
      </c>
      <c r="V31" s="7">
        <v>0.63</v>
      </c>
      <c r="W31" s="7">
        <v>0.87</v>
      </c>
      <c r="X31" s="3">
        <v>17.291666666666668</v>
      </c>
      <c r="Y31" s="3">
        <v>31.541666666666668</v>
      </c>
    </row>
    <row r="32" spans="1:25" x14ac:dyDescent="0.3">
      <c r="A32" s="1">
        <v>31</v>
      </c>
      <c r="B32" s="3">
        <v>0</v>
      </c>
      <c r="C32" t="s">
        <v>252</v>
      </c>
      <c r="D32">
        <v>17349</v>
      </c>
      <c r="E32">
        <v>8076</v>
      </c>
      <c r="F32">
        <v>2494</v>
      </c>
      <c r="G32">
        <v>59955</v>
      </c>
      <c r="H32">
        <v>66955</v>
      </c>
      <c r="I32" s="3">
        <v>50.5</v>
      </c>
      <c r="J32" s="1">
        <v>24</v>
      </c>
      <c r="K32">
        <v>1</v>
      </c>
      <c r="L32" s="3">
        <v>1000</v>
      </c>
      <c r="M32" s="6">
        <v>0.4</v>
      </c>
      <c r="N32" s="6">
        <v>0.6</v>
      </c>
      <c r="O32" s="6">
        <v>0.09</v>
      </c>
      <c r="P32" s="6">
        <v>0.76</v>
      </c>
      <c r="Q32" s="3">
        <v>1</v>
      </c>
      <c r="R32" s="1">
        <v>23</v>
      </c>
      <c r="S32">
        <v>0</v>
      </c>
      <c r="T32" s="3">
        <v>1000</v>
      </c>
      <c r="U32" s="7">
        <v>0.1</v>
      </c>
      <c r="V32" s="7">
        <v>0.88</v>
      </c>
      <c r="W32" s="7">
        <v>0.89</v>
      </c>
      <c r="X32" s="3">
        <v>23.25</v>
      </c>
      <c r="Y32" s="3">
        <v>34.041666666666664</v>
      </c>
    </row>
    <row r="33" spans="1:25" x14ac:dyDescent="0.3">
      <c r="A33" s="1">
        <v>32</v>
      </c>
      <c r="B33" s="3">
        <v>0</v>
      </c>
      <c r="C33" t="s">
        <v>260</v>
      </c>
      <c r="D33">
        <v>16809</v>
      </c>
      <c r="E33">
        <v>6490</v>
      </c>
      <c r="F33">
        <v>3345</v>
      </c>
      <c r="G33">
        <v>85915</v>
      </c>
      <c r="H33">
        <v>91625</v>
      </c>
      <c r="I33" s="3">
        <v>71.208333333333329</v>
      </c>
      <c r="J33" s="1">
        <v>37</v>
      </c>
      <c r="K33">
        <v>-2</v>
      </c>
      <c r="L33" s="3">
        <v>1000</v>
      </c>
      <c r="M33" s="6">
        <v>0.34</v>
      </c>
      <c r="N33" s="6">
        <v>0.66</v>
      </c>
      <c r="O33" s="6">
        <v>0.1</v>
      </c>
      <c r="P33" s="6">
        <v>0.72</v>
      </c>
      <c r="Q33" s="3">
        <v>1</v>
      </c>
      <c r="R33" s="1">
        <v>34</v>
      </c>
      <c r="S33">
        <v>2</v>
      </c>
      <c r="T33" s="3">
        <v>500</v>
      </c>
      <c r="U33" s="7">
        <v>0.17</v>
      </c>
      <c r="V33" s="7">
        <v>0.79</v>
      </c>
      <c r="W33" s="7">
        <v>0.86</v>
      </c>
      <c r="X33" s="3">
        <v>17.25</v>
      </c>
      <c r="Y33" s="3">
        <v>31.916666666666668</v>
      </c>
    </row>
    <row r="34" spans="1:25" x14ac:dyDescent="0.3">
      <c r="A34" s="1">
        <v>33</v>
      </c>
      <c r="B34" s="3">
        <v>0</v>
      </c>
      <c r="C34" t="s">
        <v>268</v>
      </c>
      <c r="D34">
        <v>16752</v>
      </c>
      <c r="E34">
        <v>7269</v>
      </c>
      <c r="F34">
        <v>2556</v>
      </c>
      <c r="G34">
        <v>76871</v>
      </c>
      <c r="H34">
        <v>92336</v>
      </c>
      <c r="I34" s="3">
        <v>68.583333333333329</v>
      </c>
      <c r="J34" s="1">
        <v>40</v>
      </c>
      <c r="K34">
        <v>0</v>
      </c>
      <c r="L34" s="3">
        <v>1000</v>
      </c>
      <c r="M34" s="6">
        <v>0.46</v>
      </c>
      <c r="N34" s="6">
        <v>0.54</v>
      </c>
      <c r="O34" s="6">
        <v>0.1</v>
      </c>
      <c r="P34" s="6">
        <v>0.66</v>
      </c>
      <c r="Q34" s="3">
        <v>1</v>
      </c>
      <c r="R34" s="1">
        <v>35</v>
      </c>
      <c r="S34">
        <v>-4</v>
      </c>
      <c r="T34" s="3">
        <v>500</v>
      </c>
      <c r="U34" s="7">
        <v>0.22</v>
      </c>
      <c r="V34" s="7">
        <v>0.71</v>
      </c>
      <c r="W34" s="7">
        <v>0.87</v>
      </c>
      <c r="X34" s="3">
        <v>18.333333333333332</v>
      </c>
      <c r="Y34" s="3">
        <v>35.291666666666664</v>
      </c>
    </row>
    <row r="35" spans="1:25" x14ac:dyDescent="0.3">
      <c r="A35" s="1">
        <v>34</v>
      </c>
      <c r="B35" s="3">
        <v>1</v>
      </c>
      <c r="C35" t="s">
        <v>276</v>
      </c>
      <c r="D35">
        <v>16249</v>
      </c>
      <c r="E35">
        <v>9143</v>
      </c>
      <c r="F35">
        <v>1743</v>
      </c>
      <c r="G35">
        <v>85672</v>
      </c>
      <c r="H35">
        <v>110805</v>
      </c>
      <c r="I35" s="3">
        <v>66.833333333333329</v>
      </c>
      <c r="J35" s="1">
        <v>31</v>
      </c>
      <c r="K35">
        <v>-1</v>
      </c>
      <c r="L35" s="3">
        <v>1000</v>
      </c>
      <c r="M35" s="6">
        <v>0.49</v>
      </c>
      <c r="N35" s="6">
        <v>0.51</v>
      </c>
      <c r="O35" s="6">
        <v>7.0000000000000007E-2</v>
      </c>
      <c r="P35" s="6">
        <v>0.77</v>
      </c>
      <c r="Q35" s="3">
        <v>1</v>
      </c>
      <c r="R35" s="1">
        <v>33</v>
      </c>
      <c r="S35">
        <v>2</v>
      </c>
      <c r="T35" s="3">
        <v>500</v>
      </c>
      <c r="U35" s="7">
        <v>0.09</v>
      </c>
      <c r="V35" s="7">
        <v>0.88</v>
      </c>
      <c r="W35" s="7">
        <v>0.86</v>
      </c>
      <c r="X35" s="3">
        <v>17.125</v>
      </c>
      <c r="Y35" s="3">
        <v>34.875</v>
      </c>
    </row>
    <row r="36" spans="1:25" x14ac:dyDescent="0.3">
      <c r="A36" s="1">
        <v>35</v>
      </c>
      <c r="B36" s="3">
        <v>-1</v>
      </c>
      <c r="C36" t="s">
        <v>284</v>
      </c>
      <c r="D36">
        <v>15487</v>
      </c>
      <c r="E36">
        <v>6457</v>
      </c>
      <c r="F36">
        <v>2450</v>
      </c>
      <c r="G36">
        <v>83678</v>
      </c>
      <c r="H36">
        <v>96477</v>
      </c>
      <c r="I36" s="3">
        <v>65.75</v>
      </c>
      <c r="J36" s="1">
        <v>45</v>
      </c>
      <c r="K36">
        <v>-4</v>
      </c>
      <c r="L36" s="3">
        <v>1000</v>
      </c>
      <c r="M36" s="6">
        <v>0.43</v>
      </c>
      <c r="N36" s="6">
        <v>0.56999999999999995</v>
      </c>
      <c r="O36" s="6">
        <v>0.11</v>
      </c>
      <c r="P36" s="6">
        <v>0.67</v>
      </c>
      <c r="Q36" s="3">
        <v>1</v>
      </c>
      <c r="R36" s="1">
        <v>39</v>
      </c>
      <c r="S36">
        <v>-1</v>
      </c>
      <c r="T36" s="3">
        <v>500</v>
      </c>
      <c r="U36" s="7">
        <v>0.16</v>
      </c>
      <c r="V36" s="7">
        <v>0.81</v>
      </c>
      <c r="W36" s="7">
        <v>0.84</v>
      </c>
      <c r="X36" s="3">
        <v>23.75</v>
      </c>
      <c r="Y36" s="3">
        <v>30.458333333333332</v>
      </c>
    </row>
    <row r="37" spans="1:25" x14ac:dyDescent="0.3">
      <c r="A37" s="1">
        <v>36</v>
      </c>
      <c r="B37" s="3">
        <v>0</v>
      </c>
      <c r="C37" t="s">
        <v>292</v>
      </c>
      <c r="D37">
        <v>15020</v>
      </c>
      <c r="E37">
        <v>6382</v>
      </c>
      <c r="F37">
        <v>3272</v>
      </c>
      <c r="G37">
        <v>73744</v>
      </c>
      <c r="H37">
        <v>92842</v>
      </c>
      <c r="I37" s="3">
        <v>70.875</v>
      </c>
      <c r="J37" s="1">
        <v>42</v>
      </c>
      <c r="K37">
        <v>-6</v>
      </c>
      <c r="L37" s="3">
        <v>1000</v>
      </c>
      <c r="M37" s="6">
        <v>0.36</v>
      </c>
      <c r="N37" s="6">
        <v>0.64</v>
      </c>
      <c r="O37" s="6">
        <v>0.1</v>
      </c>
      <c r="P37" s="6">
        <v>0.7</v>
      </c>
      <c r="Q37" s="3">
        <v>1</v>
      </c>
      <c r="R37" s="1">
        <v>37</v>
      </c>
      <c r="S37">
        <v>-4</v>
      </c>
      <c r="T37" s="3">
        <v>500</v>
      </c>
      <c r="U37" s="7">
        <v>0.22</v>
      </c>
      <c r="V37" s="7">
        <v>0.72</v>
      </c>
      <c r="W37" s="7">
        <v>0.94</v>
      </c>
      <c r="X37" s="3">
        <v>20.375</v>
      </c>
      <c r="Y37" s="3">
        <v>34.166666666666664</v>
      </c>
    </row>
    <row r="38" spans="1:25" x14ac:dyDescent="0.3">
      <c r="A38" s="1">
        <v>37</v>
      </c>
      <c r="B38" s="3">
        <v>1</v>
      </c>
      <c r="C38" t="s">
        <v>300</v>
      </c>
      <c r="D38">
        <v>14939</v>
      </c>
      <c r="E38">
        <v>10525</v>
      </c>
      <c r="F38">
        <v>1135</v>
      </c>
      <c r="G38">
        <v>98425</v>
      </c>
      <c r="H38">
        <v>100872</v>
      </c>
      <c r="I38" s="3">
        <v>84.708333333333329</v>
      </c>
      <c r="J38" s="1">
        <v>57</v>
      </c>
      <c r="K38">
        <v>-3</v>
      </c>
      <c r="L38" s="3">
        <v>1000</v>
      </c>
      <c r="M38" s="6">
        <v>0.61</v>
      </c>
      <c r="N38" s="6">
        <v>0.39</v>
      </c>
      <c r="O38" s="6">
        <v>0.11</v>
      </c>
      <c r="P38" s="6">
        <v>0.69</v>
      </c>
      <c r="Q38" s="3">
        <v>1</v>
      </c>
      <c r="R38" s="1">
        <v>53</v>
      </c>
      <c r="S38">
        <v>2</v>
      </c>
      <c r="T38" s="3">
        <v>100</v>
      </c>
      <c r="U38" s="7">
        <v>0.1</v>
      </c>
      <c r="V38" s="7">
        <v>0.88</v>
      </c>
      <c r="W38" s="7">
        <v>0.68</v>
      </c>
      <c r="X38" s="3">
        <v>21.166666666666668</v>
      </c>
      <c r="Y38" s="3">
        <v>35.916666666666664</v>
      </c>
    </row>
    <row r="39" spans="1:25" x14ac:dyDescent="0.3">
      <c r="A39" s="1">
        <v>38</v>
      </c>
      <c r="B39" s="3">
        <v>-1</v>
      </c>
      <c r="C39" t="s">
        <v>308</v>
      </c>
      <c r="D39">
        <v>14596</v>
      </c>
      <c r="E39">
        <v>4149</v>
      </c>
      <c r="F39">
        <v>7252</v>
      </c>
      <c r="G39">
        <v>79227</v>
      </c>
      <c r="H39">
        <v>91868</v>
      </c>
      <c r="I39" s="3">
        <v>69.875</v>
      </c>
      <c r="J39" s="1">
        <v>33</v>
      </c>
      <c r="K39">
        <v>10</v>
      </c>
      <c r="L39" s="3">
        <v>1000</v>
      </c>
      <c r="M39" s="6">
        <v>0.3</v>
      </c>
      <c r="N39" s="6">
        <v>0.7</v>
      </c>
      <c r="O39" s="6">
        <v>0.13</v>
      </c>
      <c r="P39" s="6">
        <v>0.74</v>
      </c>
      <c r="Q39" s="3">
        <v>1</v>
      </c>
      <c r="R39" s="1">
        <v>40</v>
      </c>
      <c r="S39">
        <v>0</v>
      </c>
      <c r="T39" s="3">
        <v>500</v>
      </c>
      <c r="U39" s="7">
        <v>0.35</v>
      </c>
      <c r="V39" s="7">
        <v>0.62</v>
      </c>
      <c r="W39" s="7">
        <v>0.88</v>
      </c>
      <c r="X39" s="3">
        <v>18.583333333333332</v>
      </c>
      <c r="Y39" s="3">
        <v>33.958333333333336</v>
      </c>
    </row>
    <row r="40" spans="1:25" x14ac:dyDescent="0.3">
      <c r="A40" s="1">
        <v>39</v>
      </c>
      <c r="B40" s="3">
        <v>0</v>
      </c>
      <c r="C40" t="s">
        <v>316</v>
      </c>
      <c r="D40">
        <v>12602</v>
      </c>
      <c r="E40">
        <v>6143</v>
      </c>
      <c r="F40">
        <v>1417</v>
      </c>
      <c r="G40">
        <v>85978</v>
      </c>
      <c r="H40">
        <v>90334</v>
      </c>
      <c r="I40" s="3">
        <v>53.916666666666664</v>
      </c>
      <c r="J40" s="1">
        <v>25</v>
      </c>
      <c r="K40">
        <v>2</v>
      </c>
      <c r="L40" s="3">
        <v>1000</v>
      </c>
      <c r="M40" s="6">
        <v>0.42</v>
      </c>
      <c r="N40" s="6">
        <v>0.57999999999999996</v>
      </c>
      <c r="O40" s="6">
        <v>0.11</v>
      </c>
      <c r="P40" s="6">
        <v>0.69</v>
      </c>
      <c r="Q40" s="3">
        <v>1</v>
      </c>
      <c r="R40" s="1">
        <v>26</v>
      </c>
      <c r="S40">
        <v>-1</v>
      </c>
      <c r="T40" s="3">
        <v>500</v>
      </c>
      <c r="U40" s="7">
        <v>0.23</v>
      </c>
      <c r="V40" s="7">
        <v>0.74</v>
      </c>
      <c r="W40" s="7">
        <v>0.87</v>
      </c>
      <c r="X40" s="3">
        <v>17.083333333333332</v>
      </c>
      <c r="Y40" s="3">
        <v>33.708333333333336</v>
      </c>
    </row>
    <row r="41" spans="1:25" x14ac:dyDescent="0.3">
      <c r="A41" s="1">
        <v>40</v>
      </c>
      <c r="B41" s="3">
        <v>0</v>
      </c>
      <c r="C41" t="s">
        <v>324</v>
      </c>
      <c r="D41">
        <v>11846</v>
      </c>
      <c r="E41">
        <v>5961</v>
      </c>
      <c r="F41">
        <v>1059</v>
      </c>
      <c r="G41">
        <v>77739</v>
      </c>
      <c r="H41">
        <v>82670</v>
      </c>
      <c r="I41" s="3">
        <v>68.666666666666671</v>
      </c>
      <c r="J41" s="1">
        <v>70</v>
      </c>
      <c r="K41">
        <v>1</v>
      </c>
      <c r="L41" s="3">
        <v>500</v>
      </c>
      <c r="M41" s="6">
        <v>0.43</v>
      </c>
      <c r="N41" s="6">
        <v>0.56999999999999995</v>
      </c>
      <c r="O41" s="6">
        <v>0.08</v>
      </c>
      <c r="P41" s="6">
        <v>0.73</v>
      </c>
      <c r="Q41" s="3">
        <v>1</v>
      </c>
      <c r="R41" s="1">
        <v>66</v>
      </c>
      <c r="S41">
        <v>2</v>
      </c>
      <c r="T41" s="3">
        <v>100</v>
      </c>
      <c r="U41" s="7">
        <v>0.25</v>
      </c>
      <c r="V41" s="7">
        <v>0.69</v>
      </c>
      <c r="W41" s="7">
        <v>0.89</v>
      </c>
      <c r="X41" s="3">
        <v>21.25</v>
      </c>
      <c r="Y41" s="3">
        <v>36.541666666666664</v>
      </c>
    </row>
    <row r="42" spans="1:25" x14ac:dyDescent="0.3">
      <c r="A42" s="1">
        <v>41</v>
      </c>
      <c r="B42" s="3">
        <v>1</v>
      </c>
      <c r="C42" t="s">
        <v>332</v>
      </c>
      <c r="D42">
        <v>11278</v>
      </c>
      <c r="E42">
        <v>5248</v>
      </c>
      <c r="F42">
        <v>2916</v>
      </c>
      <c r="G42">
        <v>70270</v>
      </c>
      <c r="H42">
        <v>79408</v>
      </c>
      <c r="I42" s="3">
        <v>73.5</v>
      </c>
      <c r="J42" s="1">
        <v>44</v>
      </c>
      <c r="K42">
        <v>0</v>
      </c>
      <c r="L42" s="3">
        <v>1000</v>
      </c>
      <c r="M42" s="6">
        <v>0.42</v>
      </c>
      <c r="N42" s="6">
        <v>0.57999999999999996</v>
      </c>
      <c r="O42" s="6">
        <v>0.12</v>
      </c>
      <c r="P42" s="6">
        <v>0.7</v>
      </c>
      <c r="Q42" s="3">
        <v>1</v>
      </c>
      <c r="R42" s="1">
        <v>41</v>
      </c>
      <c r="S42">
        <v>-2</v>
      </c>
      <c r="T42" s="3">
        <v>500</v>
      </c>
      <c r="U42" s="7">
        <v>0.23</v>
      </c>
      <c r="V42" s="7">
        <v>0.74</v>
      </c>
      <c r="W42" s="7">
        <v>0.88</v>
      </c>
      <c r="X42" s="3">
        <v>17.25</v>
      </c>
      <c r="Y42" s="3">
        <v>34.541666666666664</v>
      </c>
    </row>
    <row r="43" spans="1:25" x14ac:dyDescent="0.3">
      <c r="A43" s="1">
        <v>42</v>
      </c>
      <c r="B43" s="3">
        <v>-1</v>
      </c>
      <c r="C43" t="s">
        <v>340</v>
      </c>
      <c r="D43">
        <v>11112</v>
      </c>
      <c r="E43">
        <v>5405</v>
      </c>
      <c r="F43">
        <v>1343</v>
      </c>
      <c r="G43">
        <v>90125</v>
      </c>
      <c r="H43">
        <v>149099</v>
      </c>
      <c r="I43" s="3">
        <v>75.125</v>
      </c>
      <c r="J43" s="1">
        <v>30</v>
      </c>
      <c r="K43">
        <v>-2</v>
      </c>
      <c r="L43" s="3">
        <v>1000</v>
      </c>
      <c r="M43" s="6">
        <v>0.48</v>
      </c>
      <c r="N43" s="6">
        <v>0.52</v>
      </c>
      <c r="O43" s="6">
        <v>0.15</v>
      </c>
      <c r="P43" s="6">
        <v>0.74</v>
      </c>
      <c r="Q43" s="3">
        <v>1</v>
      </c>
      <c r="R43" s="1">
        <v>29</v>
      </c>
      <c r="S43">
        <v>-2</v>
      </c>
      <c r="T43" s="3">
        <v>500</v>
      </c>
      <c r="U43" s="7">
        <v>0.23</v>
      </c>
      <c r="V43" s="7">
        <v>0.7</v>
      </c>
      <c r="W43" s="7">
        <v>0.91</v>
      </c>
      <c r="X43" s="3">
        <v>22.458333333333332</v>
      </c>
      <c r="Y43" s="3">
        <v>37.875</v>
      </c>
    </row>
    <row r="44" spans="1:25" x14ac:dyDescent="0.3">
      <c r="A44" s="1">
        <v>43</v>
      </c>
      <c r="B44" s="3">
        <v>0</v>
      </c>
      <c r="C44" t="s">
        <v>348</v>
      </c>
      <c r="D44">
        <v>10969</v>
      </c>
      <c r="E44">
        <v>4377</v>
      </c>
      <c r="F44">
        <v>2565</v>
      </c>
      <c r="G44">
        <v>67606</v>
      </c>
      <c r="H44">
        <v>74592</v>
      </c>
      <c r="I44" s="3">
        <v>75.5</v>
      </c>
      <c r="J44" s="1">
        <v>35</v>
      </c>
      <c r="K44">
        <v>3</v>
      </c>
      <c r="L44" s="3">
        <v>1000</v>
      </c>
      <c r="M44" s="6">
        <v>0.25</v>
      </c>
      <c r="N44" s="6">
        <v>0.75</v>
      </c>
      <c r="O44" s="6">
        <v>7.0000000000000007E-2</v>
      </c>
      <c r="P44" s="6">
        <v>0.83</v>
      </c>
      <c r="Q44" s="3">
        <v>1</v>
      </c>
      <c r="R44" s="1">
        <v>52</v>
      </c>
      <c r="S44">
        <v>1</v>
      </c>
      <c r="T44" s="3">
        <v>100</v>
      </c>
      <c r="U44" s="7">
        <v>0.15</v>
      </c>
      <c r="V44" s="7">
        <v>0.84</v>
      </c>
      <c r="W44" s="7">
        <v>0.81</v>
      </c>
      <c r="X44" s="3">
        <v>18.416666666666668</v>
      </c>
      <c r="Y44" s="3">
        <v>33.041666666666664</v>
      </c>
    </row>
    <row r="45" spans="1:25" x14ac:dyDescent="0.3">
      <c r="A45" s="1">
        <v>44</v>
      </c>
      <c r="B45" s="3">
        <v>1</v>
      </c>
      <c r="C45" t="s">
        <v>356</v>
      </c>
      <c r="D45">
        <v>10615</v>
      </c>
      <c r="E45">
        <v>4262</v>
      </c>
      <c r="F45">
        <v>1309</v>
      </c>
      <c r="G45">
        <v>86304</v>
      </c>
      <c r="H45">
        <v>105000</v>
      </c>
      <c r="I45" s="3">
        <v>52.333333333333336</v>
      </c>
      <c r="J45" s="1">
        <v>75</v>
      </c>
      <c r="K45">
        <v>2</v>
      </c>
      <c r="L45" s="3">
        <v>500</v>
      </c>
      <c r="M45" s="6">
        <v>0.5</v>
      </c>
      <c r="N45" s="6">
        <v>0.5</v>
      </c>
      <c r="O45" s="6">
        <v>0.13</v>
      </c>
      <c r="P45" s="6">
        <v>0.56999999999999995</v>
      </c>
      <c r="Q45" s="3">
        <v>1</v>
      </c>
      <c r="R45" s="1">
        <v>76</v>
      </c>
      <c r="S45">
        <v>2</v>
      </c>
      <c r="T45" s="3">
        <v>100</v>
      </c>
      <c r="U45" s="7">
        <v>0.39</v>
      </c>
      <c r="V45" s="7">
        <v>0.55000000000000004</v>
      </c>
      <c r="W45" s="7">
        <v>0.79</v>
      </c>
      <c r="X45" s="3">
        <v>10.083333333333334</v>
      </c>
      <c r="Y45" s="3">
        <v>40.166666666666664</v>
      </c>
    </row>
    <row r="46" spans="1:25" x14ac:dyDescent="0.3">
      <c r="A46" s="1">
        <v>45</v>
      </c>
      <c r="B46" s="3">
        <v>-1</v>
      </c>
      <c r="C46" t="s">
        <v>364</v>
      </c>
      <c r="D46">
        <v>9861</v>
      </c>
      <c r="E46">
        <v>5263</v>
      </c>
      <c r="F46">
        <v>820</v>
      </c>
      <c r="G46">
        <v>123156</v>
      </c>
      <c r="H46">
        <v>141399</v>
      </c>
      <c r="I46" s="3">
        <v>62.708333333333336</v>
      </c>
      <c r="J46" s="1">
        <v>39</v>
      </c>
      <c r="K46">
        <v>-5</v>
      </c>
      <c r="L46" s="3">
        <v>1000</v>
      </c>
      <c r="M46" s="6">
        <v>0.46</v>
      </c>
      <c r="N46" s="6">
        <v>0.54</v>
      </c>
      <c r="O46" s="6">
        <v>0.19</v>
      </c>
      <c r="P46" s="6">
        <v>0.48</v>
      </c>
      <c r="Q46" s="3">
        <v>1</v>
      </c>
      <c r="R46" s="1">
        <v>31</v>
      </c>
      <c r="S46">
        <v>-2</v>
      </c>
      <c r="T46" s="3">
        <v>500</v>
      </c>
      <c r="U46" s="7">
        <v>0.28999999999999998</v>
      </c>
      <c r="V46" s="7">
        <v>0.53</v>
      </c>
      <c r="W46" s="7">
        <v>0.82</v>
      </c>
      <c r="X46" s="3">
        <v>19.625</v>
      </c>
      <c r="Y46" s="3">
        <v>31.583333333333332</v>
      </c>
    </row>
    <row r="47" spans="1:25" x14ac:dyDescent="0.3">
      <c r="A47" s="1">
        <v>46</v>
      </c>
      <c r="B47" s="3">
        <v>0</v>
      </c>
      <c r="C47" t="s">
        <v>372</v>
      </c>
      <c r="D47">
        <v>9557</v>
      </c>
      <c r="E47">
        <v>5265</v>
      </c>
      <c r="F47">
        <v>1437</v>
      </c>
      <c r="G47">
        <v>80282</v>
      </c>
      <c r="H47">
        <v>79577</v>
      </c>
      <c r="I47" s="3">
        <v>68.791666666666671</v>
      </c>
      <c r="J47" s="1">
        <v>20</v>
      </c>
      <c r="K47">
        <v>0</v>
      </c>
      <c r="L47" s="3">
        <v>1000</v>
      </c>
      <c r="M47" s="6">
        <v>0.24</v>
      </c>
      <c r="N47" s="6">
        <v>0.76</v>
      </c>
      <c r="O47" s="6">
        <v>0.18</v>
      </c>
      <c r="P47" s="6">
        <v>0.61</v>
      </c>
      <c r="Q47" s="3">
        <v>1</v>
      </c>
      <c r="R47" s="1">
        <v>28</v>
      </c>
      <c r="S47">
        <v>6</v>
      </c>
      <c r="T47" s="3">
        <v>500</v>
      </c>
      <c r="U47" s="7">
        <v>0.33</v>
      </c>
      <c r="V47" s="7">
        <v>0.63</v>
      </c>
      <c r="W47" s="7">
        <v>0.93</v>
      </c>
      <c r="X47" s="3">
        <v>23.5</v>
      </c>
      <c r="Y47" s="3">
        <v>31.541666666666668</v>
      </c>
    </row>
    <row r="48" spans="1:25" x14ac:dyDescent="0.3">
      <c r="A48" s="1">
        <v>47</v>
      </c>
      <c r="B48" s="3">
        <v>0</v>
      </c>
      <c r="C48" t="s">
        <v>379</v>
      </c>
      <c r="D48">
        <v>9375</v>
      </c>
      <c r="E48">
        <v>3941</v>
      </c>
      <c r="F48">
        <v>1887</v>
      </c>
      <c r="G48">
        <v>61416</v>
      </c>
      <c r="H48">
        <v>56033</v>
      </c>
      <c r="I48" s="3">
        <v>80.291666666666671</v>
      </c>
      <c r="J48" s="1">
        <v>50</v>
      </c>
      <c r="K48">
        <v>2</v>
      </c>
      <c r="L48" s="3">
        <v>1000</v>
      </c>
      <c r="M48" s="6">
        <v>0.33</v>
      </c>
      <c r="N48" s="6">
        <v>0.67</v>
      </c>
      <c r="O48" s="6">
        <v>0.09</v>
      </c>
      <c r="P48" s="6">
        <v>0.67</v>
      </c>
      <c r="Q48" s="3">
        <v>1</v>
      </c>
      <c r="R48" s="1">
        <v>60</v>
      </c>
      <c r="S48">
        <v>-8</v>
      </c>
      <c r="T48" s="3">
        <v>100</v>
      </c>
      <c r="U48" s="7">
        <v>0.21</v>
      </c>
      <c r="V48" s="7">
        <v>0.78</v>
      </c>
      <c r="W48" s="7">
        <v>0.81</v>
      </c>
      <c r="X48" s="3">
        <v>17.875</v>
      </c>
      <c r="Y48" s="3">
        <v>36.208333333333336</v>
      </c>
    </row>
    <row r="49" spans="1:25" x14ac:dyDescent="0.3">
      <c r="A49" s="1">
        <v>48</v>
      </c>
      <c r="B49" s="3">
        <v>3</v>
      </c>
      <c r="C49" t="s">
        <v>388</v>
      </c>
      <c r="D49">
        <v>9208</v>
      </c>
      <c r="E49">
        <v>6158</v>
      </c>
      <c r="F49">
        <v>681</v>
      </c>
      <c r="G49">
        <v>135000</v>
      </c>
      <c r="H49">
        <v>130977</v>
      </c>
      <c r="I49" s="3">
        <v>93.25</v>
      </c>
      <c r="J49" s="1">
        <v>59</v>
      </c>
      <c r="K49">
        <v>-4</v>
      </c>
      <c r="L49" s="3">
        <v>1000</v>
      </c>
      <c r="M49" s="6">
        <v>0.5</v>
      </c>
      <c r="N49" s="6">
        <v>0.5</v>
      </c>
      <c r="O49" s="6">
        <v>0.17</v>
      </c>
      <c r="P49" s="6">
        <v>0.66</v>
      </c>
      <c r="Q49" s="3">
        <v>1</v>
      </c>
      <c r="R49" s="1">
        <v>46</v>
      </c>
      <c r="S49">
        <v>1</v>
      </c>
      <c r="T49" s="3">
        <v>500</v>
      </c>
      <c r="U49" s="7">
        <v>0.2</v>
      </c>
      <c r="V49" s="7">
        <v>0.75</v>
      </c>
      <c r="W49" s="7">
        <v>0.82</v>
      </c>
      <c r="X49" s="3">
        <v>20.791666666666668</v>
      </c>
      <c r="Y49" s="3">
        <v>29.708333333333332</v>
      </c>
    </row>
    <row r="50" spans="1:25" x14ac:dyDescent="0.3">
      <c r="A50" s="1">
        <v>49</v>
      </c>
      <c r="B50" s="3">
        <v>1</v>
      </c>
      <c r="C50" t="s">
        <v>396</v>
      </c>
      <c r="D50">
        <v>8970</v>
      </c>
      <c r="E50">
        <v>2929</v>
      </c>
      <c r="F50">
        <v>3156</v>
      </c>
      <c r="G50">
        <v>70000</v>
      </c>
      <c r="H50">
        <v>117249</v>
      </c>
      <c r="I50" s="3">
        <v>60.833333333333336</v>
      </c>
      <c r="J50" s="1">
        <v>26</v>
      </c>
      <c r="K50">
        <v>3</v>
      </c>
      <c r="L50" s="3">
        <v>1000</v>
      </c>
      <c r="M50" s="6">
        <v>0.27</v>
      </c>
      <c r="N50" s="6">
        <v>0.73</v>
      </c>
      <c r="O50" s="6">
        <v>0.08</v>
      </c>
      <c r="P50" s="6">
        <v>0.7</v>
      </c>
      <c r="Q50" s="3">
        <v>1</v>
      </c>
      <c r="R50" s="1">
        <v>45</v>
      </c>
      <c r="S50">
        <v>-4</v>
      </c>
      <c r="T50" s="3">
        <v>500</v>
      </c>
      <c r="U50" s="7">
        <v>0.15</v>
      </c>
      <c r="V50" s="7">
        <v>0.8</v>
      </c>
      <c r="W50" s="7">
        <v>0.84</v>
      </c>
      <c r="X50" s="3">
        <v>19.416666666666668</v>
      </c>
      <c r="Y50" s="3">
        <v>37.708333333333336</v>
      </c>
    </row>
    <row r="51" spans="1:25" x14ac:dyDescent="0.3">
      <c r="A51" s="1">
        <v>50</v>
      </c>
      <c r="B51" s="3">
        <v>-1</v>
      </c>
      <c r="C51" t="s">
        <v>404</v>
      </c>
      <c r="D51">
        <v>8858</v>
      </c>
      <c r="E51">
        <v>3350</v>
      </c>
      <c r="F51">
        <v>1429</v>
      </c>
      <c r="G51">
        <v>102218</v>
      </c>
      <c r="I51" s="3">
        <v>83.083333333333329</v>
      </c>
      <c r="J51" s="1">
        <v>54</v>
      </c>
      <c r="K51">
        <v>4</v>
      </c>
      <c r="L51" s="3">
        <v>1000</v>
      </c>
      <c r="M51" s="6">
        <v>0.54</v>
      </c>
      <c r="N51" s="6">
        <v>0.46</v>
      </c>
      <c r="O51" s="6">
        <v>0.18</v>
      </c>
      <c r="P51" s="6">
        <v>0.63</v>
      </c>
      <c r="Q51" s="3">
        <v>1</v>
      </c>
      <c r="R51" s="1">
        <v>55</v>
      </c>
      <c r="S51">
        <v>-12</v>
      </c>
      <c r="T51" s="3">
        <v>100</v>
      </c>
      <c r="U51" s="7">
        <v>0.3</v>
      </c>
      <c r="V51" s="7">
        <v>0.62</v>
      </c>
      <c r="W51" s="7">
        <v>0.78</v>
      </c>
      <c r="X51" s="3">
        <v>27.041666666666668</v>
      </c>
      <c r="Y51" s="3">
        <v>39</v>
      </c>
    </row>
    <row r="52" spans="1:25" x14ac:dyDescent="0.3">
      <c r="A52" s="1">
        <v>51</v>
      </c>
      <c r="B52" s="3">
        <v>-3</v>
      </c>
      <c r="C52" t="s">
        <v>413</v>
      </c>
      <c r="D52">
        <v>8771</v>
      </c>
      <c r="E52">
        <v>4960</v>
      </c>
      <c r="F52">
        <v>1779</v>
      </c>
      <c r="G52">
        <v>75333</v>
      </c>
      <c r="H52">
        <v>87938</v>
      </c>
      <c r="I52" s="3">
        <v>64.416666666666671</v>
      </c>
      <c r="J52" s="1">
        <v>29</v>
      </c>
      <c r="K52">
        <v>2</v>
      </c>
      <c r="L52" s="3">
        <v>1000</v>
      </c>
      <c r="M52" s="6">
        <v>0.3</v>
      </c>
      <c r="N52" s="6">
        <v>0.7</v>
      </c>
      <c r="O52" s="6">
        <v>0.12</v>
      </c>
      <c r="P52" s="6">
        <v>0.71</v>
      </c>
      <c r="Q52" s="3">
        <v>1</v>
      </c>
      <c r="R52" s="1">
        <v>30</v>
      </c>
      <c r="S52">
        <v>7</v>
      </c>
      <c r="T52" s="3">
        <v>500</v>
      </c>
      <c r="U52" s="7">
        <v>0.2</v>
      </c>
      <c r="V52" s="7">
        <v>0.75</v>
      </c>
      <c r="W52" s="7">
        <v>0.89</v>
      </c>
      <c r="X52" s="3">
        <v>18.208333333333332</v>
      </c>
      <c r="Y52" s="3">
        <v>34.208333333333336</v>
      </c>
    </row>
    <row r="53" spans="1:25" x14ac:dyDescent="0.3">
      <c r="A53" s="1">
        <v>52</v>
      </c>
      <c r="B53" s="3">
        <v>2</v>
      </c>
      <c r="C53" t="s">
        <v>421</v>
      </c>
      <c r="D53">
        <v>8127</v>
      </c>
      <c r="E53">
        <v>4711</v>
      </c>
      <c r="F53">
        <v>411</v>
      </c>
      <c r="G53">
        <v>85044</v>
      </c>
      <c r="H53">
        <v>82870</v>
      </c>
      <c r="I53" s="3">
        <v>68.833333333333329</v>
      </c>
      <c r="J53" s="1">
        <v>58</v>
      </c>
      <c r="K53">
        <v>1</v>
      </c>
      <c r="L53" s="3">
        <v>1000</v>
      </c>
      <c r="M53" s="6">
        <v>0.37</v>
      </c>
      <c r="N53" s="6">
        <v>0.63</v>
      </c>
      <c r="O53" s="6">
        <v>0.14000000000000001</v>
      </c>
      <c r="P53" s="6">
        <v>0.62</v>
      </c>
      <c r="Q53" s="3">
        <v>1</v>
      </c>
      <c r="R53" s="1">
        <v>58</v>
      </c>
      <c r="S53">
        <v>1</v>
      </c>
      <c r="T53" s="3">
        <v>100</v>
      </c>
      <c r="U53" s="7">
        <v>0.26</v>
      </c>
      <c r="V53" s="7">
        <v>0.7</v>
      </c>
      <c r="W53" s="7">
        <v>0.84</v>
      </c>
      <c r="X53" s="3">
        <v>21.583333333333332</v>
      </c>
      <c r="Y53" s="3">
        <v>33.291666666666664</v>
      </c>
    </row>
    <row r="54" spans="1:25" x14ac:dyDescent="0.3">
      <c r="A54" s="1">
        <v>53</v>
      </c>
      <c r="B54" s="3">
        <v>0</v>
      </c>
      <c r="C54" t="s">
        <v>429</v>
      </c>
      <c r="D54">
        <v>7994</v>
      </c>
      <c r="E54">
        <v>2895</v>
      </c>
      <c r="F54">
        <v>2053</v>
      </c>
      <c r="G54">
        <v>74455</v>
      </c>
      <c r="H54">
        <v>87500</v>
      </c>
      <c r="I54" s="3">
        <v>54.708333333333336</v>
      </c>
      <c r="J54" s="1">
        <v>46</v>
      </c>
      <c r="K54">
        <v>0</v>
      </c>
      <c r="L54" s="3">
        <v>1000</v>
      </c>
      <c r="M54" s="6">
        <v>0.33</v>
      </c>
      <c r="N54" s="6">
        <v>0.67</v>
      </c>
      <c r="O54" s="6">
        <v>0.11</v>
      </c>
      <c r="P54" s="6">
        <v>0.74</v>
      </c>
      <c r="Q54" s="3">
        <v>1</v>
      </c>
      <c r="R54" s="1">
        <v>50</v>
      </c>
      <c r="S54">
        <v>10</v>
      </c>
      <c r="T54" s="3">
        <v>100</v>
      </c>
      <c r="U54" s="7">
        <v>0.13</v>
      </c>
      <c r="V54" s="7">
        <v>0.83</v>
      </c>
      <c r="W54" s="7">
        <v>0.84</v>
      </c>
      <c r="X54" s="3">
        <v>17.75</v>
      </c>
      <c r="Y54" s="3">
        <v>33.958333333333336</v>
      </c>
    </row>
    <row r="55" spans="1:25" x14ac:dyDescent="0.3">
      <c r="A55" s="1">
        <v>54</v>
      </c>
      <c r="B55" s="3">
        <v>-2</v>
      </c>
      <c r="C55" t="s">
        <v>438</v>
      </c>
      <c r="D55">
        <v>7886</v>
      </c>
      <c r="E55">
        <v>4453</v>
      </c>
      <c r="F55">
        <v>1200</v>
      </c>
      <c r="G55">
        <v>147619</v>
      </c>
      <c r="H55">
        <v>174337</v>
      </c>
      <c r="I55" s="3">
        <v>11.666666666666666</v>
      </c>
      <c r="J55" s="1">
        <v>72</v>
      </c>
      <c r="K55">
        <v>1</v>
      </c>
      <c r="L55" s="3">
        <v>500</v>
      </c>
      <c r="M55" s="6">
        <v>0.59</v>
      </c>
      <c r="N55" s="6">
        <v>0.41</v>
      </c>
      <c r="O55" s="6">
        <v>0.22</v>
      </c>
      <c r="P55" s="6">
        <v>0.6</v>
      </c>
      <c r="Q55" s="3">
        <v>1</v>
      </c>
      <c r="R55" s="1">
        <v>67</v>
      </c>
      <c r="S55">
        <v>4</v>
      </c>
      <c r="T55" s="3">
        <v>100</v>
      </c>
      <c r="U55" s="7">
        <v>0.28999999999999998</v>
      </c>
      <c r="V55" s="7">
        <v>0.56000000000000005</v>
      </c>
      <c r="W55" s="7">
        <v>0.73</v>
      </c>
      <c r="X55" s="3">
        <v>21.375</v>
      </c>
      <c r="Y55" s="3">
        <v>37.791666666666664</v>
      </c>
    </row>
    <row r="56" spans="1:25" x14ac:dyDescent="0.3">
      <c r="A56" s="1">
        <v>55</v>
      </c>
      <c r="B56" s="3">
        <v>1</v>
      </c>
      <c r="C56" t="s">
        <v>446</v>
      </c>
      <c r="D56">
        <v>7488</v>
      </c>
      <c r="E56">
        <v>4357</v>
      </c>
      <c r="F56">
        <v>223</v>
      </c>
      <c r="G56">
        <v>76577</v>
      </c>
      <c r="H56">
        <v>85527</v>
      </c>
      <c r="I56" s="3">
        <v>90.583333333333329</v>
      </c>
      <c r="J56" s="1">
        <v>41</v>
      </c>
      <c r="K56">
        <v>6</v>
      </c>
      <c r="L56" s="3">
        <v>1000</v>
      </c>
      <c r="M56" s="6">
        <v>0.43</v>
      </c>
      <c r="N56" s="6">
        <v>0.56999999999999995</v>
      </c>
      <c r="O56" s="6">
        <v>0.11</v>
      </c>
      <c r="P56" s="6">
        <v>0.7</v>
      </c>
      <c r="Q56" s="3">
        <v>1</v>
      </c>
      <c r="R56" s="1">
        <v>43</v>
      </c>
      <c r="S56">
        <v>3</v>
      </c>
      <c r="T56" s="3">
        <v>500</v>
      </c>
      <c r="U56" s="7">
        <v>0.32</v>
      </c>
      <c r="V56" s="7">
        <v>0.65</v>
      </c>
      <c r="W56" s="7">
        <v>0.87</v>
      </c>
      <c r="X56" s="3">
        <v>14.5</v>
      </c>
      <c r="Y56" s="3">
        <v>35.625</v>
      </c>
    </row>
    <row r="57" spans="1:25" x14ac:dyDescent="0.3">
      <c r="A57" s="1">
        <v>56</v>
      </c>
      <c r="B57" s="3">
        <v>-1</v>
      </c>
      <c r="C57" t="s">
        <v>454</v>
      </c>
      <c r="D57">
        <v>7419</v>
      </c>
      <c r="E57">
        <v>3374</v>
      </c>
      <c r="F57">
        <v>1920</v>
      </c>
      <c r="G57">
        <v>90385</v>
      </c>
      <c r="H57">
        <v>115711</v>
      </c>
      <c r="I57" s="3">
        <v>62.125</v>
      </c>
      <c r="J57" s="1">
        <v>51</v>
      </c>
      <c r="K57">
        <v>-6</v>
      </c>
      <c r="L57" s="3">
        <v>1000</v>
      </c>
      <c r="M57" s="6">
        <v>0.45</v>
      </c>
      <c r="N57" s="6">
        <v>0.55000000000000004</v>
      </c>
      <c r="O57" s="6">
        <v>0.13</v>
      </c>
      <c r="P57" s="6">
        <v>0.72</v>
      </c>
      <c r="Q57" s="3">
        <v>1</v>
      </c>
      <c r="R57" s="1">
        <v>36</v>
      </c>
      <c r="S57">
        <v>-4</v>
      </c>
      <c r="T57" s="3">
        <v>500</v>
      </c>
      <c r="U57" s="7">
        <v>0.26</v>
      </c>
      <c r="V57" s="7">
        <v>0.72</v>
      </c>
      <c r="W57" s="7">
        <v>0.9</v>
      </c>
      <c r="X57" s="3">
        <v>17</v>
      </c>
      <c r="Y57" s="3">
        <v>38.25</v>
      </c>
    </row>
    <row r="58" spans="1:25" x14ac:dyDescent="0.3">
      <c r="A58" s="1">
        <v>57</v>
      </c>
      <c r="B58" s="3">
        <v>0</v>
      </c>
      <c r="C58" t="s">
        <v>462</v>
      </c>
      <c r="D58">
        <v>7297</v>
      </c>
      <c r="E58">
        <v>3903</v>
      </c>
      <c r="F58">
        <v>1078</v>
      </c>
      <c r="G58">
        <v>72705</v>
      </c>
      <c r="H58">
        <v>71155</v>
      </c>
      <c r="I58" s="3">
        <v>53.708333333333336</v>
      </c>
      <c r="J58" s="1">
        <v>65</v>
      </c>
      <c r="K58">
        <v>-1</v>
      </c>
      <c r="L58" s="3">
        <v>1000</v>
      </c>
      <c r="M58" s="6">
        <v>0.33</v>
      </c>
      <c r="N58" s="6">
        <v>0.67</v>
      </c>
      <c r="O58" s="6">
        <v>0.09</v>
      </c>
      <c r="P58" s="6">
        <v>0.78</v>
      </c>
      <c r="Q58" s="3">
        <v>1</v>
      </c>
      <c r="R58" s="1">
        <v>59</v>
      </c>
      <c r="S58">
        <v>4</v>
      </c>
      <c r="T58" s="3">
        <v>100</v>
      </c>
      <c r="U58" s="7">
        <v>0.15</v>
      </c>
      <c r="V58" s="7">
        <v>0.83</v>
      </c>
      <c r="W58" s="7">
        <v>0.86</v>
      </c>
      <c r="X58" s="3">
        <v>19</v>
      </c>
      <c r="Y58" s="3">
        <v>30.875</v>
      </c>
    </row>
    <row r="59" spans="1:25" x14ac:dyDescent="0.3">
      <c r="A59" s="1">
        <v>58</v>
      </c>
      <c r="B59" s="3">
        <v>2</v>
      </c>
      <c r="C59" t="s">
        <v>470</v>
      </c>
      <c r="D59">
        <v>6747</v>
      </c>
      <c r="E59">
        <v>2585</v>
      </c>
      <c r="F59">
        <v>1175</v>
      </c>
      <c r="G59">
        <v>60177</v>
      </c>
      <c r="H59">
        <v>64630</v>
      </c>
      <c r="I59" s="3">
        <v>59.291666666666664</v>
      </c>
      <c r="J59" s="1">
        <v>64</v>
      </c>
      <c r="K59">
        <v>-3</v>
      </c>
      <c r="L59" s="3">
        <v>1000</v>
      </c>
      <c r="M59" s="6">
        <v>0.47</v>
      </c>
      <c r="N59" s="6">
        <v>0.53</v>
      </c>
      <c r="O59" s="6">
        <v>0.1</v>
      </c>
      <c r="P59" s="6">
        <v>0.73</v>
      </c>
      <c r="Q59" s="3">
        <v>1</v>
      </c>
      <c r="R59" s="1">
        <v>49</v>
      </c>
      <c r="S59">
        <v>1</v>
      </c>
      <c r="T59" s="3">
        <v>100</v>
      </c>
      <c r="U59" s="7">
        <v>0.28000000000000003</v>
      </c>
      <c r="V59" s="7">
        <v>0.7</v>
      </c>
      <c r="W59" s="7">
        <v>0.88</v>
      </c>
      <c r="X59" s="3">
        <v>16.166666666666668</v>
      </c>
      <c r="Y59" s="3">
        <v>37.166666666666664</v>
      </c>
    </row>
    <row r="60" spans="1:25" x14ac:dyDescent="0.3">
      <c r="A60" s="1">
        <v>59</v>
      </c>
      <c r="B60" s="3">
        <v>-1</v>
      </c>
      <c r="C60" t="s">
        <v>478</v>
      </c>
      <c r="D60">
        <v>6500</v>
      </c>
      <c r="E60">
        <v>3788</v>
      </c>
      <c r="F60">
        <v>581</v>
      </c>
      <c r="G60">
        <v>105973</v>
      </c>
      <c r="H60">
        <v>131326</v>
      </c>
      <c r="I60" s="3">
        <v>69.166666666666671</v>
      </c>
      <c r="J60" s="1">
        <v>53</v>
      </c>
      <c r="K60">
        <v>4</v>
      </c>
      <c r="L60" s="3">
        <v>1000</v>
      </c>
      <c r="M60" s="6">
        <v>0.63</v>
      </c>
      <c r="N60" s="6">
        <v>0.37</v>
      </c>
      <c r="O60" s="6">
        <v>0.15</v>
      </c>
      <c r="P60" s="6">
        <v>0.68</v>
      </c>
      <c r="Q60" s="3">
        <v>1</v>
      </c>
      <c r="R60" s="1">
        <v>51</v>
      </c>
      <c r="S60">
        <v>0</v>
      </c>
      <c r="T60" s="3">
        <v>100</v>
      </c>
      <c r="U60" s="7">
        <v>0.24</v>
      </c>
      <c r="V60" s="7">
        <v>0.67</v>
      </c>
      <c r="W60" s="7">
        <v>0.78</v>
      </c>
      <c r="X60" s="3">
        <v>21.5</v>
      </c>
      <c r="Y60" s="3">
        <v>34.125</v>
      </c>
    </row>
    <row r="61" spans="1:25" x14ac:dyDescent="0.3">
      <c r="A61" s="1">
        <v>60</v>
      </c>
      <c r="B61" s="3">
        <v>1</v>
      </c>
      <c r="C61" t="s">
        <v>486</v>
      </c>
      <c r="D61">
        <v>6421</v>
      </c>
      <c r="E61">
        <v>3135</v>
      </c>
      <c r="F61">
        <v>1352</v>
      </c>
      <c r="G61">
        <v>68000</v>
      </c>
      <c r="H61">
        <v>66637</v>
      </c>
      <c r="I61" s="3">
        <v>80.541666666666671</v>
      </c>
      <c r="J61" s="1">
        <v>55</v>
      </c>
      <c r="K61">
        <v>5</v>
      </c>
      <c r="L61" s="3">
        <v>1000</v>
      </c>
      <c r="M61" s="6">
        <v>0.3</v>
      </c>
      <c r="N61" s="6">
        <v>0.7</v>
      </c>
      <c r="O61" s="6">
        <v>0.14000000000000001</v>
      </c>
      <c r="P61" s="6">
        <v>0.64</v>
      </c>
      <c r="Q61" s="3">
        <v>1</v>
      </c>
      <c r="R61" s="1">
        <v>56</v>
      </c>
      <c r="S61">
        <v>0</v>
      </c>
      <c r="T61" s="3">
        <v>100</v>
      </c>
      <c r="U61" s="7">
        <v>0.28999999999999998</v>
      </c>
      <c r="V61" s="7">
        <v>0.67</v>
      </c>
      <c r="W61" s="7">
        <v>0.91</v>
      </c>
      <c r="X61" s="3">
        <v>18.291666666666668</v>
      </c>
      <c r="Y61" s="3">
        <v>32.75</v>
      </c>
    </row>
    <row r="62" spans="1:25" x14ac:dyDescent="0.3">
      <c r="A62" s="1">
        <v>61</v>
      </c>
      <c r="B62" s="3">
        <v>-2</v>
      </c>
      <c r="C62" t="s">
        <v>494</v>
      </c>
      <c r="D62">
        <v>6352</v>
      </c>
      <c r="E62">
        <v>2602</v>
      </c>
      <c r="F62">
        <v>1334</v>
      </c>
      <c r="G62">
        <v>71134</v>
      </c>
      <c r="H62">
        <v>78940</v>
      </c>
      <c r="I62" s="3">
        <v>78.833333333333329</v>
      </c>
      <c r="J62" s="1">
        <v>73</v>
      </c>
      <c r="K62">
        <v>-1</v>
      </c>
      <c r="L62" s="3">
        <v>500</v>
      </c>
      <c r="M62" s="6">
        <v>0.4</v>
      </c>
      <c r="N62" s="6">
        <v>0.6</v>
      </c>
      <c r="O62" s="6">
        <v>0.11</v>
      </c>
      <c r="P62" s="6">
        <v>0.73</v>
      </c>
      <c r="Q62" s="3">
        <v>1</v>
      </c>
      <c r="R62" s="1">
        <v>62</v>
      </c>
      <c r="S62">
        <v>7</v>
      </c>
      <c r="T62" s="3">
        <v>100</v>
      </c>
      <c r="U62" s="7">
        <v>0.19</v>
      </c>
      <c r="V62" s="7">
        <v>0.78</v>
      </c>
      <c r="W62" s="7">
        <v>0.83</v>
      </c>
      <c r="X62" s="3">
        <v>16.916666666666668</v>
      </c>
      <c r="Y62" s="3">
        <v>28.708333333333332</v>
      </c>
    </row>
    <row r="63" spans="1:25" x14ac:dyDescent="0.3">
      <c r="A63" s="1">
        <v>62</v>
      </c>
      <c r="B63" s="3">
        <v>0</v>
      </c>
      <c r="C63" t="s">
        <v>502</v>
      </c>
      <c r="D63">
        <v>5857</v>
      </c>
      <c r="E63">
        <v>3426</v>
      </c>
      <c r="F63">
        <v>992</v>
      </c>
      <c r="G63">
        <v>75917</v>
      </c>
      <c r="H63">
        <v>84765</v>
      </c>
      <c r="I63" s="3">
        <v>66.625</v>
      </c>
      <c r="J63" s="1">
        <v>56</v>
      </c>
      <c r="K63">
        <v>5</v>
      </c>
      <c r="L63" s="3">
        <v>1000</v>
      </c>
      <c r="M63" s="6">
        <v>0.37</v>
      </c>
      <c r="N63" s="6">
        <v>0.63</v>
      </c>
      <c r="O63" s="6">
        <v>0.1</v>
      </c>
      <c r="P63" s="6">
        <v>0.74</v>
      </c>
      <c r="Q63" s="3">
        <v>1</v>
      </c>
      <c r="R63" s="1">
        <v>54</v>
      </c>
      <c r="S63">
        <v>4</v>
      </c>
      <c r="T63" s="3">
        <v>100</v>
      </c>
      <c r="U63" s="7">
        <v>0.12</v>
      </c>
      <c r="V63" s="7">
        <v>0.85</v>
      </c>
      <c r="W63" s="7">
        <v>0.81</v>
      </c>
      <c r="X63" s="3">
        <v>16.25</v>
      </c>
      <c r="Y63" s="3">
        <v>30.916666666666668</v>
      </c>
    </row>
    <row r="64" spans="1:25" x14ac:dyDescent="0.3">
      <c r="A64" s="1">
        <v>63</v>
      </c>
      <c r="B64" s="3">
        <v>1</v>
      </c>
      <c r="C64" t="s">
        <v>510</v>
      </c>
      <c r="D64">
        <v>5347</v>
      </c>
      <c r="E64">
        <v>3462</v>
      </c>
      <c r="F64">
        <v>316</v>
      </c>
      <c r="G64">
        <v>71970</v>
      </c>
      <c r="H64">
        <v>65000</v>
      </c>
      <c r="I64" s="3">
        <v>34.875</v>
      </c>
      <c r="J64" s="1">
        <v>48</v>
      </c>
      <c r="K64">
        <v>0</v>
      </c>
      <c r="L64" s="3">
        <v>1000</v>
      </c>
      <c r="M64" s="6">
        <v>0.31</v>
      </c>
      <c r="N64" s="6">
        <v>0.69</v>
      </c>
      <c r="O64" s="6">
        <v>0.16</v>
      </c>
      <c r="P64" s="6">
        <v>0.49</v>
      </c>
      <c r="Q64" s="3">
        <v>1</v>
      </c>
      <c r="R64" s="1">
        <v>64</v>
      </c>
      <c r="S64">
        <v>-3</v>
      </c>
      <c r="T64" s="3">
        <v>100</v>
      </c>
      <c r="U64" s="7">
        <v>0.27</v>
      </c>
      <c r="V64" s="7">
        <v>0.67</v>
      </c>
      <c r="W64" s="7">
        <v>0.79</v>
      </c>
      <c r="X64" s="3">
        <v>26.125</v>
      </c>
      <c r="Y64" s="3">
        <v>43.041666666666664</v>
      </c>
    </row>
    <row r="65" spans="1:25" x14ac:dyDescent="0.3">
      <c r="A65" s="1">
        <v>64</v>
      </c>
      <c r="B65" s="3">
        <v>1</v>
      </c>
      <c r="C65" t="s">
        <v>518</v>
      </c>
      <c r="D65">
        <v>5193</v>
      </c>
      <c r="E65">
        <v>2849</v>
      </c>
      <c r="F65">
        <v>210</v>
      </c>
      <c r="G65">
        <v>81191</v>
      </c>
      <c r="I65" s="3">
        <v>80.833333333333329</v>
      </c>
      <c r="J65" s="1">
        <v>61</v>
      </c>
      <c r="K65">
        <v>2</v>
      </c>
      <c r="L65" s="3">
        <v>1000</v>
      </c>
      <c r="M65" s="6">
        <v>0.43</v>
      </c>
      <c r="N65" s="6">
        <v>0.56999999999999995</v>
      </c>
      <c r="O65" s="6">
        <v>0.09</v>
      </c>
      <c r="P65" s="6">
        <v>0.74</v>
      </c>
      <c r="Q65" s="3">
        <v>1</v>
      </c>
      <c r="R65" s="1">
        <v>63</v>
      </c>
      <c r="S65">
        <v>4</v>
      </c>
      <c r="T65" s="3">
        <v>100</v>
      </c>
      <c r="U65" s="7">
        <v>0.14000000000000001</v>
      </c>
      <c r="V65" s="7">
        <v>0.83</v>
      </c>
      <c r="W65" s="7">
        <v>0.84</v>
      </c>
      <c r="X65" s="3">
        <v>16.458333333333332</v>
      </c>
      <c r="Y65" s="3">
        <v>32.25</v>
      </c>
    </row>
    <row r="66" spans="1:25" x14ac:dyDescent="0.3">
      <c r="A66" s="1">
        <v>65</v>
      </c>
      <c r="B66" s="3">
        <v>-2</v>
      </c>
      <c r="C66" t="s">
        <v>525</v>
      </c>
      <c r="D66">
        <v>5117</v>
      </c>
      <c r="E66">
        <v>1560</v>
      </c>
      <c r="F66">
        <v>459</v>
      </c>
      <c r="G66">
        <v>70758</v>
      </c>
      <c r="H66">
        <v>86857</v>
      </c>
      <c r="I66" s="3">
        <v>58.5</v>
      </c>
      <c r="J66" s="1">
        <v>74</v>
      </c>
      <c r="K66">
        <v>0</v>
      </c>
      <c r="L66" s="3">
        <v>500</v>
      </c>
      <c r="M66" s="6">
        <v>0.47</v>
      </c>
      <c r="N66" s="6">
        <v>0.53</v>
      </c>
      <c r="O66" s="6">
        <v>0.05</v>
      </c>
      <c r="P66" s="6">
        <v>0.77</v>
      </c>
      <c r="Q66" s="3">
        <v>1</v>
      </c>
      <c r="R66" s="1">
        <v>71</v>
      </c>
      <c r="S66">
        <v>2</v>
      </c>
      <c r="T66" s="3">
        <v>100</v>
      </c>
      <c r="U66" s="7">
        <v>0.2</v>
      </c>
      <c r="V66" s="7">
        <v>0.77</v>
      </c>
      <c r="W66" s="7">
        <v>0.86</v>
      </c>
      <c r="X66" s="3">
        <v>19</v>
      </c>
      <c r="Y66" s="3">
        <v>32.208333333333336</v>
      </c>
    </row>
    <row r="67" spans="1:25" x14ac:dyDescent="0.3">
      <c r="A67" s="1">
        <v>66</v>
      </c>
      <c r="B67" s="3">
        <v>1</v>
      </c>
      <c r="C67" t="s">
        <v>533</v>
      </c>
      <c r="D67">
        <v>4632</v>
      </c>
      <c r="E67">
        <v>1480</v>
      </c>
      <c r="F67">
        <v>1566</v>
      </c>
      <c r="G67">
        <v>69623</v>
      </c>
      <c r="H67">
        <v>68500</v>
      </c>
      <c r="I67" s="3">
        <v>76.916666666666671</v>
      </c>
      <c r="J67" s="1">
        <v>76</v>
      </c>
      <c r="K67">
        <v>0</v>
      </c>
      <c r="L67" s="3">
        <v>500</v>
      </c>
      <c r="M67" s="6">
        <v>0.43</v>
      </c>
      <c r="N67" s="6">
        <v>0.56999999999999995</v>
      </c>
      <c r="O67" s="6">
        <v>0.14000000000000001</v>
      </c>
      <c r="P67" s="6">
        <v>0.69</v>
      </c>
      <c r="Q67" s="3">
        <v>1</v>
      </c>
      <c r="R67" s="1">
        <v>72</v>
      </c>
      <c r="S67">
        <v>2</v>
      </c>
      <c r="T67" s="3">
        <v>100</v>
      </c>
      <c r="U67" s="7">
        <v>0.32</v>
      </c>
      <c r="V67" s="7">
        <v>0.65</v>
      </c>
      <c r="W67" s="7">
        <v>0.8</v>
      </c>
      <c r="X67" s="3">
        <v>20.791666666666668</v>
      </c>
      <c r="Y67" s="3">
        <v>31.541666666666668</v>
      </c>
    </row>
    <row r="68" spans="1:25" x14ac:dyDescent="0.3">
      <c r="A68" s="1">
        <v>67</v>
      </c>
      <c r="B68" s="3">
        <v>1</v>
      </c>
      <c r="C68" t="s">
        <v>541</v>
      </c>
      <c r="D68">
        <v>4177</v>
      </c>
      <c r="E68">
        <v>2893</v>
      </c>
      <c r="F68">
        <v>109</v>
      </c>
      <c r="G68">
        <v>69019</v>
      </c>
      <c r="I68" s="3">
        <v>46.833333333333336</v>
      </c>
      <c r="J68" s="1">
        <v>69</v>
      </c>
      <c r="K68">
        <v>-3</v>
      </c>
      <c r="L68" s="3">
        <v>500</v>
      </c>
      <c r="M68" s="6">
        <v>0.35</v>
      </c>
      <c r="N68" s="6">
        <v>0.65</v>
      </c>
      <c r="O68" s="6">
        <v>0.09</v>
      </c>
      <c r="P68" s="6">
        <v>0.71</v>
      </c>
      <c r="Q68" s="3">
        <v>1</v>
      </c>
      <c r="R68" s="1">
        <v>73</v>
      </c>
      <c r="S68">
        <v>-1</v>
      </c>
      <c r="T68" s="3">
        <v>100</v>
      </c>
      <c r="U68" s="7">
        <v>0.03</v>
      </c>
      <c r="V68" s="7">
        <v>0.9</v>
      </c>
      <c r="W68" s="7">
        <v>0.74</v>
      </c>
      <c r="X68" s="3">
        <v>24.083333333333332</v>
      </c>
      <c r="Y68" s="3">
        <v>36.416666666666664</v>
      </c>
    </row>
    <row r="69" spans="1:25" x14ac:dyDescent="0.3">
      <c r="A69" s="1">
        <v>68</v>
      </c>
      <c r="B69" s="3">
        <v>-2</v>
      </c>
      <c r="C69" t="s">
        <v>548</v>
      </c>
      <c r="D69">
        <v>4084</v>
      </c>
      <c r="E69">
        <v>1861</v>
      </c>
      <c r="F69">
        <v>1052</v>
      </c>
      <c r="G69">
        <v>70365</v>
      </c>
      <c r="H69">
        <v>72409</v>
      </c>
      <c r="I69" s="3">
        <v>62.583333333333336</v>
      </c>
      <c r="J69" s="1">
        <v>62</v>
      </c>
      <c r="K69">
        <v>7</v>
      </c>
      <c r="L69" s="3">
        <v>1000</v>
      </c>
      <c r="M69" s="6">
        <v>0.28999999999999998</v>
      </c>
      <c r="N69" s="6">
        <v>0.71</v>
      </c>
      <c r="O69" s="6">
        <v>0.16</v>
      </c>
      <c r="P69" s="6">
        <v>0.69</v>
      </c>
      <c r="Q69" s="3">
        <v>1</v>
      </c>
      <c r="R69" s="1">
        <v>68</v>
      </c>
      <c r="S69">
        <v>2</v>
      </c>
      <c r="T69" s="3">
        <v>100</v>
      </c>
      <c r="U69" s="7">
        <v>0.28999999999999998</v>
      </c>
      <c r="V69" s="7">
        <v>0.69</v>
      </c>
      <c r="W69" s="7">
        <v>0.77</v>
      </c>
      <c r="X69" s="3">
        <v>16.75</v>
      </c>
      <c r="Y69" s="3">
        <v>29.666666666666668</v>
      </c>
    </row>
    <row r="70" spans="1:25" x14ac:dyDescent="0.3">
      <c r="A70" s="1">
        <v>69</v>
      </c>
      <c r="B70" s="3">
        <v>0</v>
      </c>
      <c r="C70" t="s">
        <v>556</v>
      </c>
      <c r="D70">
        <v>3820</v>
      </c>
      <c r="E70">
        <v>2599</v>
      </c>
      <c r="F70">
        <v>437</v>
      </c>
      <c r="G70">
        <v>124135</v>
      </c>
      <c r="I70" s="3">
        <v>71.916666666666671</v>
      </c>
      <c r="J70" s="1">
        <v>60</v>
      </c>
      <c r="K70">
        <v>-4</v>
      </c>
      <c r="L70" s="3">
        <v>1000</v>
      </c>
      <c r="M70" s="6">
        <v>0.52</v>
      </c>
      <c r="N70" s="6">
        <v>0.48</v>
      </c>
      <c r="O70" s="6">
        <v>0.11</v>
      </c>
      <c r="P70" s="6">
        <v>0.75</v>
      </c>
      <c r="Q70" s="3">
        <v>1</v>
      </c>
      <c r="R70" s="1">
        <v>48</v>
      </c>
      <c r="S70">
        <v>0</v>
      </c>
      <c r="T70" s="3">
        <v>500</v>
      </c>
      <c r="U70" s="7">
        <v>0.21</v>
      </c>
      <c r="V70" s="7">
        <v>0.77</v>
      </c>
      <c r="W70" s="7">
        <v>0.77</v>
      </c>
      <c r="X70" s="3">
        <v>16.75</v>
      </c>
      <c r="Y70" s="3">
        <v>34.583333333333336</v>
      </c>
    </row>
    <row r="71" spans="1:25" x14ac:dyDescent="0.3">
      <c r="A71" s="1">
        <v>70</v>
      </c>
      <c r="B71" s="3">
        <v>0</v>
      </c>
      <c r="C71" t="s">
        <v>563</v>
      </c>
      <c r="D71">
        <v>3504</v>
      </c>
      <c r="E71">
        <v>1355</v>
      </c>
      <c r="F71">
        <v>621</v>
      </c>
      <c r="G71">
        <v>88818</v>
      </c>
      <c r="H71">
        <v>120570</v>
      </c>
      <c r="I71" s="3">
        <v>49.666666666666664</v>
      </c>
      <c r="J71" s="1">
        <v>68</v>
      </c>
      <c r="K71">
        <v>2</v>
      </c>
      <c r="L71" s="3">
        <v>500</v>
      </c>
      <c r="M71" s="6">
        <v>0.47</v>
      </c>
      <c r="N71" s="6">
        <v>0.53</v>
      </c>
      <c r="O71" s="6">
        <v>0.1</v>
      </c>
      <c r="P71" s="6">
        <v>0.67</v>
      </c>
      <c r="Q71" s="3">
        <v>1</v>
      </c>
      <c r="R71" s="1">
        <v>65</v>
      </c>
      <c r="S71">
        <v>-1</v>
      </c>
      <c r="T71" s="3">
        <v>100</v>
      </c>
      <c r="U71" s="7">
        <v>0.18</v>
      </c>
      <c r="V71" s="7">
        <v>0.74</v>
      </c>
      <c r="W71" s="7">
        <v>0.86</v>
      </c>
      <c r="X71" s="3">
        <v>22.791666666666668</v>
      </c>
      <c r="Y71" s="3">
        <v>38.708333333333336</v>
      </c>
    </row>
    <row r="72" spans="1:25" x14ac:dyDescent="0.3">
      <c r="A72" s="1">
        <v>71</v>
      </c>
      <c r="B72" s="3">
        <v>0</v>
      </c>
      <c r="C72" t="s">
        <v>571</v>
      </c>
      <c r="D72">
        <v>3462</v>
      </c>
      <c r="E72">
        <v>555</v>
      </c>
      <c r="F72">
        <v>81</v>
      </c>
      <c r="G72">
        <v>104167</v>
      </c>
      <c r="H72">
        <v>96000</v>
      </c>
      <c r="I72" s="3">
        <v>92.708333333333329</v>
      </c>
      <c r="J72" s="1">
        <v>79</v>
      </c>
      <c r="K72">
        <v>0</v>
      </c>
      <c r="L72" s="3">
        <v>100</v>
      </c>
      <c r="M72" s="6">
        <v>0.49</v>
      </c>
      <c r="N72" s="6">
        <v>0.51</v>
      </c>
      <c r="O72" s="6">
        <v>0.06</v>
      </c>
      <c r="P72" s="6">
        <v>0.57999999999999996</v>
      </c>
      <c r="Q72" s="3">
        <v>1</v>
      </c>
      <c r="R72" s="1">
        <v>79</v>
      </c>
      <c r="S72">
        <v>0</v>
      </c>
      <c r="T72" s="3">
        <v>50</v>
      </c>
      <c r="U72" s="7">
        <v>0.28000000000000003</v>
      </c>
      <c r="V72" s="7">
        <v>0.55000000000000004</v>
      </c>
      <c r="W72" s="7">
        <v>0.59</v>
      </c>
      <c r="X72" s="3">
        <v>23.625</v>
      </c>
      <c r="Y72" s="3">
        <v>46.958333333333336</v>
      </c>
    </row>
    <row r="73" spans="1:25" x14ac:dyDescent="0.3">
      <c r="A73" s="1">
        <v>72</v>
      </c>
      <c r="B73" s="3">
        <v>0</v>
      </c>
      <c r="C73" t="s">
        <v>578</v>
      </c>
      <c r="D73">
        <v>3454</v>
      </c>
      <c r="E73">
        <v>1334</v>
      </c>
      <c r="F73">
        <v>314</v>
      </c>
      <c r="G73">
        <v>125728</v>
      </c>
      <c r="H73">
        <v>137808</v>
      </c>
      <c r="I73" s="3">
        <v>64.041666666666671</v>
      </c>
      <c r="J73" s="1">
        <v>71</v>
      </c>
      <c r="K73">
        <v>-3</v>
      </c>
      <c r="L73" s="3">
        <v>500</v>
      </c>
      <c r="M73" s="6">
        <v>0.5</v>
      </c>
      <c r="N73" s="6">
        <v>0.5</v>
      </c>
      <c r="O73" s="6">
        <v>0.08</v>
      </c>
      <c r="P73" s="6">
        <v>0.66</v>
      </c>
      <c r="Q73" s="3">
        <v>1</v>
      </c>
      <c r="R73" s="1">
        <v>70</v>
      </c>
      <c r="S73">
        <v>-8</v>
      </c>
      <c r="T73" s="3">
        <v>100</v>
      </c>
      <c r="U73" s="7">
        <v>0.18</v>
      </c>
      <c r="V73" s="7">
        <v>0.71</v>
      </c>
      <c r="W73" s="7">
        <v>0.78</v>
      </c>
      <c r="X73" s="3">
        <v>29.875</v>
      </c>
      <c r="Y73" s="3">
        <v>41.916666666666664</v>
      </c>
    </row>
    <row r="74" spans="1:25" x14ac:dyDescent="0.3">
      <c r="A74" s="1">
        <v>73</v>
      </c>
      <c r="B74" s="3">
        <v>0</v>
      </c>
      <c r="C74" t="s">
        <v>585</v>
      </c>
      <c r="D74">
        <v>2638</v>
      </c>
      <c r="E74">
        <v>1971</v>
      </c>
      <c r="G74">
        <v>86680</v>
      </c>
      <c r="I74" s="3">
        <v>29.791666666666668</v>
      </c>
      <c r="J74" s="1">
        <v>43</v>
      </c>
      <c r="K74">
        <v>6</v>
      </c>
      <c r="L74" s="3">
        <v>1000</v>
      </c>
      <c r="M74" s="6">
        <v>0.4</v>
      </c>
      <c r="N74" s="6">
        <v>0.6</v>
      </c>
      <c r="O74" s="6">
        <v>0.03</v>
      </c>
      <c r="P74" s="6">
        <v>0.72</v>
      </c>
      <c r="Q74" s="3">
        <v>1</v>
      </c>
      <c r="R74" s="1">
        <v>69</v>
      </c>
      <c r="S74">
        <v>-4</v>
      </c>
      <c r="T74" s="3">
        <v>100</v>
      </c>
      <c r="U74" s="7">
        <v>7.0000000000000007E-2</v>
      </c>
      <c r="V74" s="7">
        <v>0.88</v>
      </c>
      <c r="W74" s="7">
        <v>0.81</v>
      </c>
      <c r="X74" s="3">
        <v>22.208333333333332</v>
      </c>
      <c r="Y74" s="3">
        <v>38.875</v>
      </c>
    </row>
    <row r="75" spans="1:25" x14ac:dyDescent="0.3">
      <c r="A75" s="1">
        <v>74</v>
      </c>
      <c r="B75" s="3">
        <v>0</v>
      </c>
      <c r="C75" t="s">
        <v>591</v>
      </c>
      <c r="D75">
        <v>2349</v>
      </c>
      <c r="E75">
        <v>2076</v>
      </c>
      <c r="G75">
        <v>78125</v>
      </c>
      <c r="I75" s="3">
        <v>73.875</v>
      </c>
      <c r="J75" s="1">
        <v>63</v>
      </c>
      <c r="K75">
        <v>-1</v>
      </c>
      <c r="L75" s="3">
        <v>1000</v>
      </c>
      <c r="M75" s="6">
        <v>0.57999999999999996</v>
      </c>
      <c r="N75" s="6">
        <v>0.42</v>
      </c>
      <c r="O75" s="6">
        <v>0.05</v>
      </c>
      <c r="P75" s="6">
        <v>0.87</v>
      </c>
      <c r="Q75" s="3">
        <v>1</v>
      </c>
      <c r="R75" s="1">
        <v>57</v>
      </c>
      <c r="S75">
        <v>0</v>
      </c>
      <c r="T75" s="3">
        <v>100</v>
      </c>
      <c r="U75" s="7">
        <v>0.1</v>
      </c>
      <c r="V75" s="7">
        <v>0.85</v>
      </c>
      <c r="W75" s="7">
        <v>0.79</v>
      </c>
      <c r="X75" s="3">
        <v>8.5416666666666661</v>
      </c>
      <c r="Y75" s="3">
        <v>34.708333333333336</v>
      </c>
    </row>
    <row r="76" spans="1:25" x14ac:dyDescent="0.3">
      <c r="A76" s="1">
        <v>75</v>
      </c>
      <c r="B76" s="3">
        <v>1</v>
      </c>
      <c r="C76" t="s">
        <v>597</v>
      </c>
      <c r="D76">
        <v>1722</v>
      </c>
      <c r="E76">
        <v>843</v>
      </c>
      <c r="F76">
        <v>48</v>
      </c>
      <c r="G76">
        <v>67857</v>
      </c>
      <c r="I76" s="3">
        <v>53.291666666666664</v>
      </c>
      <c r="J76" s="1">
        <v>66</v>
      </c>
      <c r="K76">
        <v>-1</v>
      </c>
      <c r="L76" s="3">
        <v>1000</v>
      </c>
      <c r="M76" s="6">
        <v>0.16</v>
      </c>
      <c r="N76" s="6">
        <v>0.84</v>
      </c>
      <c r="O76" s="6">
        <v>0.13</v>
      </c>
      <c r="P76" s="6">
        <v>0.73</v>
      </c>
      <c r="Q76" s="3">
        <v>1</v>
      </c>
      <c r="R76" s="1">
        <v>77</v>
      </c>
      <c r="S76">
        <v>-1</v>
      </c>
      <c r="T76" s="3">
        <v>100</v>
      </c>
      <c r="U76" s="7">
        <v>0.13</v>
      </c>
      <c r="V76" s="7">
        <v>0.81</v>
      </c>
      <c r="W76" s="7">
        <v>0.7</v>
      </c>
      <c r="X76" s="3">
        <v>32.75</v>
      </c>
      <c r="Y76" s="3">
        <v>46.166666666666664</v>
      </c>
    </row>
    <row r="77" spans="1:25" x14ac:dyDescent="0.3">
      <c r="A77" s="1">
        <v>76</v>
      </c>
      <c r="B77" s="3">
        <v>2</v>
      </c>
      <c r="C77" t="s">
        <v>603</v>
      </c>
      <c r="D77">
        <v>1553</v>
      </c>
      <c r="E77">
        <v>1138</v>
      </c>
      <c r="G77">
        <v>71429</v>
      </c>
      <c r="I77" s="3">
        <v>61.833333333333336</v>
      </c>
      <c r="J77" s="1">
        <v>49</v>
      </c>
      <c r="K77">
        <v>1</v>
      </c>
      <c r="L77" s="3">
        <v>1000</v>
      </c>
      <c r="M77" s="6">
        <v>0.74</v>
      </c>
      <c r="N77" s="6">
        <v>0.26</v>
      </c>
      <c r="O77" s="6">
        <v>0.01</v>
      </c>
      <c r="P77" s="6">
        <v>0.49</v>
      </c>
      <c r="Q77" s="3">
        <v>1</v>
      </c>
      <c r="R77" s="1">
        <v>19</v>
      </c>
      <c r="S77">
        <v>0</v>
      </c>
      <c r="T77" s="3">
        <v>1000</v>
      </c>
      <c r="U77" s="7">
        <v>0.01</v>
      </c>
      <c r="V77" s="7">
        <v>0.99</v>
      </c>
      <c r="W77" s="7">
        <v>0.93</v>
      </c>
      <c r="X77" s="3">
        <v>16.041666666666668</v>
      </c>
      <c r="Y77" s="3">
        <v>24.916666666666668</v>
      </c>
    </row>
    <row r="78" spans="1:25" x14ac:dyDescent="0.3">
      <c r="A78" s="1">
        <v>77</v>
      </c>
      <c r="B78" s="3">
        <v>0</v>
      </c>
      <c r="C78" t="s">
        <v>609</v>
      </c>
      <c r="D78">
        <v>1520</v>
      </c>
      <c r="E78">
        <v>948</v>
      </c>
      <c r="G78">
        <v>127586</v>
      </c>
      <c r="I78" s="3">
        <v>64.708333333333329</v>
      </c>
      <c r="J78" s="1">
        <v>77</v>
      </c>
      <c r="K78">
        <v>-2</v>
      </c>
      <c r="L78" s="3">
        <v>500</v>
      </c>
      <c r="M78" s="6">
        <v>0.49</v>
      </c>
      <c r="N78" s="6">
        <v>0.51</v>
      </c>
      <c r="O78" s="6">
        <v>0.09</v>
      </c>
      <c r="P78" s="6">
        <v>0.78</v>
      </c>
      <c r="Q78" s="3">
        <v>1</v>
      </c>
      <c r="R78" s="1">
        <v>75</v>
      </c>
      <c r="S78">
        <v>0</v>
      </c>
      <c r="T78" s="3">
        <v>100</v>
      </c>
      <c r="U78" s="7">
        <v>0.19</v>
      </c>
      <c r="V78" s="7">
        <v>0.77</v>
      </c>
      <c r="W78" s="7">
        <v>0.85</v>
      </c>
      <c r="X78" s="3">
        <v>20.375</v>
      </c>
      <c r="Y78" s="3">
        <v>36.916666666666664</v>
      </c>
    </row>
    <row r="79" spans="1:25" x14ac:dyDescent="0.3">
      <c r="A79" s="1">
        <v>78</v>
      </c>
      <c r="B79" s="3">
        <v>-3</v>
      </c>
      <c r="C79" t="s">
        <v>615</v>
      </c>
      <c r="D79">
        <v>1453</v>
      </c>
      <c r="E79">
        <v>806</v>
      </c>
      <c r="G79">
        <v>86652</v>
      </c>
      <c r="I79" s="3">
        <v>39.708333333333336</v>
      </c>
      <c r="J79" s="1">
        <v>67</v>
      </c>
      <c r="K79">
        <v>0</v>
      </c>
      <c r="L79" s="3">
        <v>500</v>
      </c>
      <c r="M79" s="6">
        <v>0.3</v>
      </c>
      <c r="N79" s="6">
        <v>0.7</v>
      </c>
      <c r="O79" s="6">
        <v>0.05</v>
      </c>
      <c r="P79" s="6">
        <v>0.75</v>
      </c>
      <c r="Q79" s="3">
        <v>1</v>
      </c>
      <c r="R79" s="1">
        <v>74</v>
      </c>
      <c r="S79">
        <v>-8</v>
      </c>
      <c r="T79" s="3">
        <v>100</v>
      </c>
      <c r="U79" s="7">
        <v>0.05</v>
      </c>
      <c r="V79" s="7">
        <v>0.88</v>
      </c>
      <c r="W79" s="7">
        <v>0.83</v>
      </c>
      <c r="X79" s="3">
        <v>19.958333333333332</v>
      </c>
      <c r="Y79" s="3">
        <v>42.375</v>
      </c>
    </row>
    <row r="80" spans="1:25" x14ac:dyDescent="0.3">
      <c r="A80" s="1">
        <v>79</v>
      </c>
      <c r="B80" s="3">
        <v>0</v>
      </c>
      <c r="C80" t="s">
        <v>621</v>
      </c>
      <c r="D80">
        <v>799</v>
      </c>
      <c r="E80">
        <v>299</v>
      </c>
      <c r="G80">
        <v>71528</v>
      </c>
      <c r="I80" s="3">
        <v>69.875</v>
      </c>
      <c r="J80" s="1">
        <v>80</v>
      </c>
      <c r="K80">
        <v>0</v>
      </c>
      <c r="L80" s="3">
        <v>1</v>
      </c>
      <c r="M80" s="6">
        <v>0.54</v>
      </c>
      <c r="N80" s="6">
        <v>0.46</v>
      </c>
      <c r="O80" s="6">
        <v>0</v>
      </c>
      <c r="P80" s="6">
        <v>1</v>
      </c>
      <c r="Q80" s="3">
        <v>1</v>
      </c>
      <c r="R80" s="1">
        <v>80</v>
      </c>
      <c r="S80">
        <v>0</v>
      </c>
      <c r="T80" s="3">
        <v>10</v>
      </c>
      <c r="U80" s="7">
        <v>7.0000000000000007E-2</v>
      </c>
      <c r="V80" s="7">
        <v>0.88</v>
      </c>
      <c r="W80" s="7">
        <v>0.63</v>
      </c>
      <c r="X80" s="3">
        <v>19.625</v>
      </c>
      <c r="Y80" s="3">
        <v>38.25</v>
      </c>
    </row>
    <row r="81" spans="1:25" x14ac:dyDescent="0.3">
      <c r="A81" s="1">
        <v>81</v>
      </c>
      <c r="B81" s="3">
        <v>-1</v>
      </c>
      <c r="C81" t="s">
        <v>625</v>
      </c>
      <c r="D81">
        <v>684</v>
      </c>
      <c r="E81">
        <v>329</v>
      </c>
      <c r="G81">
        <v>46763</v>
      </c>
      <c r="I81" s="3">
        <v>25.416666666666668</v>
      </c>
      <c r="J81" s="1">
        <v>84</v>
      </c>
      <c r="K81">
        <v>-2</v>
      </c>
      <c r="R81" s="1">
        <v>84</v>
      </c>
      <c r="S81">
        <v>-2</v>
      </c>
    </row>
    <row r="82" spans="1:25" x14ac:dyDescent="0.3">
      <c r="A82" s="1">
        <v>82</v>
      </c>
      <c r="B82" s="3">
        <v>-1</v>
      </c>
      <c r="C82" t="s">
        <v>631</v>
      </c>
      <c r="D82">
        <v>481</v>
      </c>
      <c r="E82">
        <v>391</v>
      </c>
      <c r="G82">
        <v>113060</v>
      </c>
      <c r="I82" s="3">
        <v>60.958333333333336</v>
      </c>
      <c r="J82" s="1">
        <v>78</v>
      </c>
      <c r="K82">
        <v>0</v>
      </c>
      <c r="L82" s="3">
        <v>100</v>
      </c>
      <c r="M82" s="7">
        <v>0.67</v>
      </c>
      <c r="N82" s="7">
        <v>0.33</v>
      </c>
      <c r="O82" s="7">
        <v>0.09</v>
      </c>
      <c r="P82" s="7">
        <v>0.83</v>
      </c>
      <c r="Q82">
        <v>1</v>
      </c>
      <c r="R82" s="1">
        <v>78</v>
      </c>
      <c r="S82">
        <v>-1</v>
      </c>
      <c r="T82" s="3">
        <v>100</v>
      </c>
      <c r="U82" s="7">
        <v>7.0000000000000007E-2</v>
      </c>
      <c r="V82" s="7">
        <v>0.91</v>
      </c>
      <c r="W82" s="7">
        <v>0.43</v>
      </c>
      <c r="X82" s="3">
        <v>9.25</v>
      </c>
      <c r="Y82" s="3">
        <v>37.083333333333336</v>
      </c>
    </row>
    <row r="83" spans="1:25" x14ac:dyDescent="0.3">
      <c r="A83" s="1">
        <v>84</v>
      </c>
      <c r="B83" s="3">
        <v>-2</v>
      </c>
      <c r="C83" t="s">
        <v>637</v>
      </c>
      <c r="D83">
        <v>87</v>
      </c>
      <c r="E83">
        <v>78</v>
      </c>
      <c r="G83">
        <v>110500</v>
      </c>
      <c r="I83" s="3">
        <v>77.958333333333329</v>
      </c>
      <c r="J83" s="1">
        <v>86</v>
      </c>
      <c r="K83">
        <v>-3</v>
      </c>
      <c r="R83" s="1">
        <v>86</v>
      </c>
      <c r="S83">
        <v>-3</v>
      </c>
    </row>
    <row r="84" spans="1:25" x14ac:dyDescent="0.3">
      <c r="A84" s="1">
        <v>86</v>
      </c>
      <c r="B84" s="3">
        <v>-3</v>
      </c>
      <c r="C84" t="s">
        <v>642</v>
      </c>
      <c r="D84">
        <v>64</v>
      </c>
      <c r="E84">
        <v>48</v>
      </c>
      <c r="G84">
        <v>85092</v>
      </c>
      <c r="I84" s="3">
        <v>86.5</v>
      </c>
      <c r="J84" s="1">
        <v>82</v>
      </c>
      <c r="K84">
        <v>-1</v>
      </c>
      <c r="R84" s="1">
        <v>82</v>
      </c>
      <c r="S8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"/>
  <sheetViews>
    <sheetView topLeftCell="A2" zoomScale="70" zoomScaleNormal="70" workbookViewId="0">
      <selection activeCell="A2" sqref="A1:XFD1048576"/>
    </sheetView>
  </sheetViews>
  <sheetFormatPr defaultRowHeight="14.4" x14ac:dyDescent="0.3"/>
  <sheetData>
    <row r="1" spans="1:25" s="3" customFormat="1" x14ac:dyDescent="0.3"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</row>
    <row r="2" spans="1:25" ht="15.6" x14ac:dyDescent="0.3">
      <c r="A2" t="s">
        <v>909</v>
      </c>
      <c r="B2" t="s">
        <v>910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3" t="s">
        <v>912</v>
      </c>
      <c r="K2" s="3" t="s">
        <v>911</v>
      </c>
      <c r="L2" s="3" t="s">
        <v>873</v>
      </c>
      <c r="M2" s="3" t="s">
        <v>874</v>
      </c>
      <c r="N2" s="3" t="s">
        <v>875</v>
      </c>
      <c r="O2" s="3" t="s">
        <v>876</v>
      </c>
      <c r="P2" s="3" t="s">
        <v>877</v>
      </c>
      <c r="Q2" s="3" t="s">
        <v>878</v>
      </c>
      <c r="R2" s="3" t="s">
        <v>913</v>
      </c>
      <c r="S2" s="3" t="s">
        <v>914</v>
      </c>
      <c r="T2" s="3" t="s">
        <v>646</v>
      </c>
      <c r="U2" s="3" t="s">
        <v>647</v>
      </c>
      <c r="V2" s="3" t="s">
        <v>648</v>
      </c>
      <c r="W2" s="3" t="s">
        <v>649</v>
      </c>
      <c r="X2" s="3" t="s">
        <v>650</v>
      </c>
      <c r="Y2" s="3" t="s">
        <v>651</v>
      </c>
    </row>
    <row r="3" spans="1:25" ht="15.6" x14ac:dyDescent="0.3">
      <c r="A3" t="s">
        <v>9</v>
      </c>
      <c r="C3" t="s">
        <v>10</v>
      </c>
      <c r="D3">
        <v>228037</v>
      </c>
      <c r="E3">
        <v>75809</v>
      </c>
      <c r="F3">
        <v>52225</v>
      </c>
      <c r="G3" s="5">
        <v>127764</v>
      </c>
      <c r="H3" s="5">
        <v>132270</v>
      </c>
      <c r="I3" t="s">
        <v>16</v>
      </c>
      <c r="J3" t="str">
        <f>VLOOKUP($C3,'заявки на кредит'!$A:$I,J$1,FALSE)</f>
        <v>3</v>
      </c>
      <c r="K3" s="3">
        <f>VLOOKUP($C3,'заявки на кредит'!$A:$I,K$1,FALSE)</f>
        <v>0</v>
      </c>
      <c r="L3" s="3" t="str">
        <f>VLOOKUP($C3,'заявки на кредит'!$A:$I,L$1,FALSE)</f>
        <v>5 000 - 10 000</v>
      </c>
      <c r="M3" s="3" t="str">
        <f>VLOOKUP($C3,'заявки на кредит'!$A:$I,M$1,FALSE)</f>
        <v>47%</v>
      </c>
      <c r="N3" s="3" t="str">
        <f>VLOOKUP($C3,'заявки на кредит'!$A:$I,N$1,FALSE)</f>
        <v>53%</v>
      </c>
      <c r="O3" s="3" t="str">
        <f>VLOOKUP($C3,'заявки на кредит'!$A:$I,O$1,FALSE)</f>
        <v>19%</v>
      </c>
      <c r="P3" s="3" t="str">
        <f>VLOOKUP($C3,'заявки на кредит'!$A:$I,P$1,FALSE)</f>
        <v>51%</v>
      </c>
      <c r="Q3" s="3" t="str">
        <f>VLOOKUP($C3,'заявки на кредит'!$A:$I,Q$1,FALSE)</f>
        <v>1 мин</v>
      </c>
      <c r="R3" t="str">
        <f>VLOOKUP($C3,'сделки ипотечные'!$A:$I,R$1,FALSE)</f>
        <v>3</v>
      </c>
      <c r="S3" s="3">
        <f>VLOOKUP($C3,'сделки ипотечные'!$A:$I,S$1,FALSE)</f>
        <v>0</v>
      </c>
      <c r="T3" s="3" t="str">
        <f>VLOOKUP($C3,'сделки ипотечные'!$A:$I,T$1,FALSE)</f>
        <v>&gt; 1 000</v>
      </c>
      <c r="U3" s="3" t="str">
        <f>VLOOKUP($C3,'сделки ипотечные'!$A:$I,U$1,FALSE)</f>
        <v>36%</v>
      </c>
      <c r="V3" s="3" t="str">
        <f>VLOOKUP($C3,'сделки ипотечные'!$A:$I,V$1,FALSE)</f>
        <v>59%</v>
      </c>
      <c r="W3" s="3" t="str">
        <f>VLOOKUP($C3,'сделки ипотечные'!$A:$I,W$1,FALSE)</f>
        <v>86%</v>
      </c>
      <c r="X3" s="3" t="str">
        <f>VLOOKUP($C3,'сделки ипотечные'!$A:$I,X$1,FALSE)</f>
        <v>18 д 18 ч</v>
      </c>
      <c r="Y3" s="3" t="str">
        <f>VLOOKUP($C3,'сделки ипотечные'!$A:$I,Y$1,FALSE)</f>
        <v>34 д 21 ч</v>
      </c>
    </row>
    <row r="4" spans="1:25" ht="15.6" x14ac:dyDescent="0.3">
      <c r="A4" t="s">
        <v>17</v>
      </c>
      <c r="C4" t="s">
        <v>18</v>
      </c>
      <c r="D4">
        <v>172242</v>
      </c>
      <c r="E4">
        <v>57247</v>
      </c>
      <c r="F4">
        <v>34838</v>
      </c>
      <c r="G4" s="5">
        <v>153659</v>
      </c>
      <c r="H4" s="5">
        <v>181756</v>
      </c>
      <c r="I4" t="s">
        <v>24</v>
      </c>
      <c r="J4" s="3" t="str">
        <f>VLOOKUP($C4,'заявки на кредит'!$A:$I,J$1,FALSE)</f>
        <v>1</v>
      </c>
      <c r="K4" s="3" t="str">
        <f>VLOOKUP($C4,'заявки на кредит'!$A:$I,K$1,FALSE)</f>
        <v>+1</v>
      </c>
      <c r="L4" s="3" t="str">
        <f>VLOOKUP($C4,'заявки на кредит'!$A:$I,L$1,FALSE)</f>
        <v>&gt; 10 000</v>
      </c>
      <c r="M4" s="3" t="str">
        <f>VLOOKUP($C4,'заявки на кредит'!$A:$I,M$1,FALSE)</f>
        <v>62%</v>
      </c>
      <c r="N4" s="3" t="str">
        <f>VLOOKUP($C4,'заявки на кредит'!$A:$I,N$1,FALSE)</f>
        <v>38%</v>
      </c>
      <c r="O4" s="3" t="str">
        <f>VLOOKUP($C4,'заявки на кредит'!$A:$I,O$1,FALSE)</f>
        <v>12%</v>
      </c>
      <c r="P4" s="3" t="str">
        <f>VLOOKUP($C4,'заявки на кредит'!$A:$I,P$1,FALSE)</f>
        <v>61%</v>
      </c>
      <c r="Q4" s="3" t="str">
        <f>VLOOKUP($C4,'заявки на кредит'!$A:$I,Q$1,FALSE)</f>
        <v>1 мин</v>
      </c>
      <c r="R4" s="3" t="str">
        <f>VLOOKUP($C4,'сделки ипотечные'!$A:$I,R$1,FALSE)</f>
        <v>2</v>
      </c>
      <c r="S4" s="3">
        <f>VLOOKUP($C4,'сделки ипотечные'!$A:$I,S$1,FALSE)</f>
        <v>0</v>
      </c>
      <c r="T4" s="3" t="str">
        <f>VLOOKUP($C4,'сделки ипотечные'!$A:$I,T$1,FALSE)</f>
        <v>&gt; 1 000</v>
      </c>
      <c r="U4" s="3" t="str">
        <f>VLOOKUP($C4,'сделки ипотечные'!$A:$I,U$1,FALSE)</f>
        <v>22%</v>
      </c>
      <c r="V4" s="3" t="str">
        <f>VLOOKUP($C4,'сделки ипотечные'!$A:$I,V$1,FALSE)</f>
        <v>69%</v>
      </c>
      <c r="W4" s="3" t="str">
        <f>VLOOKUP($C4,'сделки ипотечные'!$A:$I,W$1,FALSE)</f>
        <v>89%</v>
      </c>
      <c r="X4" s="3" t="str">
        <f>VLOOKUP($C4,'сделки ипотечные'!$A:$I,X$1,FALSE)</f>
        <v>15 д 13 ч</v>
      </c>
      <c r="Y4" s="3" t="str">
        <f>VLOOKUP($C4,'сделки ипотечные'!$A:$I,Y$1,FALSE)</f>
        <v>33 д 17 ч</v>
      </c>
    </row>
    <row r="5" spans="1:25" ht="15.6" x14ac:dyDescent="0.3">
      <c r="A5" t="s">
        <v>25</v>
      </c>
      <c r="C5" t="s">
        <v>26</v>
      </c>
      <c r="D5">
        <v>145131</v>
      </c>
      <c r="E5">
        <v>65638</v>
      </c>
      <c r="F5">
        <v>56824</v>
      </c>
      <c r="G5" s="5">
        <v>275281</v>
      </c>
      <c r="H5" s="5">
        <v>315195</v>
      </c>
      <c r="I5" t="s">
        <v>32</v>
      </c>
      <c r="J5" s="3" t="str">
        <f>VLOOKUP($C5,'заявки на кредит'!$A:$I,J$1,FALSE)</f>
        <v>2</v>
      </c>
      <c r="K5" s="3" t="str">
        <f>VLOOKUP($C5,'заявки на кредит'!$A:$I,K$1,FALSE)</f>
        <v>-1</v>
      </c>
      <c r="L5" s="3" t="str">
        <f>VLOOKUP($C5,'заявки на кредит'!$A:$I,L$1,FALSE)</f>
        <v>&gt; 10 000</v>
      </c>
      <c r="M5" s="3" t="str">
        <f>VLOOKUP($C5,'заявки на кредит'!$A:$I,M$1,FALSE)</f>
        <v>60%</v>
      </c>
      <c r="N5" s="3" t="str">
        <f>VLOOKUP($C5,'заявки на кредит'!$A:$I,N$1,FALSE)</f>
        <v>40%</v>
      </c>
      <c r="O5" s="3" t="str">
        <f>VLOOKUP($C5,'заявки на кредит'!$A:$I,O$1,FALSE)</f>
        <v>21%</v>
      </c>
      <c r="P5" s="3" t="str">
        <f>VLOOKUP($C5,'заявки на кредит'!$A:$I,P$1,FALSE)</f>
        <v>54%</v>
      </c>
      <c r="Q5" s="3" t="str">
        <f>VLOOKUP($C5,'заявки на кредит'!$A:$I,Q$1,FALSE)</f>
        <v>1 мин</v>
      </c>
      <c r="R5" s="3" t="str">
        <f>VLOOKUP($C5,'сделки ипотечные'!$A:$I,R$1,FALSE)</f>
        <v>1</v>
      </c>
      <c r="S5" s="3">
        <f>VLOOKUP($C5,'сделки ипотечные'!$A:$I,S$1,FALSE)</f>
        <v>0</v>
      </c>
      <c r="T5" s="3" t="str">
        <f>VLOOKUP($C5,'сделки ипотечные'!$A:$I,T$1,FALSE)</f>
        <v>&gt; 1 000</v>
      </c>
      <c r="U5" s="3" t="str">
        <f>VLOOKUP($C5,'сделки ипотечные'!$A:$I,U$1,FALSE)</f>
        <v>33%</v>
      </c>
      <c r="V5" s="3" t="str">
        <f>VLOOKUP($C5,'сделки ипотечные'!$A:$I,V$1,FALSE)</f>
        <v>59%</v>
      </c>
      <c r="W5" s="3" t="str">
        <f>VLOOKUP($C5,'сделки ипотечные'!$A:$I,W$1,FALSE)</f>
        <v>90%</v>
      </c>
      <c r="X5" s="3" t="str">
        <f>VLOOKUP($C5,'сделки ипотечные'!$A:$I,X$1,FALSE)</f>
        <v>15 д 11 ч</v>
      </c>
      <c r="Y5" s="3" t="str">
        <f>VLOOKUP($C5,'сделки ипотечные'!$A:$I,Y$1,FALSE)</f>
        <v>34 д 16 ч</v>
      </c>
    </row>
    <row r="6" spans="1:25" ht="15.6" x14ac:dyDescent="0.3">
      <c r="A6" t="s">
        <v>33</v>
      </c>
      <c r="C6" t="s">
        <v>34</v>
      </c>
      <c r="D6">
        <v>93237</v>
      </c>
      <c r="E6">
        <v>44008</v>
      </c>
      <c r="F6">
        <v>40695</v>
      </c>
      <c r="G6" s="5">
        <v>188425</v>
      </c>
      <c r="H6" s="5">
        <v>236205</v>
      </c>
      <c r="I6" t="s">
        <v>40</v>
      </c>
      <c r="J6" s="3" t="str">
        <f>VLOOKUP($C6,'заявки на кредит'!$A:$I,J$1,FALSE)</f>
        <v>4</v>
      </c>
      <c r="K6" s="3">
        <f>VLOOKUP($C6,'заявки на кредит'!$A:$I,K$1,FALSE)</f>
        <v>0</v>
      </c>
      <c r="L6" s="3" t="str">
        <f>VLOOKUP($C6,'заявки на кредит'!$A:$I,L$1,FALSE)</f>
        <v>5 000 - 10 000</v>
      </c>
      <c r="M6" s="3" t="str">
        <f>VLOOKUP($C6,'заявки на кредит'!$A:$I,M$1,FALSE)</f>
        <v>53%</v>
      </c>
      <c r="N6" s="3" t="str">
        <f>VLOOKUP($C6,'заявки на кредит'!$A:$I,N$1,FALSE)</f>
        <v>47%</v>
      </c>
      <c r="O6" s="3" t="str">
        <f>VLOOKUP($C6,'заявки на кредит'!$A:$I,O$1,FALSE)</f>
        <v>21%</v>
      </c>
      <c r="P6" s="3" t="str">
        <f>VLOOKUP($C6,'заявки на кредит'!$A:$I,P$1,FALSE)</f>
        <v>51%</v>
      </c>
      <c r="Q6" s="3" t="str">
        <f>VLOOKUP($C6,'заявки на кредит'!$A:$I,Q$1,FALSE)</f>
        <v>1 мин</v>
      </c>
      <c r="R6" s="3" t="str">
        <f>VLOOKUP($C6,'сделки ипотечные'!$A:$I,R$1,FALSE)</f>
        <v>6</v>
      </c>
      <c r="S6" s="3" t="str">
        <f>VLOOKUP($C6,'сделки ипотечные'!$A:$I,S$1,FALSE)</f>
        <v>-1</v>
      </c>
      <c r="T6" s="3" t="str">
        <f>VLOOKUP($C6,'сделки ипотечные'!$A:$I,T$1,FALSE)</f>
        <v>&gt; 1 000</v>
      </c>
      <c r="U6" s="3" t="str">
        <f>VLOOKUP($C6,'сделки ипотечные'!$A:$I,U$1,FALSE)</f>
        <v>38%</v>
      </c>
      <c r="V6" s="3" t="str">
        <f>VLOOKUP($C6,'сделки ипотечные'!$A:$I,V$1,FALSE)</f>
        <v>57%</v>
      </c>
      <c r="W6" s="3" t="str">
        <f>VLOOKUP($C6,'сделки ипотечные'!$A:$I,W$1,FALSE)</f>
        <v>91%</v>
      </c>
      <c r="X6" s="3" t="str">
        <f>VLOOKUP($C6,'сделки ипотечные'!$A:$I,X$1,FALSE)</f>
        <v>13 д 23 ч</v>
      </c>
      <c r="Y6" s="3" t="str">
        <f>VLOOKUP($C6,'сделки ипотечные'!$A:$I,Y$1,FALSE)</f>
        <v>32 д 22 ч</v>
      </c>
    </row>
    <row r="7" spans="1:25" ht="15.6" x14ac:dyDescent="0.3">
      <c r="A7" t="s">
        <v>41</v>
      </c>
      <c r="B7" t="s">
        <v>42</v>
      </c>
      <c r="C7" t="s">
        <v>43</v>
      </c>
      <c r="D7">
        <v>88638</v>
      </c>
      <c r="E7">
        <v>41625</v>
      </c>
      <c r="F7">
        <v>17202</v>
      </c>
      <c r="G7" s="5">
        <v>93333</v>
      </c>
      <c r="H7" s="5">
        <v>105500</v>
      </c>
      <c r="I7" t="s">
        <v>49</v>
      </c>
      <c r="J7" s="3" t="str">
        <f>VLOOKUP($C7,'заявки на кредит'!$A:$I,J$1,FALSE)</f>
        <v>11</v>
      </c>
      <c r="K7" s="3" t="str">
        <f>VLOOKUP($C7,'заявки на кредит'!$A:$I,K$1,FALSE)</f>
        <v>-2</v>
      </c>
      <c r="L7" s="3" t="str">
        <f>VLOOKUP($C7,'заявки на кредит'!$A:$I,L$1,FALSE)</f>
        <v>5 000 - 10 000</v>
      </c>
      <c r="M7" s="3" t="str">
        <f>VLOOKUP($C7,'заявки на кредит'!$A:$I,M$1,FALSE)</f>
        <v>46%</v>
      </c>
      <c r="N7" s="3" t="str">
        <f>VLOOKUP($C7,'заявки на кредит'!$A:$I,N$1,FALSE)</f>
        <v>54%</v>
      </c>
      <c r="O7" s="3" t="str">
        <f>VLOOKUP($C7,'заявки на кредит'!$A:$I,O$1,FALSE)</f>
        <v>15%</v>
      </c>
      <c r="P7" s="3" t="str">
        <f>VLOOKUP($C7,'заявки на кредит'!$A:$I,P$1,FALSE)</f>
        <v>63%</v>
      </c>
      <c r="Q7" s="3" t="str">
        <f>VLOOKUP($C7,'заявки на кредит'!$A:$I,Q$1,FALSE)</f>
        <v>1 мин</v>
      </c>
      <c r="R7" s="3" t="str">
        <f>VLOOKUP($C7,'сделки ипотечные'!$A:$I,R$1,FALSE)</f>
        <v>9</v>
      </c>
      <c r="S7" s="3" t="str">
        <f>VLOOKUP($C7,'сделки ипотечные'!$A:$I,S$1,FALSE)</f>
        <v>+1</v>
      </c>
      <c r="T7" s="3" t="str">
        <f>VLOOKUP($C7,'сделки ипотечные'!$A:$I,T$1,FALSE)</f>
        <v>&gt; 1 000</v>
      </c>
      <c r="U7" s="3" t="str">
        <f>VLOOKUP($C7,'сделки ипотечные'!$A:$I,U$1,FALSE)</f>
        <v>31%</v>
      </c>
      <c r="V7" s="3" t="str">
        <f>VLOOKUP($C7,'сделки ипотечные'!$A:$I,V$1,FALSE)</f>
        <v>65%</v>
      </c>
      <c r="W7" s="3" t="str">
        <f>VLOOKUP($C7,'сделки ипотечные'!$A:$I,W$1,FALSE)</f>
        <v>86%</v>
      </c>
      <c r="X7" s="3" t="str">
        <f>VLOOKUP($C7,'сделки ипотечные'!$A:$I,X$1,FALSE)</f>
        <v>15 д 5 ч</v>
      </c>
      <c r="Y7" s="3" t="str">
        <f>VLOOKUP($C7,'сделки ипотечные'!$A:$I,Y$1,FALSE)</f>
        <v>35 д 11 ч</v>
      </c>
    </row>
    <row r="8" spans="1:25" ht="15.6" x14ac:dyDescent="0.3">
      <c r="A8" t="s">
        <v>50</v>
      </c>
      <c r="B8" t="s">
        <v>51</v>
      </c>
      <c r="C8" t="s">
        <v>52</v>
      </c>
      <c r="D8">
        <v>86288</v>
      </c>
      <c r="E8">
        <v>32155</v>
      </c>
      <c r="F8">
        <v>13036</v>
      </c>
      <c r="G8" s="5">
        <v>106780</v>
      </c>
      <c r="H8" s="5">
        <v>116710</v>
      </c>
      <c r="I8" t="s">
        <v>58</v>
      </c>
      <c r="J8" s="3" t="str">
        <f>VLOOKUP($C8,'заявки на кредит'!$A:$I,J$1,FALSE)</f>
        <v>13</v>
      </c>
      <c r="K8" s="3" t="str">
        <f>VLOOKUP($C8,'заявки на кредит'!$A:$I,K$1,FALSE)</f>
        <v>+1</v>
      </c>
      <c r="L8" s="3" t="str">
        <f>VLOOKUP($C8,'заявки на кредит'!$A:$I,L$1,FALSE)</f>
        <v>5 000 - 10 000</v>
      </c>
      <c r="M8" s="3" t="str">
        <f>VLOOKUP($C8,'заявки на кредит'!$A:$I,M$1,FALSE)</f>
        <v>61%</v>
      </c>
      <c r="N8" s="3" t="str">
        <f>VLOOKUP($C8,'заявки на кредит'!$A:$I,N$1,FALSE)</f>
        <v>39%</v>
      </c>
      <c r="O8" s="3" t="str">
        <f>VLOOKUP($C8,'заявки на кредит'!$A:$I,O$1,FALSE)</f>
        <v>19%</v>
      </c>
      <c r="P8" s="3" t="str">
        <f>VLOOKUP($C8,'заявки на кредит'!$A:$I,P$1,FALSE)</f>
        <v>47%</v>
      </c>
      <c r="Q8" s="3" t="str">
        <f>VLOOKUP($C8,'заявки на кредит'!$A:$I,Q$1,FALSE)</f>
        <v>1 мин</v>
      </c>
      <c r="R8" s="3" t="str">
        <f>VLOOKUP($C8,'сделки ипотечные'!$A:$I,R$1,FALSE)</f>
        <v>12</v>
      </c>
      <c r="S8" s="3" t="str">
        <f>VLOOKUP($C8,'сделки ипотечные'!$A:$I,S$1,FALSE)</f>
        <v>-3</v>
      </c>
      <c r="T8" s="3" t="str">
        <f>VLOOKUP($C8,'сделки ипотечные'!$A:$I,T$1,FALSE)</f>
        <v>&gt; 1 000</v>
      </c>
      <c r="U8" s="3" t="str">
        <f>VLOOKUP($C8,'сделки ипотечные'!$A:$I,U$1,FALSE)</f>
        <v>35%</v>
      </c>
      <c r="V8" s="3" t="str">
        <f>VLOOKUP($C8,'сделки ипотечные'!$A:$I,V$1,FALSE)</f>
        <v>60%</v>
      </c>
      <c r="W8" s="3" t="str">
        <f>VLOOKUP($C8,'сделки ипотечные'!$A:$I,W$1,FALSE)</f>
        <v>90%</v>
      </c>
      <c r="X8" s="3" t="str">
        <f>VLOOKUP($C8,'сделки ипотечные'!$A:$I,X$1,FALSE)</f>
        <v>17 д 9 ч</v>
      </c>
      <c r="Y8" s="3" t="str">
        <f>VLOOKUP($C8,'сделки ипотечные'!$A:$I,Y$1,FALSE)</f>
        <v>34 д 7 ч</v>
      </c>
    </row>
    <row r="9" spans="1:25" ht="15.6" x14ac:dyDescent="0.3">
      <c r="A9" t="s">
        <v>59</v>
      </c>
      <c r="C9" t="s">
        <v>60</v>
      </c>
      <c r="D9">
        <v>82961</v>
      </c>
      <c r="E9">
        <v>48584</v>
      </c>
      <c r="F9">
        <v>15154</v>
      </c>
      <c r="G9" s="5">
        <v>105882</v>
      </c>
      <c r="H9" s="5">
        <v>137746</v>
      </c>
      <c r="I9" t="s">
        <v>66</v>
      </c>
      <c r="J9" s="3" t="str">
        <f>VLOOKUP($C9,'заявки на кредит'!$A:$I,J$1,FALSE)</f>
        <v>17</v>
      </c>
      <c r="K9" s="3" t="str">
        <f>VLOOKUP($C9,'заявки на кредит'!$A:$I,K$1,FALSE)</f>
        <v>+2</v>
      </c>
      <c r="L9" s="3" t="str">
        <f>VLOOKUP($C9,'заявки на кредит'!$A:$I,L$1,FALSE)</f>
        <v>1 000 - 5 000</v>
      </c>
      <c r="M9" s="3" t="str">
        <f>VLOOKUP($C9,'заявки на кредит'!$A:$I,M$1,FALSE)</f>
        <v>46%</v>
      </c>
      <c r="N9" s="3" t="str">
        <f>VLOOKUP($C9,'заявки на кредит'!$A:$I,N$1,FALSE)</f>
        <v>54%</v>
      </c>
      <c r="O9" s="3" t="str">
        <f>VLOOKUP($C9,'заявки на кредит'!$A:$I,O$1,FALSE)</f>
        <v>18%</v>
      </c>
      <c r="P9" s="3" t="str">
        <f>VLOOKUP($C9,'заявки на кредит'!$A:$I,P$1,FALSE)</f>
        <v>58%</v>
      </c>
      <c r="Q9" s="3" t="str">
        <f>VLOOKUP($C9,'заявки на кредит'!$A:$I,Q$1,FALSE)</f>
        <v>1 мин</v>
      </c>
      <c r="R9" s="3" t="str">
        <f>VLOOKUP($C9,'сделки ипотечные'!$A:$I,R$1,FALSE)</f>
        <v>13</v>
      </c>
      <c r="S9" s="3" t="str">
        <f>VLOOKUP($C9,'сделки ипотечные'!$A:$I,S$1,FALSE)</f>
        <v>+2</v>
      </c>
      <c r="T9" s="3" t="str">
        <f>VLOOKUP($C9,'сделки ипотечные'!$A:$I,T$1,FALSE)</f>
        <v>&gt; 1 000</v>
      </c>
      <c r="U9" s="3" t="str">
        <f>VLOOKUP($C9,'сделки ипотечные'!$A:$I,U$1,FALSE)</f>
        <v>36%</v>
      </c>
      <c r="V9" s="3" t="str">
        <f>VLOOKUP($C9,'сделки ипотечные'!$A:$I,V$1,FALSE)</f>
        <v>59%</v>
      </c>
      <c r="W9" s="3" t="str">
        <f>VLOOKUP($C9,'сделки ипотечные'!$A:$I,W$1,FALSE)</f>
        <v>90%</v>
      </c>
      <c r="X9" s="3" t="str">
        <f>VLOOKUP($C9,'сделки ипотечные'!$A:$I,X$1,FALSE)</f>
        <v>18 д 19 ч</v>
      </c>
      <c r="Y9" s="3" t="str">
        <f>VLOOKUP($C9,'сделки ипотечные'!$A:$I,Y$1,FALSE)</f>
        <v>35 д 6 ч</v>
      </c>
    </row>
    <row r="10" spans="1:25" ht="15.6" x14ac:dyDescent="0.3">
      <c r="A10" t="s">
        <v>67</v>
      </c>
      <c r="C10" t="s">
        <v>68</v>
      </c>
      <c r="D10">
        <v>59343</v>
      </c>
      <c r="E10">
        <v>21499</v>
      </c>
      <c r="F10">
        <v>18452</v>
      </c>
      <c r="G10" s="5">
        <v>92459</v>
      </c>
      <c r="H10" s="5">
        <v>115375</v>
      </c>
      <c r="I10" t="s">
        <v>74</v>
      </c>
      <c r="J10" s="3" t="str">
        <f>VLOOKUP($C10,'заявки на кредит'!$A:$I,J$1,FALSE)</f>
        <v>7</v>
      </c>
      <c r="K10" s="3" t="str">
        <f>VLOOKUP($C10,'заявки на кредит'!$A:$I,K$1,FALSE)</f>
        <v>-1</v>
      </c>
      <c r="L10" s="3" t="str">
        <f>VLOOKUP($C10,'заявки на кредит'!$A:$I,L$1,FALSE)</f>
        <v>5 000 - 10 000</v>
      </c>
      <c r="M10" s="3" t="str">
        <f>VLOOKUP($C10,'заявки на кредит'!$A:$I,M$1,FALSE)</f>
        <v>49%</v>
      </c>
      <c r="N10" s="3" t="str">
        <f>VLOOKUP($C10,'заявки на кредит'!$A:$I,N$1,FALSE)</f>
        <v>51%</v>
      </c>
      <c r="O10" s="3" t="str">
        <f>VLOOKUP($C10,'заявки на кредит'!$A:$I,O$1,FALSE)</f>
        <v>16%</v>
      </c>
      <c r="P10" s="3" t="str">
        <f>VLOOKUP($C10,'заявки на кредит'!$A:$I,P$1,FALSE)</f>
        <v>63%</v>
      </c>
      <c r="Q10" s="3" t="str">
        <f>VLOOKUP($C10,'заявки на кредит'!$A:$I,Q$1,FALSE)</f>
        <v>1 мин</v>
      </c>
      <c r="R10" s="3" t="str">
        <f>VLOOKUP($C10,'сделки ипотечные'!$A:$I,R$1,FALSE)</f>
        <v>5</v>
      </c>
      <c r="S10" s="3" t="str">
        <f>VLOOKUP($C10,'сделки ипотечные'!$A:$I,S$1,FALSE)</f>
        <v>+1</v>
      </c>
      <c r="T10" s="3" t="str">
        <f>VLOOKUP($C10,'сделки ипотечные'!$A:$I,T$1,FALSE)</f>
        <v>&gt; 1 000</v>
      </c>
      <c r="U10" s="3" t="str">
        <f>VLOOKUP($C10,'сделки ипотечные'!$A:$I,U$1,FALSE)</f>
        <v>29%</v>
      </c>
      <c r="V10" s="3" t="str">
        <f>VLOOKUP($C10,'сделки ипотечные'!$A:$I,V$1,FALSE)</f>
        <v>67%</v>
      </c>
      <c r="W10" s="3" t="str">
        <f>VLOOKUP($C10,'сделки ипотечные'!$A:$I,W$1,FALSE)</f>
        <v>89%</v>
      </c>
      <c r="X10" s="3" t="str">
        <f>VLOOKUP($C10,'сделки ипотечные'!$A:$I,X$1,FALSE)</f>
        <v>17 д 15 ч</v>
      </c>
      <c r="Y10" s="3" t="str">
        <f>VLOOKUP($C10,'сделки ипотечные'!$A:$I,Y$1,FALSE)</f>
        <v>33 д 9 ч</v>
      </c>
    </row>
    <row r="11" spans="1:25" ht="15.6" x14ac:dyDescent="0.3">
      <c r="A11" t="s">
        <v>75</v>
      </c>
      <c r="C11" t="s">
        <v>76</v>
      </c>
      <c r="D11">
        <v>56628</v>
      </c>
      <c r="E11">
        <v>14296</v>
      </c>
      <c r="F11">
        <v>19989</v>
      </c>
      <c r="G11" s="5">
        <v>136170</v>
      </c>
      <c r="H11" s="5">
        <v>142331</v>
      </c>
      <c r="I11" t="s">
        <v>82</v>
      </c>
      <c r="J11" s="3" t="str">
        <f>VLOOKUP($C11,'заявки на кредит'!$A:$I,J$1,FALSE)</f>
        <v>32</v>
      </c>
      <c r="K11" s="3" t="str">
        <f>VLOOKUP($C11,'заявки на кредит'!$A:$I,K$1,FALSE)</f>
        <v>+1</v>
      </c>
      <c r="L11" s="3" t="str">
        <f>VLOOKUP($C11,'заявки на кредит'!$A:$I,L$1,FALSE)</f>
        <v>1 000 - 5 000</v>
      </c>
      <c r="M11" s="3" t="str">
        <f>VLOOKUP($C11,'заявки на кредит'!$A:$I,M$1,FALSE)</f>
        <v>60%</v>
      </c>
      <c r="N11" s="3" t="str">
        <f>VLOOKUP($C11,'заявки на кредит'!$A:$I,N$1,FALSE)</f>
        <v>40%</v>
      </c>
      <c r="O11" s="3" t="str">
        <f>VLOOKUP($C11,'заявки на кредит'!$A:$I,O$1,FALSE)</f>
        <v>9%</v>
      </c>
      <c r="P11" s="3" t="str">
        <f>VLOOKUP($C11,'заявки на кредит'!$A:$I,P$1,FALSE)</f>
        <v>66%</v>
      </c>
      <c r="Q11" s="3" t="str">
        <f>VLOOKUP($C11,'заявки на кредит'!$A:$I,Q$1,FALSE)</f>
        <v>1 мин</v>
      </c>
      <c r="R11" s="3" t="str">
        <f>VLOOKUP($C11,'сделки ипотечные'!$A:$I,R$1,FALSE)</f>
        <v>32</v>
      </c>
      <c r="S11" s="3" t="str">
        <f>VLOOKUP($C11,'сделки ипотечные'!$A:$I,S$1,FALSE)</f>
        <v>-2</v>
      </c>
      <c r="T11" s="3" t="str">
        <f>VLOOKUP($C11,'сделки ипотечные'!$A:$I,T$1,FALSE)</f>
        <v>500 - 1 000</v>
      </c>
      <c r="U11" s="3" t="str">
        <f>VLOOKUP($C11,'сделки ипотечные'!$A:$I,U$1,FALSE)</f>
        <v>19%</v>
      </c>
      <c r="V11" s="3" t="str">
        <f>VLOOKUP($C11,'сделки ипотечные'!$A:$I,V$1,FALSE)</f>
        <v>72%</v>
      </c>
      <c r="W11" s="3" t="str">
        <f>VLOOKUP($C11,'сделки ипотечные'!$A:$I,W$1,FALSE)</f>
        <v>89%</v>
      </c>
      <c r="X11" s="3" t="str">
        <f>VLOOKUP($C11,'сделки ипотечные'!$A:$I,X$1,FALSE)</f>
        <v>15 д 1 ч</v>
      </c>
      <c r="Y11" s="3" t="str">
        <f>VLOOKUP($C11,'сделки ипотечные'!$A:$I,Y$1,FALSE)</f>
        <v>33 д 22 ч</v>
      </c>
    </row>
    <row r="12" spans="1:25" ht="15.6" x14ac:dyDescent="0.3">
      <c r="A12" t="s">
        <v>83</v>
      </c>
      <c r="C12" t="s">
        <v>84</v>
      </c>
      <c r="D12">
        <v>54267</v>
      </c>
      <c r="E12">
        <v>19352</v>
      </c>
      <c r="F12">
        <v>11014</v>
      </c>
      <c r="G12" s="5">
        <v>75214</v>
      </c>
      <c r="H12" s="5">
        <v>131146</v>
      </c>
      <c r="I12" t="s">
        <v>90</v>
      </c>
      <c r="J12" s="3" t="str">
        <f>VLOOKUP($C12,'заявки на кредит'!$A:$I,J$1,FALSE)</f>
        <v>5</v>
      </c>
      <c r="K12" s="3">
        <f>VLOOKUP($C12,'заявки на кредит'!$A:$I,K$1,FALSE)</f>
        <v>0</v>
      </c>
      <c r="L12" s="3" t="str">
        <f>VLOOKUP($C12,'заявки на кредит'!$A:$I,L$1,FALSE)</f>
        <v>5 000 - 10 000</v>
      </c>
      <c r="M12" s="3" t="str">
        <f>VLOOKUP($C12,'заявки на кредит'!$A:$I,M$1,FALSE)</f>
        <v>43%</v>
      </c>
      <c r="N12" s="3" t="str">
        <f>VLOOKUP($C12,'заявки на кредит'!$A:$I,N$1,FALSE)</f>
        <v>57%</v>
      </c>
      <c r="O12" s="3" t="str">
        <f>VLOOKUP($C12,'заявки на кредит'!$A:$I,O$1,FALSE)</f>
        <v>11%</v>
      </c>
      <c r="P12" s="3" t="str">
        <f>VLOOKUP($C12,'заявки на кредит'!$A:$I,P$1,FALSE)</f>
        <v>67%</v>
      </c>
      <c r="Q12" s="3" t="str">
        <f>VLOOKUP($C12,'заявки на кредит'!$A:$I,Q$1,FALSE)</f>
        <v>1 мин</v>
      </c>
      <c r="R12" s="3" t="str">
        <f>VLOOKUP($C12,'сделки ипотечные'!$A:$I,R$1,FALSE)</f>
        <v>4</v>
      </c>
      <c r="S12" s="3">
        <f>VLOOKUP($C12,'сделки ипотечные'!$A:$I,S$1,FALSE)</f>
        <v>0</v>
      </c>
      <c r="T12" s="3" t="str">
        <f>VLOOKUP($C12,'сделки ипотечные'!$A:$I,T$1,FALSE)</f>
        <v>&gt; 1 000</v>
      </c>
      <c r="U12" s="3" t="str">
        <f>VLOOKUP($C12,'сделки ипотечные'!$A:$I,U$1,FALSE)</f>
        <v>19%</v>
      </c>
      <c r="V12" s="3" t="str">
        <f>VLOOKUP($C12,'сделки ипотечные'!$A:$I,V$1,FALSE)</f>
        <v>76%</v>
      </c>
      <c r="W12" s="3" t="str">
        <f>VLOOKUP($C12,'сделки ипотечные'!$A:$I,W$1,FALSE)</f>
        <v>91%</v>
      </c>
      <c r="X12" s="3" t="str">
        <f>VLOOKUP($C12,'сделки ипотечные'!$A:$I,X$1,FALSE)</f>
        <v>18 д 5 ч</v>
      </c>
      <c r="Y12" s="3" t="str">
        <f>VLOOKUP($C12,'сделки ипотечные'!$A:$I,Y$1,FALSE)</f>
        <v>32 д 4 ч</v>
      </c>
    </row>
    <row r="13" spans="1:25" ht="15.6" x14ac:dyDescent="0.3">
      <c r="A13" t="s">
        <v>91</v>
      </c>
      <c r="C13" t="s">
        <v>92</v>
      </c>
      <c r="D13">
        <v>48004</v>
      </c>
      <c r="E13">
        <v>16750</v>
      </c>
      <c r="F13">
        <v>13709</v>
      </c>
      <c r="G13" s="5">
        <v>99524</v>
      </c>
      <c r="H13" s="5">
        <v>152634</v>
      </c>
      <c r="I13" t="s">
        <v>98</v>
      </c>
      <c r="J13" s="3" t="str">
        <f>VLOOKUP($C13,'заявки на кредит'!$A:$I,J$1,FALSE)</f>
        <v>8</v>
      </c>
      <c r="K13" s="3">
        <f>VLOOKUP($C13,'заявки на кредит'!$A:$I,K$1,FALSE)</f>
        <v>0</v>
      </c>
      <c r="L13" s="3" t="str">
        <f>VLOOKUP($C13,'заявки на кредит'!$A:$I,L$1,FALSE)</f>
        <v>5 000 - 10 000</v>
      </c>
      <c r="M13" s="3" t="str">
        <f>VLOOKUP($C13,'заявки на кредит'!$A:$I,M$1,FALSE)</f>
        <v>37%</v>
      </c>
      <c r="N13" s="3" t="str">
        <f>VLOOKUP($C13,'заявки на кредит'!$A:$I,N$1,FALSE)</f>
        <v>63%</v>
      </c>
      <c r="O13" s="3" t="str">
        <f>VLOOKUP($C13,'заявки на кредит'!$A:$I,O$1,FALSE)</f>
        <v>12%</v>
      </c>
      <c r="P13" s="3" t="str">
        <f>VLOOKUP($C13,'заявки на кредит'!$A:$I,P$1,FALSE)</f>
        <v>62%</v>
      </c>
      <c r="Q13" s="3" t="str">
        <f>VLOOKUP($C13,'заявки на кредит'!$A:$I,Q$1,FALSE)</f>
        <v>1 мин</v>
      </c>
      <c r="R13" s="3" t="str">
        <f>VLOOKUP($C13,'сделки ипотечные'!$A:$I,R$1,FALSE)</f>
        <v>7</v>
      </c>
      <c r="S13" s="3">
        <f>VLOOKUP($C13,'сделки ипотечные'!$A:$I,S$1,FALSE)</f>
        <v>0</v>
      </c>
      <c r="T13" s="3" t="str">
        <f>VLOOKUP($C13,'сделки ипотечные'!$A:$I,T$1,FALSE)</f>
        <v>&gt; 1 000</v>
      </c>
      <c r="U13" s="3" t="str">
        <f>VLOOKUP($C13,'сделки ипотечные'!$A:$I,U$1,FALSE)</f>
        <v>17%</v>
      </c>
      <c r="V13" s="3" t="str">
        <f>VLOOKUP($C13,'сделки ипотечные'!$A:$I,V$1,FALSE)</f>
        <v>77%</v>
      </c>
      <c r="W13" s="3" t="str">
        <f>VLOOKUP($C13,'сделки ипотечные'!$A:$I,W$1,FALSE)</f>
        <v>92%</v>
      </c>
      <c r="X13" s="3" t="str">
        <f>VLOOKUP($C13,'сделки ипотечные'!$A:$I,X$1,FALSE)</f>
        <v>17 д 12 ч</v>
      </c>
      <c r="Y13" s="3" t="str">
        <f>VLOOKUP($C13,'сделки ипотечные'!$A:$I,Y$1,FALSE)</f>
        <v>33 д 23 ч</v>
      </c>
    </row>
    <row r="14" spans="1:25" ht="15.6" x14ac:dyDescent="0.3">
      <c r="A14" t="s">
        <v>99</v>
      </c>
      <c r="C14" t="s">
        <v>100</v>
      </c>
      <c r="D14">
        <v>46750</v>
      </c>
      <c r="E14">
        <v>21209</v>
      </c>
      <c r="F14">
        <v>6673</v>
      </c>
      <c r="G14" s="5">
        <v>91667</v>
      </c>
      <c r="H14" s="5">
        <v>87051</v>
      </c>
      <c r="I14" t="s">
        <v>106</v>
      </c>
      <c r="J14" s="3" t="str">
        <f>VLOOKUP($C14,'заявки на кредит'!$A:$I,J$1,FALSE)</f>
        <v>18</v>
      </c>
      <c r="K14" s="3" t="str">
        <f>VLOOKUP($C14,'заявки на кредит'!$A:$I,K$1,FALSE)</f>
        <v>-2</v>
      </c>
      <c r="L14" s="3" t="str">
        <f>VLOOKUP($C14,'заявки на кредит'!$A:$I,L$1,FALSE)</f>
        <v>1 000 - 5 000</v>
      </c>
      <c r="M14" s="3" t="str">
        <f>VLOOKUP($C14,'заявки на кредит'!$A:$I,M$1,FALSE)</f>
        <v>46%</v>
      </c>
      <c r="N14" s="3" t="str">
        <f>VLOOKUP($C14,'заявки на кредит'!$A:$I,N$1,FALSE)</f>
        <v>54%</v>
      </c>
      <c r="O14" s="3" t="str">
        <f>VLOOKUP($C14,'заявки на кредит'!$A:$I,O$1,FALSE)</f>
        <v>12%</v>
      </c>
      <c r="P14" s="3" t="str">
        <f>VLOOKUP($C14,'заявки на кредит'!$A:$I,P$1,FALSE)</f>
        <v>64%</v>
      </c>
      <c r="Q14" s="3" t="str">
        <f>VLOOKUP($C14,'заявки на кредит'!$A:$I,Q$1,FALSE)</f>
        <v>1 мин</v>
      </c>
      <c r="R14" s="3" t="str">
        <f>VLOOKUP($C14,'сделки ипотечные'!$A:$I,R$1,FALSE)</f>
        <v>18</v>
      </c>
      <c r="S14" s="3" t="str">
        <f>VLOOKUP($C14,'сделки ипотечные'!$A:$I,S$1,FALSE)</f>
        <v>-1</v>
      </c>
      <c r="T14" s="3" t="str">
        <f>VLOOKUP($C14,'сделки ипотечные'!$A:$I,T$1,FALSE)</f>
        <v>&gt; 1 000</v>
      </c>
      <c r="U14" s="3" t="str">
        <f>VLOOKUP($C14,'сделки ипотечные'!$A:$I,U$1,FALSE)</f>
        <v>23%</v>
      </c>
      <c r="V14" s="3" t="str">
        <f>VLOOKUP($C14,'сделки ипотечные'!$A:$I,V$1,FALSE)</f>
        <v>72%</v>
      </c>
      <c r="W14" s="3" t="str">
        <f>VLOOKUP($C14,'сделки ипотечные'!$A:$I,W$1,FALSE)</f>
        <v>90%</v>
      </c>
      <c r="X14" s="3" t="str">
        <f>VLOOKUP($C14,'сделки ипотечные'!$A:$I,X$1,FALSE)</f>
        <v>19 д 10 ч</v>
      </c>
      <c r="Y14" s="3" t="str">
        <f>VLOOKUP($C14,'сделки ипотечные'!$A:$I,Y$1,FALSE)</f>
        <v>36 д 19 ч</v>
      </c>
    </row>
    <row r="15" spans="1:25" ht="15.6" x14ac:dyDescent="0.3">
      <c r="A15" t="s">
        <v>107</v>
      </c>
      <c r="B15" t="s">
        <v>108</v>
      </c>
      <c r="C15" t="s">
        <v>109</v>
      </c>
      <c r="D15">
        <v>32960</v>
      </c>
      <c r="E15">
        <v>13108</v>
      </c>
      <c r="F15">
        <v>7711</v>
      </c>
      <c r="G15" s="5">
        <v>61111</v>
      </c>
      <c r="H15" s="5">
        <v>86095</v>
      </c>
      <c r="I15" t="s">
        <v>115</v>
      </c>
      <c r="J15" s="3" t="str">
        <f>VLOOKUP($C15,'заявки на кредит'!$A:$I,J$1,FALSE)</f>
        <v>12</v>
      </c>
      <c r="K15" s="3" t="str">
        <f>VLOOKUP($C15,'заявки на кредит'!$A:$I,K$1,FALSE)</f>
        <v>-1</v>
      </c>
      <c r="L15" s="3" t="str">
        <f>VLOOKUP($C15,'заявки на кредит'!$A:$I,L$1,FALSE)</f>
        <v>5 000 - 10 000</v>
      </c>
      <c r="M15" s="3" t="str">
        <f>VLOOKUP($C15,'заявки на кредит'!$A:$I,M$1,FALSE)</f>
        <v>40%</v>
      </c>
      <c r="N15" s="3" t="str">
        <f>VLOOKUP($C15,'заявки на кредит'!$A:$I,N$1,FALSE)</f>
        <v>60%</v>
      </c>
      <c r="O15" s="3" t="str">
        <f>VLOOKUP($C15,'заявки на кредит'!$A:$I,O$1,FALSE)</f>
        <v>10%</v>
      </c>
      <c r="P15" s="3" t="str">
        <f>VLOOKUP($C15,'заявки на кредит'!$A:$I,P$1,FALSE)</f>
        <v>73%</v>
      </c>
      <c r="Q15" s="3" t="str">
        <f>VLOOKUP($C15,'заявки на кредит'!$A:$I,Q$1,FALSE)</f>
        <v>1 мин</v>
      </c>
      <c r="R15" s="3" t="str">
        <f>VLOOKUP($C15,'сделки ипотечные'!$A:$I,R$1,FALSE)</f>
        <v>8</v>
      </c>
      <c r="S15" s="3">
        <f>VLOOKUP($C15,'сделки ипотечные'!$A:$I,S$1,FALSE)</f>
        <v>0</v>
      </c>
      <c r="T15" s="3" t="str">
        <f>VLOOKUP($C15,'сделки ипотечные'!$A:$I,T$1,FALSE)</f>
        <v>&gt; 1 000</v>
      </c>
      <c r="U15" s="3" t="str">
        <f>VLOOKUP($C15,'сделки ипотечные'!$A:$I,U$1,FALSE)</f>
        <v>8%</v>
      </c>
      <c r="V15" s="3" t="str">
        <f>VLOOKUP($C15,'сделки ипотечные'!$A:$I,V$1,FALSE)</f>
        <v>88%</v>
      </c>
      <c r="W15" s="3" t="str">
        <f>VLOOKUP($C15,'сделки ипотечные'!$A:$I,W$1,FALSE)</f>
        <v>90%</v>
      </c>
      <c r="X15" s="3" t="str">
        <f>VLOOKUP($C15,'сделки ипотечные'!$A:$I,X$1,FALSE)</f>
        <v>19 д 21 ч</v>
      </c>
      <c r="Y15" s="3" t="str">
        <f>VLOOKUP($C15,'сделки ипотечные'!$A:$I,Y$1,FALSE)</f>
        <v>32 д 9 ч</v>
      </c>
    </row>
    <row r="16" spans="1:25" ht="15.6" x14ac:dyDescent="0.3">
      <c r="A16" t="s">
        <v>116</v>
      </c>
      <c r="B16" t="s">
        <v>51</v>
      </c>
      <c r="C16" t="s">
        <v>117</v>
      </c>
      <c r="D16">
        <v>32314</v>
      </c>
      <c r="E16">
        <v>14065</v>
      </c>
      <c r="F16">
        <v>8163</v>
      </c>
      <c r="G16" s="5">
        <v>107411</v>
      </c>
      <c r="H16" s="5">
        <v>113072</v>
      </c>
      <c r="I16" t="s">
        <v>123</v>
      </c>
      <c r="J16" s="3" t="str">
        <f>VLOOKUP($C16,'заявки на кредит'!$A:$I,J$1,FALSE)</f>
        <v>52</v>
      </c>
      <c r="K16" s="3" t="str">
        <f>VLOOKUP($C16,'заявки на кредит'!$A:$I,K$1,FALSE)</f>
        <v>+1</v>
      </c>
      <c r="L16" s="3" t="str">
        <f>VLOOKUP($C16,'заявки на кредит'!$A:$I,L$1,FALSE)</f>
        <v>1 000 - 5 000</v>
      </c>
      <c r="M16" s="3" t="str">
        <f>VLOOKUP($C16,'заявки на кредит'!$A:$I,M$1,FALSE)</f>
        <v>46%</v>
      </c>
      <c r="N16" s="3" t="str">
        <f>VLOOKUP($C16,'заявки на кредит'!$A:$I,N$1,FALSE)</f>
        <v>54%</v>
      </c>
      <c r="O16" s="3" t="str">
        <f>VLOOKUP($C16,'заявки на кредит'!$A:$I,O$1,FALSE)</f>
        <v>15%</v>
      </c>
      <c r="P16" s="3" t="str">
        <f>VLOOKUP($C16,'заявки на кредит'!$A:$I,P$1,FALSE)</f>
        <v>59%</v>
      </c>
      <c r="Q16" s="3" t="str">
        <f>VLOOKUP($C16,'заявки на кредит'!$A:$I,Q$1,FALSE)</f>
        <v>1 мин</v>
      </c>
      <c r="R16" s="3" t="str">
        <f>VLOOKUP($C16,'сделки ипотечные'!$A:$I,R$1,FALSE)</f>
        <v>61</v>
      </c>
      <c r="S16" s="3" t="str">
        <f>VLOOKUP($C16,'сделки ипотечные'!$A:$I,S$1,FALSE)</f>
        <v>-7</v>
      </c>
      <c r="T16" s="3" t="str">
        <f>VLOOKUP($C16,'сделки ипотечные'!$A:$I,T$1,FALSE)</f>
        <v>100 - 500</v>
      </c>
      <c r="U16" s="3" t="str">
        <f>VLOOKUP($C16,'сделки ипотечные'!$A:$I,U$1,FALSE)</f>
        <v>21%</v>
      </c>
      <c r="V16" s="3" t="str">
        <f>VLOOKUP($C16,'сделки ипотечные'!$A:$I,V$1,FALSE)</f>
        <v>72%</v>
      </c>
      <c r="W16" s="3" t="str">
        <f>VLOOKUP($C16,'сделки ипотечные'!$A:$I,W$1,FALSE)</f>
        <v>82%</v>
      </c>
      <c r="X16" s="3" t="str">
        <f>VLOOKUP($C16,'сделки ипотечные'!$A:$I,X$1,FALSE)</f>
        <v>21 д 22 ч</v>
      </c>
      <c r="Y16" s="3" t="str">
        <f>VLOOKUP($C16,'сделки ипотечные'!$A:$I,Y$1,FALSE)</f>
        <v>31 д 4 ч</v>
      </c>
    </row>
    <row r="17" spans="1:25" ht="15.6" x14ac:dyDescent="0.3">
      <c r="A17" t="s">
        <v>124</v>
      </c>
      <c r="B17" t="s">
        <v>51</v>
      </c>
      <c r="C17" t="s">
        <v>125</v>
      </c>
      <c r="D17">
        <v>31087</v>
      </c>
      <c r="E17">
        <v>16266</v>
      </c>
      <c r="F17">
        <v>5867</v>
      </c>
      <c r="G17" s="5">
        <v>88205</v>
      </c>
      <c r="H17" s="5">
        <v>89000</v>
      </c>
      <c r="I17" t="s">
        <v>131</v>
      </c>
      <c r="J17" s="3" t="str">
        <f>VLOOKUP($C17,'заявки на кредит'!$A:$I,J$1,FALSE)</f>
        <v>21</v>
      </c>
      <c r="K17" s="3">
        <f>VLOOKUP($C17,'заявки на кредит'!$A:$I,K$1,FALSE)</f>
        <v>0</v>
      </c>
      <c r="L17" s="3" t="str">
        <f>VLOOKUP($C17,'заявки на кредит'!$A:$I,L$1,FALSE)</f>
        <v>1 000 - 5 000</v>
      </c>
      <c r="M17" s="3" t="str">
        <f>VLOOKUP($C17,'заявки на кредит'!$A:$I,M$1,FALSE)</f>
        <v>39%</v>
      </c>
      <c r="N17" s="3" t="str">
        <f>VLOOKUP($C17,'заявки на кредит'!$A:$I,N$1,FALSE)</f>
        <v>61%</v>
      </c>
      <c r="O17" s="3" t="str">
        <f>VLOOKUP($C17,'заявки на кредит'!$A:$I,O$1,FALSE)</f>
        <v>19%</v>
      </c>
      <c r="P17" s="3" t="str">
        <f>VLOOKUP($C17,'заявки на кредит'!$A:$I,P$1,FALSE)</f>
        <v>59%</v>
      </c>
      <c r="Q17" s="3" t="str">
        <f>VLOOKUP($C17,'заявки на кредит'!$A:$I,Q$1,FALSE)</f>
        <v>1 мин</v>
      </c>
      <c r="R17" s="3" t="str">
        <f>VLOOKUP($C17,'сделки ипотечные'!$A:$I,R$1,FALSE)</f>
        <v>22</v>
      </c>
      <c r="S17" s="3">
        <f>VLOOKUP($C17,'сделки ипотечные'!$A:$I,S$1,FALSE)</f>
        <v>0</v>
      </c>
      <c r="T17" s="3" t="str">
        <f>VLOOKUP($C17,'сделки ипотечные'!$A:$I,T$1,FALSE)</f>
        <v>&gt; 1 000</v>
      </c>
      <c r="U17" s="3" t="str">
        <f>VLOOKUP($C17,'сделки ипотечные'!$A:$I,U$1,FALSE)</f>
        <v>26%</v>
      </c>
      <c r="V17" s="3" t="str">
        <f>VLOOKUP($C17,'сделки ипотечные'!$A:$I,V$1,FALSE)</f>
        <v>71%</v>
      </c>
      <c r="W17" s="3" t="str">
        <f>VLOOKUP($C17,'сделки ипотечные'!$A:$I,W$1,FALSE)</f>
        <v>85%</v>
      </c>
      <c r="X17" s="3" t="str">
        <f>VLOOKUP($C17,'сделки ипотечные'!$A:$I,X$1,FALSE)</f>
        <v>16 д 22 ч</v>
      </c>
      <c r="Y17" s="3" t="str">
        <f>VLOOKUP($C17,'сделки ипотечные'!$A:$I,Y$1,FALSE)</f>
        <v>33 д 4 ч</v>
      </c>
    </row>
    <row r="18" spans="1:25" ht="15.6" x14ac:dyDescent="0.3">
      <c r="A18" t="s">
        <v>132</v>
      </c>
      <c r="C18" t="s">
        <v>133</v>
      </c>
      <c r="D18">
        <v>30416</v>
      </c>
      <c r="E18">
        <v>10459</v>
      </c>
      <c r="F18">
        <v>4551</v>
      </c>
      <c r="G18" s="5">
        <v>76497</v>
      </c>
      <c r="H18" s="5">
        <v>121860</v>
      </c>
      <c r="I18" t="s">
        <v>139</v>
      </c>
      <c r="J18" s="3" t="str">
        <f>VLOOKUP($C18,'заявки на кредит'!$A:$I,J$1,FALSE)</f>
        <v>15</v>
      </c>
      <c r="K18" s="3">
        <f>VLOOKUP($C18,'заявки на кредит'!$A:$I,K$1,FALSE)</f>
        <v>0</v>
      </c>
      <c r="L18" s="3" t="str">
        <f>VLOOKUP($C18,'заявки на кредит'!$A:$I,L$1,FALSE)</f>
        <v>1 000 - 5 000</v>
      </c>
      <c r="M18" s="3" t="str">
        <f>VLOOKUP($C18,'заявки на кредит'!$A:$I,M$1,FALSE)</f>
        <v>50%</v>
      </c>
      <c r="N18" s="3" t="str">
        <f>VLOOKUP($C18,'заявки на кредит'!$A:$I,N$1,FALSE)</f>
        <v>50%</v>
      </c>
      <c r="O18" s="3" t="str">
        <f>VLOOKUP($C18,'заявки на кредит'!$A:$I,O$1,FALSE)</f>
        <v>10%</v>
      </c>
      <c r="P18" s="3" t="str">
        <f>VLOOKUP($C18,'заявки на кредит'!$A:$I,P$1,FALSE)</f>
        <v>70%</v>
      </c>
      <c r="Q18" s="3" t="str">
        <f>VLOOKUP($C18,'заявки на кредит'!$A:$I,Q$1,FALSE)</f>
        <v>1 мин</v>
      </c>
      <c r="R18" s="3" t="str">
        <f>VLOOKUP($C18,'сделки ипотечные'!$A:$I,R$1,FALSE)</f>
        <v>14</v>
      </c>
      <c r="S18" s="3">
        <f>VLOOKUP($C18,'сделки ипотечные'!$A:$I,S$1,FALSE)</f>
        <v>0</v>
      </c>
      <c r="T18" s="3" t="str">
        <f>VLOOKUP($C18,'сделки ипотечные'!$A:$I,T$1,FALSE)</f>
        <v>&gt; 1 000</v>
      </c>
      <c r="U18" s="3" t="str">
        <f>VLOOKUP($C18,'сделки ипотечные'!$A:$I,U$1,FALSE)</f>
        <v>16%</v>
      </c>
      <c r="V18" s="3" t="str">
        <f>VLOOKUP($C18,'сделки ипотечные'!$A:$I,V$1,FALSE)</f>
        <v>80%</v>
      </c>
      <c r="W18" s="3" t="str">
        <f>VLOOKUP($C18,'сделки ипотечные'!$A:$I,W$1,FALSE)</f>
        <v>89%</v>
      </c>
      <c r="X18" s="3" t="str">
        <f>VLOOKUP($C18,'сделки ипотечные'!$A:$I,X$1,FALSE)</f>
        <v>19 д 5 ч</v>
      </c>
      <c r="Y18" s="3" t="str">
        <f>VLOOKUP($C18,'сделки ипотечные'!$A:$I,Y$1,FALSE)</f>
        <v>35 д 19 ч</v>
      </c>
    </row>
    <row r="19" spans="1:25" ht="15.6" x14ac:dyDescent="0.3">
      <c r="A19" t="s">
        <v>140</v>
      </c>
      <c r="B19" t="s">
        <v>42</v>
      </c>
      <c r="C19" t="s">
        <v>141</v>
      </c>
      <c r="D19">
        <v>30283</v>
      </c>
      <c r="E19">
        <v>12812</v>
      </c>
      <c r="F19">
        <v>1581</v>
      </c>
      <c r="G19" s="5">
        <v>83729</v>
      </c>
      <c r="H19" s="5">
        <v>89961</v>
      </c>
      <c r="I19" t="s">
        <v>147</v>
      </c>
      <c r="J19" s="3" t="str">
        <f>VLOOKUP($C19,'заявки на кредит'!$A:$I,J$1,FALSE)</f>
        <v>47</v>
      </c>
      <c r="K19" s="3" t="str">
        <f>VLOOKUP($C19,'заявки на кредит'!$A:$I,K$1,FALSE)</f>
        <v>-5</v>
      </c>
      <c r="L19" s="3" t="str">
        <f>VLOOKUP($C19,'заявки на кредит'!$A:$I,L$1,FALSE)</f>
        <v>1 000 - 5 000</v>
      </c>
      <c r="M19" s="3" t="str">
        <f>VLOOKUP($C19,'заявки на кредит'!$A:$I,M$1,FALSE)</f>
        <v>42%</v>
      </c>
      <c r="N19" s="3" t="str">
        <f>VLOOKUP($C19,'заявки на кредит'!$A:$I,N$1,FALSE)</f>
        <v>58%</v>
      </c>
      <c r="O19" s="3" t="str">
        <f>VLOOKUP($C19,'заявки на кредит'!$A:$I,O$1,FALSE)</f>
        <v>10%</v>
      </c>
      <c r="P19" s="3" t="str">
        <f>VLOOKUP($C19,'заявки на кредит'!$A:$I,P$1,FALSE)</f>
        <v>77%</v>
      </c>
      <c r="Q19" s="3" t="str">
        <f>VLOOKUP($C19,'заявки на кредит'!$A:$I,Q$1,FALSE)</f>
        <v>1 мин</v>
      </c>
      <c r="R19" s="3" t="str">
        <f>VLOOKUP($C19,'сделки ипотечные'!$A:$I,R$1,FALSE)</f>
        <v>47</v>
      </c>
      <c r="S19" s="3" t="str">
        <f>VLOOKUP($C19,'сделки ипотечные'!$A:$I,S$1,FALSE)</f>
        <v>+2</v>
      </c>
      <c r="T19" s="3" t="str">
        <f>VLOOKUP($C19,'сделки ипотечные'!$A:$I,T$1,FALSE)</f>
        <v>500 - 1 000</v>
      </c>
      <c r="U19" s="3" t="str">
        <f>VLOOKUP($C19,'сделки ипотечные'!$A:$I,U$1,FALSE)</f>
        <v>13%</v>
      </c>
      <c r="V19" s="3" t="str">
        <f>VLOOKUP($C19,'сделки ипотечные'!$A:$I,V$1,FALSE)</f>
        <v>83%</v>
      </c>
      <c r="W19" s="3" t="str">
        <f>VLOOKUP($C19,'сделки ипотечные'!$A:$I,W$1,FALSE)</f>
        <v>86%</v>
      </c>
      <c r="X19" s="3" t="str">
        <f>VLOOKUP($C19,'сделки ипотечные'!$A:$I,X$1,FALSE)</f>
        <v>18 д</v>
      </c>
      <c r="Y19" s="3" t="str">
        <f>VLOOKUP($C19,'сделки ипотечные'!$A:$I,Y$1,FALSE)</f>
        <v>35 д 2 ч</v>
      </c>
    </row>
    <row r="20" spans="1:25" ht="15.6" x14ac:dyDescent="0.3">
      <c r="A20" t="s">
        <v>148</v>
      </c>
      <c r="B20" t="s">
        <v>51</v>
      </c>
      <c r="C20" t="s">
        <v>149</v>
      </c>
      <c r="D20">
        <v>30142</v>
      </c>
      <c r="E20">
        <v>12143</v>
      </c>
      <c r="F20">
        <v>12835</v>
      </c>
      <c r="G20" s="5">
        <v>73695</v>
      </c>
      <c r="H20" s="5">
        <v>89904</v>
      </c>
      <c r="I20" t="s">
        <v>155</v>
      </c>
      <c r="J20" s="3" t="str">
        <f>VLOOKUP($C20,'заявки на кредит'!$A:$I,J$1,FALSE)</f>
        <v>16</v>
      </c>
      <c r="K20" s="3" t="str">
        <f>VLOOKUP($C20,'заявки на кредит'!$A:$I,K$1,FALSE)</f>
        <v>+1</v>
      </c>
      <c r="L20" s="3" t="str">
        <f>VLOOKUP($C20,'заявки на кредит'!$A:$I,L$1,FALSE)</f>
        <v>1 000 - 5 000</v>
      </c>
      <c r="M20" s="3" t="str">
        <f>VLOOKUP($C20,'заявки на кредит'!$A:$I,M$1,FALSE)</f>
        <v>31%</v>
      </c>
      <c r="N20" s="3" t="str">
        <f>VLOOKUP($C20,'заявки на кредит'!$A:$I,N$1,FALSE)</f>
        <v>69%</v>
      </c>
      <c r="O20" s="3" t="str">
        <f>VLOOKUP($C20,'заявки на кредит'!$A:$I,O$1,FALSE)</f>
        <v>14%</v>
      </c>
      <c r="P20" s="3" t="str">
        <f>VLOOKUP($C20,'заявки на кредит'!$A:$I,P$1,FALSE)</f>
        <v>61%</v>
      </c>
      <c r="Q20" s="3" t="str">
        <f>VLOOKUP($C20,'заявки на кредит'!$A:$I,Q$1,FALSE)</f>
        <v>1 мин</v>
      </c>
      <c r="R20" s="3" t="str">
        <f>VLOOKUP($C20,'сделки ипотечные'!$A:$I,R$1,FALSE)</f>
        <v>20</v>
      </c>
      <c r="S20" s="3" t="str">
        <f>VLOOKUP($C20,'сделки ипотечные'!$A:$I,S$1,FALSE)</f>
        <v>-2</v>
      </c>
      <c r="T20" s="3" t="str">
        <f>VLOOKUP($C20,'сделки ипотечные'!$A:$I,T$1,FALSE)</f>
        <v>&gt; 1 000</v>
      </c>
      <c r="U20" s="3" t="str">
        <f>VLOOKUP($C20,'сделки ипотечные'!$A:$I,U$1,FALSE)</f>
        <v>32%</v>
      </c>
      <c r="V20" s="3" t="str">
        <f>VLOOKUP($C20,'сделки ипотечные'!$A:$I,V$1,FALSE)</f>
        <v>63%</v>
      </c>
      <c r="W20" s="3" t="str">
        <f>VLOOKUP($C20,'сделки ипотечные'!$A:$I,W$1,FALSE)</f>
        <v>91%</v>
      </c>
      <c r="X20" s="3" t="str">
        <f>VLOOKUP($C20,'сделки ипотечные'!$A:$I,X$1,FALSE)</f>
        <v>20 д 16 ч</v>
      </c>
      <c r="Y20" s="3" t="str">
        <f>VLOOKUP($C20,'сделки ипотечные'!$A:$I,Y$1,FALSE)</f>
        <v>39 д</v>
      </c>
    </row>
    <row r="21" spans="1:25" ht="15.6" x14ac:dyDescent="0.3">
      <c r="A21" t="s">
        <v>156</v>
      </c>
      <c r="C21" t="s">
        <v>157</v>
      </c>
      <c r="D21">
        <v>29206</v>
      </c>
      <c r="E21">
        <v>13495</v>
      </c>
      <c r="F21">
        <v>6393</v>
      </c>
      <c r="G21" s="5">
        <v>93143</v>
      </c>
      <c r="H21" s="5">
        <v>94126</v>
      </c>
      <c r="I21" t="s">
        <v>163</v>
      </c>
      <c r="J21" s="3" t="str">
        <f>VLOOKUP($C21,'заявки на кредит'!$A:$I,J$1,FALSE)</f>
        <v>14</v>
      </c>
      <c r="K21" s="3" t="str">
        <f>VLOOKUP($C21,'заявки на кредит'!$A:$I,K$1,FALSE)</f>
        <v>-1</v>
      </c>
      <c r="L21" s="3" t="str">
        <f>VLOOKUP($C21,'заявки на кредит'!$A:$I,L$1,FALSE)</f>
        <v>5 000 - 10 000</v>
      </c>
      <c r="M21" s="3" t="str">
        <f>VLOOKUP($C21,'заявки на кредит'!$A:$I,M$1,FALSE)</f>
        <v>50%</v>
      </c>
      <c r="N21" s="3" t="str">
        <f>VLOOKUP($C21,'заявки на кредит'!$A:$I,N$1,FALSE)</f>
        <v>50%</v>
      </c>
      <c r="O21" s="3" t="str">
        <f>VLOOKUP($C21,'заявки на кредит'!$A:$I,O$1,FALSE)</f>
        <v>11%</v>
      </c>
      <c r="P21" s="3" t="str">
        <f>VLOOKUP($C21,'заявки на кредит'!$A:$I,P$1,FALSE)</f>
        <v>72%</v>
      </c>
      <c r="Q21" s="3" t="str">
        <f>VLOOKUP($C21,'заявки на кредит'!$A:$I,Q$1,FALSE)</f>
        <v>1 мин</v>
      </c>
      <c r="R21" s="3" t="str">
        <f>VLOOKUP($C21,'сделки ипотечные'!$A:$I,R$1,FALSE)</f>
        <v>10</v>
      </c>
      <c r="S21" s="3" t="str">
        <f>VLOOKUP($C21,'сделки ипотечные'!$A:$I,S$1,FALSE)</f>
        <v>+1</v>
      </c>
      <c r="T21" s="3" t="str">
        <f>VLOOKUP($C21,'сделки ипотечные'!$A:$I,T$1,FALSE)</f>
        <v>&gt; 1 000</v>
      </c>
      <c r="U21" s="3" t="str">
        <f>VLOOKUP($C21,'сделки ипотечные'!$A:$I,U$1,FALSE)</f>
        <v>17%</v>
      </c>
      <c r="V21" s="3" t="str">
        <f>VLOOKUP($C21,'сделки ипотечные'!$A:$I,V$1,FALSE)</f>
        <v>80%</v>
      </c>
      <c r="W21" s="3" t="str">
        <f>VLOOKUP($C21,'сделки ипотечные'!$A:$I,W$1,FALSE)</f>
        <v>87%</v>
      </c>
      <c r="X21" s="3" t="str">
        <f>VLOOKUP($C21,'сделки ипотечные'!$A:$I,X$1,FALSE)</f>
        <v>23 д 5 ч</v>
      </c>
      <c r="Y21" s="3" t="str">
        <f>VLOOKUP($C21,'сделки ипотечные'!$A:$I,Y$1,FALSE)</f>
        <v>34 д</v>
      </c>
    </row>
    <row r="22" spans="1:25" ht="15.6" x14ac:dyDescent="0.3">
      <c r="A22" t="s">
        <v>164</v>
      </c>
      <c r="B22" t="s">
        <v>42</v>
      </c>
      <c r="C22" t="s">
        <v>165</v>
      </c>
      <c r="D22">
        <v>28799</v>
      </c>
      <c r="E22">
        <v>16472</v>
      </c>
      <c r="F22">
        <v>4867</v>
      </c>
      <c r="G22" s="5">
        <v>100258</v>
      </c>
      <c r="H22" s="5">
        <v>101738</v>
      </c>
      <c r="I22" t="s">
        <v>171</v>
      </c>
      <c r="J22" s="3" t="str">
        <f>VLOOKUP($C22,'заявки на кредит'!$A:$I,J$1,FALSE)</f>
        <v>19</v>
      </c>
      <c r="K22" s="3" t="str">
        <f>VLOOKUP($C22,'заявки на кредит'!$A:$I,K$1,FALSE)</f>
        <v>-1</v>
      </c>
      <c r="L22" s="3" t="str">
        <f>VLOOKUP($C22,'заявки на кредит'!$A:$I,L$1,FALSE)</f>
        <v>1 000 - 5 000</v>
      </c>
      <c r="M22" s="3" t="str">
        <f>VLOOKUP($C22,'заявки на кредит'!$A:$I,M$1,FALSE)</f>
        <v>47%</v>
      </c>
      <c r="N22" s="3" t="str">
        <f>VLOOKUP($C22,'заявки на кредит'!$A:$I,N$1,FALSE)</f>
        <v>53%</v>
      </c>
      <c r="O22" s="3" t="str">
        <f>VLOOKUP($C22,'заявки на кредит'!$A:$I,O$1,FALSE)</f>
        <v>11%</v>
      </c>
      <c r="P22" s="3" t="str">
        <f>VLOOKUP($C22,'заявки на кредит'!$A:$I,P$1,FALSE)</f>
        <v>68%</v>
      </c>
      <c r="Q22" s="3" t="str">
        <f>VLOOKUP($C22,'заявки на кредит'!$A:$I,Q$1,FALSE)</f>
        <v>1 мин</v>
      </c>
      <c r="R22" s="3" t="str">
        <f>VLOOKUP($C22,'сделки ипотечные'!$A:$I,R$1,FALSE)</f>
        <v>16</v>
      </c>
      <c r="S22" s="3" t="str">
        <f>VLOOKUP($C22,'сделки ипотечные'!$A:$I,S$1,FALSE)</f>
        <v>-3</v>
      </c>
      <c r="T22" s="3" t="str">
        <f>VLOOKUP($C22,'сделки ипотечные'!$A:$I,T$1,FALSE)</f>
        <v>&gt; 1 000</v>
      </c>
      <c r="U22" s="3" t="str">
        <f>VLOOKUP($C22,'сделки ипотечные'!$A:$I,U$1,FALSE)</f>
        <v>24%</v>
      </c>
      <c r="V22" s="3" t="str">
        <f>VLOOKUP($C22,'сделки ипотечные'!$A:$I,V$1,FALSE)</f>
        <v>74%</v>
      </c>
      <c r="W22" s="3" t="str">
        <f>VLOOKUP($C22,'сделки ипотечные'!$A:$I,W$1,FALSE)</f>
        <v>86%</v>
      </c>
      <c r="X22" s="3" t="str">
        <f>VLOOKUP($C22,'сделки ипотечные'!$A:$I,X$1,FALSE)</f>
        <v>15 д 9 ч</v>
      </c>
      <c r="Y22" s="3" t="str">
        <f>VLOOKUP($C22,'сделки ипотечные'!$A:$I,Y$1,FALSE)</f>
        <v>33 д 11 ч</v>
      </c>
    </row>
    <row r="23" spans="1:25" ht="15.6" x14ac:dyDescent="0.3">
      <c r="A23" t="s">
        <v>172</v>
      </c>
      <c r="B23" t="s">
        <v>51</v>
      </c>
      <c r="C23" t="s">
        <v>173</v>
      </c>
      <c r="D23">
        <v>27468</v>
      </c>
      <c r="E23">
        <v>13177</v>
      </c>
      <c r="F23">
        <v>4869</v>
      </c>
      <c r="G23" s="5">
        <v>101075</v>
      </c>
      <c r="H23" s="5">
        <v>126879</v>
      </c>
      <c r="I23" t="s">
        <v>179</v>
      </c>
      <c r="J23" s="3" t="str">
        <f>VLOOKUP($C23,'заявки на кредит'!$A:$I,J$1,FALSE)</f>
        <v>10</v>
      </c>
      <c r="K23" s="3">
        <f>VLOOKUP($C23,'заявки на кредит'!$A:$I,K$1,FALSE)</f>
        <v>0</v>
      </c>
      <c r="L23" s="3" t="str">
        <f>VLOOKUP($C23,'заявки на кредит'!$A:$I,L$1,FALSE)</f>
        <v>5 000 - 10 000</v>
      </c>
      <c r="M23" s="3" t="str">
        <f>VLOOKUP($C23,'заявки на кредит'!$A:$I,M$1,FALSE)</f>
        <v>34%</v>
      </c>
      <c r="N23" s="3" t="str">
        <f>VLOOKUP($C23,'заявки на кредит'!$A:$I,N$1,FALSE)</f>
        <v>66%</v>
      </c>
      <c r="O23" s="3" t="str">
        <f>VLOOKUP($C23,'заявки на кредит'!$A:$I,O$1,FALSE)</f>
        <v>8%</v>
      </c>
      <c r="P23" s="3" t="str">
        <f>VLOOKUP($C23,'заявки на кредит'!$A:$I,P$1,FALSE)</f>
        <v>75%</v>
      </c>
      <c r="Q23" s="3" t="str">
        <f>VLOOKUP($C23,'заявки на кредит'!$A:$I,Q$1,FALSE)</f>
        <v>1 мин</v>
      </c>
      <c r="R23" s="3" t="str">
        <f>VLOOKUP($C23,'сделки ипотечные'!$A:$I,R$1,FALSE)</f>
        <v>17</v>
      </c>
      <c r="S23" s="3" t="str">
        <f>VLOOKUP($C23,'сделки ипотечные'!$A:$I,S$1,FALSE)</f>
        <v>+3</v>
      </c>
      <c r="T23" s="3" t="str">
        <f>VLOOKUP($C23,'сделки ипотечные'!$A:$I,T$1,FALSE)</f>
        <v>&gt; 1 000</v>
      </c>
      <c r="U23" s="3" t="str">
        <f>VLOOKUP($C23,'сделки ипотечные'!$A:$I,U$1,FALSE)</f>
        <v>16%</v>
      </c>
      <c r="V23" s="3" t="str">
        <f>VLOOKUP($C23,'сделки ипотечные'!$A:$I,V$1,FALSE)</f>
        <v>79%</v>
      </c>
      <c r="W23" s="3" t="str">
        <f>VLOOKUP($C23,'сделки ипотечные'!$A:$I,W$1,FALSE)</f>
        <v>87%</v>
      </c>
      <c r="X23" s="3" t="str">
        <f>VLOOKUP($C23,'сделки ипотечные'!$A:$I,X$1,FALSE)</f>
        <v>21 д 23 ч</v>
      </c>
      <c r="Y23" s="3" t="str">
        <f>VLOOKUP($C23,'сделки ипотечные'!$A:$I,Y$1,FALSE)</f>
        <v>32 д 6 ч</v>
      </c>
    </row>
    <row r="24" spans="1:25" ht="15.6" x14ac:dyDescent="0.3">
      <c r="A24" t="s">
        <v>180</v>
      </c>
      <c r="B24" t="s">
        <v>42</v>
      </c>
      <c r="C24" t="s">
        <v>181</v>
      </c>
      <c r="D24">
        <v>23559</v>
      </c>
      <c r="E24">
        <v>12975</v>
      </c>
      <c r="F24">
        <v>2458</v>
      </c>
      <c r="G24" s="5">
        <v>69412</v>
      </c>
      <c r="H24" s="5">
        <v>73240</v>
      </c>
      <c r="I24" t="s">
        <v>187</v>
      </c>
      <c r="J24" s="3" t="str">
        <f>VLOOKUP($C24,'заявки на кредит'!$A:$I,J$1,FALSE)</f>
        <v>28</v>
      </c>
      <c r="K24" s="3" t="str">
        <f>VLOOKUP($C24,'заявки на кредит'!$A:$I,K$1,FALSE)</f>
        <v>-5</v>
      </c>
      <c r="L24" s="3" t="str">
        <f>VLOOKUP($C24,'заявки на кредит'!$A:$I,L$1,FALSE)</f>
        <v>1 000 - 5 000</v>
      </c>
      <c r="M24" s="3" t="str">
        <f>VLOOKUP($C24,'заявки на кредит'!$A:$I,M$1,FALSE)</f>
        <v>43%</v>
      </c>
      <c r="N24" s="3" t="str">
        <f>VLOOKUP($C24,'заявки на кредит'!$A:$I,N$1,FALSE)</f>
        <v>57%</v>
      </c>
      <c r="O24" s="3" t="str">
        <f>VLOOKUP($C24,'заявки на кредит'!$A:$I,O$1,FALSE)</f>
        <v>5%</v>
      </c>
      <c r="P24" s="3" t="str">
        <f>VLOOKUP($C24,'заявки на кредит'!$A:$I,P$1,FALSE)</f>
        <v>83%</v>
      </c>
      <c r="Q24" s="3" t="str">
        <f>VLOOKUP($C24,'заявки на кредит'!$A:$I,Q$1,FALSE)</f>
        <v>1 мин</v>
      </c>
      <c r="R24" s="3" t="str">
        <f>VLOOKUP($C24,'сделки ипотечные'!$A:$I,R$1,FALSE)</f>
        <v>24</v>
      </c>
      <c r="S24" s="3" t="str">
        <f>VLOOKUP($C24,'сделки ипотечные'!$A:$I,S$1,FALSE)</f>
        <v>+2</v>
      </c>
      <c r="T24" s="3" t="str">
        <f>VLOOKUP($C24,'сделки ипотечные'!$A:$I,T$1,FALSE)</f>
        <v>&gt; 1 000</v>
      </c>
      <c r="U24" s="3" t="str">
        <f>VLOOKUP($C24,'сделки ипотечные'!$A:$I,U$1,FALSE)</f>
        <v>9%</v>
      </c>
      <c r="V24" s="3" t="str">
        <f>VLOOKUP($C24,'сделки ипотечные'!$A:$I,V$1,FALSE)</f>
        <v>88%</v>
      </c>
      <c r="W24" s="3" t="str">
        <f>VLOOKUP($C24,'сделки ипотечные'!$A:$I,W$1,FALSE)</f>
        <v>91%</v>
      </c>
      <c r="X24" s="3" t="str">
        <f>VLOOKUP($C24,'сделки ипотечные'!$A:$I,X$1,FALSE)</f>
        <v>16 д 23 ч</v>
      </c>
      <c r="Y24" s="3" t="str">
        <f>VLOOKUP($C24,'сделки ипотечные'!$A:$I,Y$1,FALSE)</f>
        <v>35 д 22 ч</v>
      </c>
    </row>
    <row r="25" spans="1:25" ht="15.6" x14ac:dyDescent="0.3">
      <c r="A25" t="s">
        <v>188</v>
      </c>
      <c r="B25" t="s">
        <v>51</v>
      </c>
      <c r="C25" t="s">
        <v>189</v>
      </c>
      <c r="D25">
        <v>23309</v>
      </c>
      <c r="E25">
        <v>10108</v>
      </c>
      <c r="F25">
        <v>6157</v>
      </c>
      <c r="G25" s="5">
        <v>82459</v>
      </c>
      <c r="H25" s="5">
        <v>87995</v>
      </c>
      <c r="I25" t="s">
        <v>195</v>
      </c>
      <c r="J25" s="3" t="str">
        <f>VLOOKUP($C25,'заявки на кредит'!$A:$I,J$1,FALSE)</f>
        <v>6</v>
      </c>
      <c r="K25" s="3" t="str">
        <f>VLOOKUP($C25,'заявки на кредит'!$A:$I,K$1,FALSE)</f>
        <v>+6</v>
      </c>
      <c r="L25" s="3" t="str">
        <f>VLOOKUP($C25,'заявки на кредит'!$A:$I,L$1,FALSE)</f>
        <v>5 000 - 10 000</v>
      </c>
      <c r="M25" s="3" t="str">
        <f>VLOOKUP($C25,'заявки на кредит'!$A:$I,M$1,FALSE)</f>
        <v>26%</v>
      </c>
      <c r="N25" s="3" t="str">
        <f>VLOOKUP($C25,'заявки на кредит'!$A:$I,N$1,FALSE)</f>
        <v>74%</v>
      </c>
      <c r="O25" s="3" t="str">
        <f>VLOOKUP($C25,'заявки на кредит'!$A:$I,O$1,FALSE)</f>
        <v>7%</v>
      </c>
      <c r="P25" s="3" t="str">
        <f>VLOOKUP($C25,'заявки на кредит'!$A:$I,P$1,FALSE)</f>
        <v>82%</v>
      </c>
      <c r="Q25" s="3" t="str">
        <f>VLOOKUP($C25,'заявки на кредит'!$A:$I,Q$1,FALSE)</f>
        <v>1 мин</v>
      </c>
      <c r="R25" s="3" t="str">
        <f>VLOOKUP($C25,'сделки ипотечные'!$A:$I,R$1,FALSE)</f>
        <v>15</v>
      </c>
      <c r="S25" s="3" t="str">
        <f>VLOOKUP($C25,'сделки ипотечные'!$A:$I,S$1,FALSE)</f>
        <v>+1</v>
      </c>
      <c r="T25" s="3" t="str">
        <f>VLOOKUP($C25,'сделки ипотечные'!$A:$I,T$1,FALSE)</f>
        <v>&gt; 1 000</v>
      </c>
      <c r="U25" s="3" t="str">
        <f>VLOOKUP($C25,'сделки ипотечные'!$A:$I,U$1,FALSE)</f>
        <v>17%</v>
      </c>
      <c r="V25" s="3" t="str">
        <f>VLOOKUP($C25,'сделки ипотечные'!$A:$I,V$1,FALSE)</f>
        <v>79%</v>
      </c>
      <c r="W25" s="3" t="str">
        <f>VLOOKUP($C25,'сделки ипотечные'!$A:$I,W$1,FALSE)</f>
        <v>88%</v>
      </c>
      <c r="X25" s="3" t="str">
        <f>VLOOKUP($C25,'сделки ипотечные'!$A:$I,X$1,FALSE)</f>
        <v>16 д 8 ч</v>
      </c>
      <c r="Y25" s="3" t="str">
        <f>VLOOKUP($C25,'сделки ипотечные'!$A:$I,Y$1,FALSE)</f>
        <v>34 д 15 ч</v>
      </c>
    </row>
    <row r="26" spans="1:25" ht="15.6" x14ac:dyDescent="0.3">
      <c r="A26" t="s">
        <v>196</v>
      </c>
      <c r="C26" t="s">
        <v>197</v>
      </c>
      <c r="D26">
        <v>22721</v>
      </c>
      <c r="E26">
        <v>8414</v>
      </c>
      <c r="F26">
        <v>7232</v>
      </c>
      <c r="G26" s="5">
        <v>74163</v>
      </c>
      <c r="H26" s="5">
        <v>114016</v>
      </c>
      <c r="I26" t="s">
        <v>203</v>
      </c>
      <c r="J26" s="3" t="str">
        <f>VLOOKUP($C26,'заявки на кредит'!$A:$I,J$1,FALSE)</f>
        <v>9</v>
      </c>
      <c r="K26" s="3" t="str">
        <f>VLOOKUP($C26,'заявки на кредит'!$A:$I,K$1,FALSE)</f>
        <v>-2</v>
      </c>
      <c r="L26" s="3" t="str">
        <f>VLOOKUP($C26,'заявки на кредит'!$A:$I,L$1,FALSE)</f>
        <v>5 000 - 10 000</v>
      </c>
      <c r="M26" s="3" t="str">
        <f>VLOOKUP($C26,'заявки на кредит'!$A:$I,M$1,FALSE)</f>
        <v>33%</v>
      </c>
      <c r="N26" s="3" t="str">
        <f>VLOOKUP($C26,'заявки на кредит'!$A:$I,N$1,FALSE)</f>
        <v>67%</v>
      </c>
      <c r="O26" s="3" t="str">
        <f>VLOOKUP($C26,'заявки на кредит'!$A:$I,O$1,FALSE)</f>
        <v>12%</v>
      </c>
      <c r="P26" s="3" t="str">
        <f>VLOOKUP($C26,'заявки на кредит'!$A:$I,P$1,FALSE)</f>
        <v>69%</v>
      </c>
      <c r="Q26" s="3" t="str">
        <f>VLOOKUP($C26,'заявки на кредит'!$A:$I,Q$1,FALSE)</f>
        <v>1 мин</v>
      </c>
      <c r="R26" s="3" t="str">
        <f>VLOOKUP($C26,'сделки ипотечные'!$A:$I,R$1,FALSE)</f>
        <v>11</v>
      </c>
      <c r="S26" s="3" t="str">
        <f>VLOOKUP($C26,'сделки ипотечные'!$A:$I,S$1,FALSE)</f>
        <v>+1</v>
      </c>
      <c r="T26" s="3" t="str">
        <f>VLOOKUP($C26,'сделки ипотечные'!$A:$I,T$1,FALSE)</f>
        <v>&gt; 1 000</v>
      </c>
      <c r="U26" s="3" t="str">
        <f>VLOOKUP($C26,'сделки ипотечные'!$A:$I,U$1,FALSE)</f>
        <v>24%</v>
      </c>
      <c r="V26" s="3" t="str">
        <f>VLOOKUP($C26,'сделки ипотечные'!$A:$I,V$1,FALSE)</f>
        <v>73%</v>
      </c>
      <c r="W26" s="3" t="str">
        <f>VLOOKUP($C26,'сделки ипотечные'!$A:$I,W$1,FALSE)</f>
        <v>88%</v>
      </c>
      <c r="X26" s="3" t="str">
        <f>VLOOKUP($C26,'сделки ипотечные'!$A:$I,X$1,FALSE)</f>
        <v>21 д 8 ч</v>
      </c>
      <c r="Y26" s="3" t="str">
        <f>VLOOKUP($C26,'сделки ипотечные'!$A:$I,Y$1,FALSE)</f>
        <v>36 д 8 ч</v>
      </c>
    </row>
    <row r="27" spans="1:25" ht="15.6" x14ac:dyDescent="0.3">
      <c r="A27" t="s">
        <v>204</v>
      </c>
      <c r="B27" t="s">
        <v>108</v>
      </c>
      <c r="C27" t="s">
        <v>205</v>
      </c>
      <c r="D27">
        <v>21998</v>
      </c>
      <c r="E27">
        <v>5075</v>
      </c>
      <c r="F27">
        <v>13111</v>
      </c>
      <c r="G27" s="5">
        <v>123404</v>
      </c>
      <c r="H27" s="5">
        <v>153704</v>
      </c>
      <c r="I27" t="s">
        <v>179</v>
      </c>
      <c r="J27" s="3" t="str">
        <f>VLOOKUP($C27,'заявки на кредит'!$A:$I,J$1,FALSE)</f>
        <v>27</v>
      </c>
      <c r="K27" s="3" t="str">
        <f>VLOOKUP($C27,'заявки на кредит'!$A:$I,K$1,FALSE)</f>
        <v>-1</v>
      </c>
      <c r="L27" s="3" t="str">
        <f>VLOOKUP($C27,'заявки на кредит'!$A:$I,L$1,FALSE)</f>
        <v>1 000 - 5 000</v>
      </c>
      <c r="M27" s="3" t="str">
        <f>VLOOKUP($C27,'заявки на кредит'!$A:$I,M$1,FALSE)</f>
        <v>51%</v>
      </c>
      <c r="N27" s="3" t="str">
        <f>VLOOKUP($C27,'заявки на кредит'!$A:$I,N$1,FALSE)</f>
        <v>49%</v>
      </c>
      <c r="O27" s="3" t="str">
        <f>VLOOKUP($C27,'заявки на кредит'!$A:$I,O$1,FALSE)</f>
        <v>22%</v>
      </c>
      <c r="P27" s="3" t="str">
        <f>VLOOKUP($C27,'заявки на кредит'!$A:$I,P$1,FALSE)</f>
        <v>60%</v>
      </c>
      <c r="Q27" s="3" t="str">
        <f>VLOOKUP($C27,'заявки на кредит'!$A:$I,Q$1,FALSE)</f>
        <v>1 мин</v>
      </c>
      <c r="R27" s="3" t="str">
        <f>VLOOKUP($C27,'сделки ипотечные'!$A:$I,R$1,FALSE)</f>
        <v>25</v>
      </c>
      <c r="S27" s="3" t="str">
        <f>VLOOKUP($C27,'сделки ипотечные'!$A:$I,S$1,FALSE)</f>
        <v>-1</v>
      </c>
      <c r="T27" s="3" t="str">
        <f>VLOOKUP($C27,'сделки ипотечные'!$A:$I,T$1,FALSE)</f>
        <v>&gt; 1 000</v>
      </c>
      <c r="U27" s="3" t="str">
        <f>VLOOKUP($C27,'сделки ипотечные'!$A:$I,U$1,FALSE)</f>
        <v>29%</v>
      </c>
      <c r="V27" s="3" t="str">
        <f>VLOOKUP($C27,'сделки ипотечные'!$A:$I,V$1,FALSE)</f>
        <v>63%</v>
      </c>
      <c r="W27" s="3" t="str">
        <f>VLOOKUP($C27,'сделки ипотечные'!$A:$I,W$1,FALSE)</f>
        <v>83%</v>
      </c>
      <c r="X27" s="3" t="str">
        <f>VLOOKUP($C27,'сделки ипотечные'!$A:$I,X$1,FALSE)</f>
        <v>19 д 4 ч</v>
      </c>
      <c r="Y27" s="3" t="str">
        <f>VLOOKUP($C27,'сделки ипотечные'!$A:$I,Y$1,FALSE)</f>
        <v>32 д 3 ч</v>
      </c>
    </row>
    <row r="28" spans="1:25" ht="15.6" x14ac:dyDescent="0.3">
      <c r="A28" t="s">
        <v>211</v>
      </c>
      <c r="C28" t="s">
        <v>212</v>
      </c>
      <c r="D28">
        <v>21863</v>
      </c>
      <c r="E28">
        <v>9570</v>
      </c>
      <c r="F28">
        <v>1774</v>
      </c>
      <c r="G28" s="5">
        <v>73333</v>
      </c>
      <c r="H28" s="5">
        <v>85578</v>
      </c>
      <c r="I28" t="s">
        <v>218</v>
      </c>
      <c r="J28" s="3" t="str">
        <f>VLOOKUP($C28,'заявки на кредит'!$A:$I,J$1,FALSE)</f>
        <v>34</v>
      </c>
      <c r="K28" s="3" t="str">
        <f>VLOOKUP($C28,'заявки на кредит'!$A:$I,K$1,FALSE)</f>
        <v>-2</v>
      </c>
      <c r="L28" s="3" t="str">
        <f>VLOOKUP($C28,'заявки на кредит'!$A:$I,L$1,FALSE)</f>
        <v>1 000 - 5 000</v>
      </c>
      <c r="M28" s="3" t="str">
        <f>VLOOKUP($C28,'заявки на кредит'!$A:$I,M$1,FALSE)</f>
        <v>47%</v>
      </c>
      <c r="N28" s="3" t="str">
        <f>VLOOKUP($C28,'заявки на кредит'!$A:$I,N$1,FALSE)</f>
        <v>53%</v>
      </c>
      <c r="O28" s="3" t="str">
        <f>VLOOKUP($C28,'заявки на кредит'!$A:$I,O$1,FALSE)</f>
        <v>8%</v>
      </c>
      <c r="P28" s="3" t="str">
        <f>VLOOKUP($C28,'заявки на кредит'!$A:$I,P$1,FALSE)</f>
        <v>73%</v>
      </c>
      <c r="Q28" s="3" t="str">
        <f>VLOOKUP($C28,'заявки на кредит'!$A:$I,Q$1,FALSE)</f>
        <v>1 мин</v>
      </c>
      <c r="R28" s="3" t="str">
        <f>VLOOKUP($C28,'сделки ипотечные'!$A:$I,R$1,FALSE)</f>
        <v>42</v>
      </c>
      <c r="S28" s="3">
        <f>VLOOKUP($C28,'сделки ипотечные'!$A:$I,S$1,FALSE)</f>
        <v>0</v>
      </c>
      <c r="T28" s="3" t="str">
        <f>VLOOKUP($C28,'сделки ипотечные'!$A:$I,T$1,FALSE)</f>
        <v>500 - 1 000</v>
      </c>
      <c r="U28" s="3" t="str">
        <f>VLOOKUP($C28,'сделки ипотечные'!$A:$I,U$1,FALSE)</f>
        <v>12%</v>
      </c>
      <c r="V28" s="3" t="str">
        <f>VLOOKUP($C28,'сделки ипотечные'!$A:$I,V$1,FALSE)</f>
        <v>84%</v>
      </c>
      <c r="W28" s="3" t="str">
        <f>VLOOKUP($C28,'сделки ипотечные'!$A:$I,W$1,FALSE)</f>
        <v>89%</v>
      </c>
      <c r="X28" s="3" t="str">
        <f>VLOOKUP($C28,'сделки ипотечные'!$A:$I,X$1,FALSE)</f>
        <v>19 д 20 ч</v>
      </c>
      <c r="Y28" s="3" t="str">
        <f>VLOOKUP($C28,'сделки ипотечные'!$A:$I,Y$1,FALSE)</f>
        <v>34 д 7 ч</v>
      </c>
    </row>
    <row r="29" spans="1:25" ht="15.6" x14ac:dyDescent="0.3">
      <c r="A29" t="s">
        <v>219</v>
      </c>
      <c r="B29" t="s">
        <v>108</v>
      </c>
      <c r="C29" t="s">
        <v>220</v>
      </c>
      <c r="D29">
        <v>20807</v>
      </c>
      <c r="E29">
        <v>11676</v>
      </c>
      <c r="F29">
        <v>1899</v>
      </c>
      <c r="G29" s="5">
        <v>80752</v>
      </c>
      <c r="H29" s="5">
        <v>95410</v>
      </c>
      <c r="I29" t="s">
        <v>16</v>
      </c>
      <c r="J29" s="3" t="str">
        <f>VLOOKUP($C29,'заявки на кредит'!$A:$I,J$1,FALSE)</f>
        <v>22</v>
      </c>
      <c r="K29" s="3">
        <f>VLOOKUP($C29,'заявки на кредит'!$A:$I,K$1,FALSE)</f>
        <v>0</v>
      </c>
      <c r="L29" s="3" t="str">
        <f>VLOOKUP($C29,'заявки на кредит'!$A:$I,L$1,FALSE)</f>
        <v>1 000 - 5 000</v>
      </c>
      <c r="M29" s="3" t="str">
        <f>VLOOKUP($C29,'заявки на кредит'!$A:$I,M$1,FALSE)</f>
        <v>48%</v>
      </c>
      <c r="N29" s="3" t="str">
        <f>VLOOKUP($C29,'заявки на кредит'!$A:$I,N$1,FALSE)</f>
        <v>52%</v>
      </c>
      <c r="O29" s="3" t="str">
        <f>VLOOKUP($C29,'заявки на кредит'!$A:$I,O$1,FALSE)</f>
        <v>6%</v>
      </c>
      <c r="P29" s="3" t="str">
        <f>VLOOKUP($C29,'заявки на кредит'!$A:$I,P$1,FALSE)</f>
        <v>83%</v>
      </c>
      <c r="Q29" s="3" t="str">
        <f>VLOOKUP($C29,'заявки на кредит'!$A:$I,Q$1,FALSE)</f>
        <v>1 мин</v>
      </c>
      <c r="R29" s="3" t="str">
        <f>VLOOKUP($C29,'сделки ипотечные'!$A:$I,R$1,FALSE)</f>
        <v>21</v>
      </c>
      <c r="S29" s="3">
        <f>VLOOKUP($C29,'сделки ипотечные'!$A:$I,S$1,FALSE)</f>
        <v>0</v>
      </c>
      <c r="T29" s="3" t="str">
        <f>VLOOKUP($C29,'сделки ипотечные'!$A:$I,T$1,FALSE)</f>
        <v>&gt; 1 000</v>
      </c>
      <c r="U29" s="3" t="str">
        <f>VLOOKUP($C29,'сделки ипотечные'!$A:$I,U$1,FALSE)</f>
        <v>12%</v>
      </c>
      <c r="V29" s="3" t="str">
        <f>VLOOKUP($C29,'сделки ипотечные'!$A:$I,V$1,FALSE)</f>
        <v>86%</v>
      </c>
      <c r="W29" s="3" t="str">
        <f>VLOOKUP($C29,'сделки ипотечные'!$A:$I,W$1,FALSE)</f>
        <v>89%</v>
      </c>
      <c r="X29" s="3" t="str">
        <f>VLOOKUP($C29,'сделки ипотечные'!$A:$I,X$1,FALSE)</f>
        <v>22 д 19 ч</v>
      </c>
      <c r="Y29" s="3" t="str">
        <f>VLOOKUP($C29,'сделки ипотечные'!$A:$I,Y$1,FALSE)</f>
        <v>35 д 12 ч</v>
      </c>
    </row>
    <row r="30" spans="1:25" ht="15.6" x14ac:dyDescent="0.3">
      <c r="A30" t="s">
        <v>226</v>
      </c>
      <c r="C30" t="s">
        <v>227</v>
      </c>
      <c r="D30">
        <v>20567</v>
      </c>
      <c r="E30">
        <v>9218</v>
      </c>
      <c r="F30">
        <v>3624</v>
      </c>
      <c r="G30" s="5">
        <v>75290</v>
      </c>
      <c r="H30" s="5">
        <v>79401</v>
      </c>
      <c r="I30" t="s">
        <v>233</v>
      </c>
      <c r="J30" s="3" t="str">
        <f>VLOOKUP($C30,'заявки на кредит'!$A:$I,J$1,FALSE)</f>
        <v>23</v>
      </c>
      <c r="K30" s="3" t="str">
        <f>VLOOKUP($C30,'заявки на кредит'!$A:$I,K$1,FALSE)</f>
        <v>+1</v>
      </c>
      <c r="L30" s="3" t="str">
        <f>VLOOKUP($C30,'заявки на кредит'!$A:$I,L$1,FALSE)</f>
        <v>1 000 - 5 000</v>
      </c>
      <c r="M30" s="3" t="str">
        <f>VLOOKUP($C30,'заявки на кредит'!$A:$I,M$1,FALSE)</f>
        <v>45%</v>
      </c>
      <c r="N30" s="3" t="str">
        <f>VLOOKUP($C30,'заявки на кредит'!$A:$I,N$1,FALSE)</f>
        <v>55%</v>
      </c>
      <c r="O30" s="3" t="str">
        <f>VLOOKUP($C30,'заявки на кредит'!$A:$I,O$1,FALSE)</f>
        <v>10%</v>
      </c>
      <c r="P30" s="3" t="str">
        <f>VLOOKUP($C30,'заявки на кредит'!$A:$I,P$1,FALSE)</f>
        <v>74%</v>
      </c>
      <c r="Q30" s="3" t="str">
        <f>VLOOKUP($C30,'заявки на кредит'!$A:$I,Q$1,FALSE)</f>
        <v>1 мин</v>
      </c>
      <c r="R30" s="3" t="str">
        <f>VLOOKUP($C30,'сделки ипотечные'!$A:$I,R$1,FALSE)</f>
        <v>27</v>
      </c>
      <c r="S30" s="3" t="str">
        <f>VLOOKUP($C30,'сделки ипотечные'!$A:$I,S$1,FALSE)</f>
        <v>+1</v>
      </c>
      <c r="T30" s="3" t="str">
        <f>VLOOKUP($C30,'сделки ипотечные'!$A:$I,T$1,FALSE)</f>
        <v>500 - 1 000</v>
      </c>
      <c r="U30" s="3" t="str">
        <f>VLOOKUP($C30,'сделки ипотечные'!$A:$I,U$1,FALSE)</f>
        <v>19%</v>
      </c>
      <c r="V30" s="3" t="str">
        <f>VLOOKUP($C30,'сделки ипотечные'!$A:$I,V$1,FALSE)</f>
        <v>79%</v>
      </c>
      <c r="W30" s="3" t="str">
        <f>VLOOKUP($C30,'сделки ипотечные'!$A:$I,W$1,FALSE)</f>
        <v>87%</v>
      </c>
      <c r="X30" s="3" t="str">
        <f>VLOOKUP($C30,'сделки ипотечные'!$A:$I,X$1,FALSE)</f>
        <v>21 д 14 ч</v>
      </c>
      <c r="Y30" s="3" t="str">
        <f>VLOOKUP($C30,'сделки ипотечные'!$A:$I,Y$1,FALSE)</f>
        <v>33 д 8 ч</v>
      </c>
    </row>
    <row r="31" spans="1:25" ht="15.6" x14ac:dyDescent="0.3">
      <c r="A31" t="s">
        <v>234</v>
      </c>
      <c r="B31" t="s">
        <v>235</v>
      </c>
      <c r="C31" t="s">
        <v>236</v>
      </c>
      <c r="D31">
        <v>19616</v>
      </c>
      <c r="E31">
        <v>8219</v>
      </c>
      <c r="F31">
        <v>1756</v>
      </c>
      <c r="G31" s="5">
        <v>92843</v>
      </c>
      <c r="H31" s="5">
        <v>93325</v>
      </c>
      <c r="I31" t="s">
        <v>242</v>
      </c>
      <c r="J31" s="3" t="str">
        <f>VLOOKUP($C31,'заявки на кредит'!$A:$I,J$1,FALSE)</f>
        <v>38</v>
      </c>
      <c r="K31" s="3" t="str">
        <f>VLOOKUP($C31,'заявки на кредит'!$A:$I,K$1,FALSE)</f>
        <v>+1</v>
      </c>
      <c r="L31" s="3" t="str">
        <f>VLOOKUP($C31,'заявки на кредит'!$A:$I,L$1,FALSE)</f>
        <v>1 000 - 5 000</v>
      </c>
      <c r="M31" s="3" t="str">
        <f>VLOOKUP($C31,'заявки на кредит'!$A:$I,M$1,FALSE)</f>
        <v>35%</v>
      </c>
      <c r="N31" s="3" t="str">
        <f>VLOOKUP($C31,'заявки на кредит'!$A:$I,N$1,FALSE)</f>
        <v>65%</v>
      </c>
      <c r="O31" s="3" t="str">
        <f>VLOOKUP($C31,'заявки на кредит'!$A:$I,O$1,FALSE)</f>
        <v>8%</v>
      </c>
      <c r="P31" s="3" t="str">
        <f>VLOOKUP($C31,'заявки на кредит'!$A:$I,P$1,FALSE)</f>
        <v>72%</v>
      </c>
      <c r="Q31" s="3" t="str">
        <f>VLOOKUP($C31,'заявки на кредит'!$A:$I,Q$1,FALSE)</f>
        <v>1 мин</v>
      </c>
      <c r="R31" s="3" t="str">
        <f>VLOOKUP($C31,'сделки ипотечные'!$A:$I,R$1,FALSE)</f>
        <v>44</v>
      </c>
      <c r="S31" s="3">
        <f>VLOOKUP($C31,'сделки ипотечные'!$A:$I,S$1,FALSE)</f>
        <v>0</v>
      </c>
      <c r="T31" s="3" t="str">
        <f>VLOOKUP($C31,'сделки ипотечные'!$A:$I,T$1,FALSE)</f>
        <v>500 - 1 000</v>
      </c>
      <c r="U31" s="3" t="str">
        <f>VLOOKUP($C31,'сделки ипотечные'!$A:$I,U$1,FALSE)</f>
        <v>18%</v>
      </c>
      <c r="V31" s="3" t="str">
        <f>VLOOKUP($C31,'сделки ипотечные'!$A:$I,V$1,FALSE)</f>
        <v>77%</v>
      </c>
      <c r="W31" s="3" t="str">
        <f>VLOOKUP($C31,'сделки ипотечные'!$A:$I,W$1,FALSE)</f>
        <v>83%</v>
      </c>
      <c r="X31" s="3" t="str">
        <f>VLOOKUP($C31,'сделки ипотечные'!$A:$I,X$1,FALSE)</f>
        <v>18 д 3 ч</v>
      </c>
      <c r="Y31" s="3" t="str">
        <f>VLOOKUP($C31,'сделки ипотечные'!$A:$I,Y$1,FALSE)</f>
        <v>34 д 8 ч</v>
      </c>
    </row>
    <row r="32" spans="1:25" ht="15.6" x14ac:dyDescent="0.3">
      <c r="A32" t="s">
        <v>243</v>
      </c>
      <c r="C32" t="s">
        <v>244</v>
      </c>
      <c r="D32">
        <v>19196</v>
      </c>
      <c r="E32">
        <v>9582</v>
      </c>
      <c r="F32">
        <v>5788</v>
      </c>
      <c r="G32" s="5">
        <v>79310</v>
      </c>
      <c r="H32" s="5">
        <v>78136</v>
      </c>
      <c r="I32" t="s">
        <v>250</v>
      </c>
      <c r="J32" s="3" t="str">
        <f>VLOOKUP($C32,'заявки на кредит'!$A:$I,J$1,FALSE)</f>
        <v>36</v>
      </c>
      <c r="K32" s="3" t="str">
        <f>VLOOKUP($C32,'заявки на кредит'!$A:$I,K$1,FALSE)</f>
        <v>+1</v>
      </c>
      <c r="L32" s="3" t="str">
        <f>VLOOKUP($C32,'заявки на кредит'!$A:$I,L$1,FALSE)</f>
        <v>1 000 - 5 000</v>
      </c>
      <c r="M32" s="3" t="str">
        <f>VLOOKUP($C32,'заявки на кредит'!$A:$I,M$1,FALSE)</f>
        <v>32%</v>
      </c>
      <c r="N32" s="3" t="str">
        <f>VLOOKUP($C32,'заявки на кредит'!$A:$I,N$1,FALSE)</f>
        <v>68%</v>
      </c>
      <c r="O32" s="3" t="str">
        <f>VLOOKUP($C32,'заявки на кредит'!$A:$I,O$1,FALSE)</f>
        <v>17%</v>
      </c>
      <c r="P32" s="3" t="str">
        <f>VLOOKUP($C32,'заявки на кредит'!$A:$I,P$1,FALSE)</f>
        <v>61%</v>
      </c>
      <c r="Q32" s="3" t="str">
        <f>VLOOKUP($C32,'заявки на кредит'!$A:$I,Q$1,FALSE)</f>
        <v>1 мин</v>
      </c>
      <c r="R32" s="3" t="str">
        <f>VLOOKUP($C32,'сделки ипотечные'!$A:$I,R$1,FALSE)</f>
        <v>38</v>
      </c>
      <c r="S32" s="3" t="str">
        <f>VLOOKUP($C32,'сделки ипотечные'!$A:$I,S$1,FALSE)</f>
        <v>+7</v>
      </c>
      <c r="T32" s="3" t="str">
        <f>VLOOKUP($C32,'сделки ипотечные'!$A:$I,T$1,FALSE)</f>
        <v>500 - 1 000</v>
      </c>
      <c r="U32" s="3" t="str">
        <f>VLOOKUP($C32,'сделки ипотечные'!$A:$I,U$1,FALSE)</f>
        <v>35%</v>
      </c>
      <c r="V32" s="3" t="str">
        <f>VLOOKUP($C32,'сделки ипотечные'!$A:$I,V$1,FALSE)</f>
        <v>63%</v>
      </c>
      <c r="W32" s="3" t="str">
        <f>VLOOKUP($C32,'сделки ипотечные'!$A:$I,W$1,FALSE)</f>
        <v>87%</v>
      </c>
      <c r="X32" s="3" t="str">
        <f>VLOOKUP($C32,'сделки ипотечные'!$A:$I,X$1,FALSE)</f>
        <v>17 д 7 ч</v>
      </c>
      <c r="Y32" s="3" t="str">
        <f>VLOOKUP($C32,'сделки ипотечные'!$A:$I,Y$1,FALSE)</f>
        <v>31 д 13 ч</v>
      </c>
    </row>
    <row r="33" spans="1:25" ht="15.6" x14ac:dyDescent="0.3">
      <c r="A33" t="s">
        <v>251</v>
      </c>
      <c r="C33" t="s">
        <v>252</v>
      </c>
      <c r="D33">
        <v>17349</v>
      </c>
      <c r="E33">
        <v>8076</v>
      </c>
      <c r="F33">
        <v>2494</v>
      </c>
      <c r="G33" s="5">
        <v>59955</v>
      </c>
      <c r="H33" s="5">
        <v>66955</v>
      </c>
      <c r="I33" t="s">
        <v>258</v>
      </c>
      <c r="J33" s="3" t="str">
        <f>VLOOKUP($C33,'заявки на кредит'!$A:$I,J$1,FALSE)</f>
        <v>24</v>
      </c>
      <c r="K33" s="3" t="str">
        <f>VLOOKUP($C33,'заявки на кредит'!$A:$I,K$1,FALSE)</f>
        <v>+1</v>
      </c>
      <c r="L33" s="3" t="str">
        <f>VLOOKUP($C33,'заявки на кредит'!$A:$I,L$1,FALSE)</f>
        <v>1 000 - 5 000</v>
      </c>
      <c r="M33" s="3" t="str">
        <f>VLOOKUP($C33,'заявки на кредит'!$A:$I,M$1,FALSE)</f>
        <v>40%</v>
      </c>
      <c r="N33" s="3" t="str">
        <f>VLOOKUP($C33,'заявки на кредит'!$A:$I,N$1,FALSE)</f>
        <v>60%</v>
      </c>
      <c r="O33" s="3" t="str">
        <f>VLOOKUP($C33,'заявки на кредит'!$A:$I,O$1,FALSE)</f>
        <v>9%</v>
      </c>
      <c r="P33" s="3" t="str">
        <f>VLOOKUP($C33,'заявки на кредит'!$A:$I,P$1,FALSE)</f>
        <v>76%</v>
      </c>
      <c r="Q33" s="3" t="str">
        <f>VLOOKUP($C33,'заявки на кредит'!$A:$I,Q$1,FALSE)</f>
        <v>1 мин</v>
      </c>
      <c r="R33" s="3" t="str">
        <f>VLOOKUP($C33,'сделки ипотечные'!$A:$I,R$1,FALSE)</f>
        <v>23</v>
      </c>
      <c r="S33" s="3">
        <f>VLOOKUP($C33,'сделки ипотечные'!$A:$I,S$1,FALSE)</f>
        <v>0</v>
      </c>
      <c r="T33" s="3" t="str">
        <f>VLOOKUP($C33,'сделки ипотечные'!$A:$I,T$1,FALSE)</f>
        <v>&gt; 1 000</v>
      </c>
      <c r="U33" s="3" t="str">
        <f>VLOOKUP($C33,'сделки ипотечные'!$A:$I,U$1,FALSE)</f>
        <v>10%</v>
      </c>
      <c r="V33" s="3" t="str">
        <f>VLOOKUP($C33,'сделки ипотечные'!$A:$I,V$1,FALSE)</f>
        <v>88%</v>
      </c>
      <c r="W33" s="3" t="str">
        <f>VLOOKUP($C33,'сделки ипотечные'!$A:$I,W$1,FALSE)</f>
        <v>89%</v>
      </c>
      <c r="X33" s="3" t="str">
        <f>VLOOKUP($C33,'сделки ипотечные'!$A:$I,X$1,FALSE)</f>
        <v>23 д 6 ч</v>
      </c>
      <c r="Y33" s="3" t="str">
        <f>VLOOKUP($C33,'сделки ипотечные'!$A:$I,Y$1,FALSE)</f>
        <v>34 д 1 ч</v>
      </c>
    </row>
    <row r="34" spans="1:25" ht="15.6" x14ac:dyDescent="0.3">
      <c r="A34" t="s">
        <v>259</v>
      </c>
      <c r="C34" t="s">
        <v>260</v>
      </c>
      <c r="D34">
        <v>16809</v>
      </c>
      <c r="E34">
        <v>6490</v>
      </c>
      <c r="F34">
        <v>3345</v>
      </c>
      <c r="G34" s="5">
        <v>85915</v>
      </c>
      <c r="H34" s="5">
        <v>91625</v>
      </c>
      <c r="I34" t="s">
        <v>266</v>
      </c>
      <c r="J34" s="3" t="str">
        <f>VLOOKUP($C34,'заявки на кредит'!$A:$I,J$1,FALSE)</f>
        <v>37</v>
      </c>
      <c r="K34" s="3" t="str">
        <f>VLOOKUP($C34,'заявки на кредит'!$A:$I,K$1,FALSE)</f>
        <v>-2</v>
      </c>
      <c r="L34" s="3" t="str">
        <f>VLOOKUP($C34,'заявки на кредит'!$A:$I,L$1,FALSE)</f>
        <v>1 000 - 5 000</v>
      </c>
      <c r="M34" s="3" t="str">
        <f>VLOOKUP($C34,'заявки на кредит'!$A:$I,M$1,FALSE)</f>
        <v>34%</v>
      </c>
      <c r="N34" s="3" t="str">
        <f>VLOOKUP($C34,'заявки на кредит'!$A:$I,N$1,FALSE)</f>
        <v>66%</v>
      </c>
      <c r="O34" s="3" t="str">
        <f>VLOOKUP($C34,'заявки на кредит'!$A:$I,O$1,FALSE)</f>
        <v>10%</v>
      </c>
      <c r="P34" s="3" t="str">
        <f>VLOOKUP($C34,'заявки на кредит'!$A:$I,P$1,FALSE)</f>
        <v>72%</v>
      </c>
      <c r="Q34" s="3" t="str">
        <f>VLOOKUP($C34,'заявки на кредит'!$A:$I,Q$1,FALSE)</f>
        <v>1 мин</v>
      </c>
      <c r="R34" s="3" t="str">
        <f>VLOOKUP($C34,'сделки ипотечные'!$A:$I,R$1,FALSE)</f>
        <v>34</v>
      </c>
      <c r="S34" s="3" t="str">
        <f>VLOOKUP($C34,'сделки ипотечные'!$A:$I,S$1,FALSE)</f>
        <v>+2</v>
      </c>
      <c r="T34" s="3" t="str">
        <f>VLOOKUP($C34,'сделки ипотечные'!$A:$I,T$1,FALSE)</f>
        <v>500 - 1 000</v>
      </c>
      <c r="U34" s="3" t="str">
        <f>VLOOKUP($C34,'сделки ипотечные'!$A:$I,U$1,FALSE)</f>
        <v>17%</v>
      </c>
      <c r="V34" s="3" t="str">
        <f>VLOOKUP($C34,'сделки ипотечные'!$A:$I,V$1,FALSE)</f>
        <v>79%</v>
      </c>
      <c r="W34" s="3" t="str">
        <f>VLOOKUP($C34,'сделки ипотечные'!$A:$I,W$1,FALSE)</f>
        <v>86%</v>
      </c>
      <c r="X34" s="3" t="str">
        <f>VLOOKUP($C34,'сделки ипотечные'!$A:$I,X$1,FALSE)</f>
        <v>17 д 6 ч</v>
      </c>
      <c r="Y34" s="3" t="str">
        <f>VLOOKUP($C34,'сделки ипотечные'!$A:$I,Y$1,FALSE)</f>
        <v>31 д 22 ч</v>
      </c>
    </row>
    <row r="35" spans="1:25" ht="15.6" x14ac:dyDescent="0.3">
      <c r="A35" t="s">
        <v>267</v>
      </c>
      <c r="C35" t="s">
        <v>268</v>
      </c>
      <c r="D35">
        <v>16752</v>
      </c>
      <c r="E35">
        <v>7269</v>
      </c>
      <c r="F35">
        <v>2556</v>
      </c>
      <c r="G35" s="5">
        <v>76871</v>
      </c>
      <c r="H35" s="5">
        <v>92336</v>
      </c>
      <c r="I35" t="s">
        <v>274</v>
      </c>
      <c r="J35" s="3" t="str">
        <f>VLOOKUP($C35,'заявки на кредит'!$A:$I,J$1,FALSE)</f>
        <v>40</v>
      </c>
      <c r="K35" s="3">
        <f>VLOOKUP($C35,'заявки на кредит'!$A:$I,K$1,FALSE)</f>
        <v>0</v>
      </c>
      <c r="L35" s="3" t="str">
        <f>VLOOKUP($C35,'заявки на кредит'!$A:$I,L$1,FALSE)</f>
        <v>1 000 - 5 000</v>
      </c>
      <c r="M35" s="3" t="str">
        <f>VLOOKUP($C35,'заявки на кредит'!$A:$I,M$1,FALSE)</f>
        <v>46%</v>
      </c>
      <c r="N35" s="3" t="str">
        <f>VLOOKUP($C35,'заявки на кредит'!$A:$I,N$1,FALSE)</f>
        <v>54%</v>
      </c>
      <c r="O35" s="3" t="str">
        <f>VLOOKUP($C35,'заявки на кредит'!$A:$I,O$1,FALSE)</f>
        <v>10%</v>
      </c>
      <c r="P35" s="3" t="str">
        <f>VLOOKUP($C35,'заявки на кредит'!$A:$I,P$1,FALSE)</f>
        <v>66%</v>
      </c>
      <c r="Q35" s="3" t="str">
        <f>VLOOKUP($C35,'заявки на кредит'!$A:$I,Q$1,FALSE)</f>
        <v>1 мин</v>
      </c>
      <c r="R35" s="3" t="str">
        <f>VLOOKUP($C35,'сделки ипотечные'!$A:$I,R$1,FALSE)</f>
        <v>35</v>
      </c>
      <c r="S35" s="3" t="str">
        <f>VLOOKUP($C35,'сделки ипотечные'!$A:$I,S$1,FALSE)</f>
        <v>-4</v>
      </c>
      <c r="T35" s="3" t="str">
        <f>VLOOKUP($C35,'сделки ипотечные'!$A:$I,T$1,FALSE)</f>
        <v>500 - 1 000</v>
      </c>
      <c r="U35" s="3" t="str">
        <f>VLOOKUP($C35,'сделки ипотечные'!$A:$I,U$1,FALSE)</f>
        <v>22%</v>
      </c>
      <c r="V35" s="3" t="str">
        <f>VLOOKUP($C35,'сделки ипотечные'!$A:$I,V$1,FALSE)</f>
        <v>71%</v>
      </c>
      <c r="W35" s="3" t="str">
        <f>VLOOKUP($C35,'сделки ипотечные'!$A:$I,W$1,FALSE)</f>
        <v>87%</v>
      </c>
      <c r="X35" s="3" t="str">
        <f>VLOOKUP($C35,'сделки ипотечные'!$A:$I,X$1,FALSE)</f>
        <v>18 д 8 ч</v>
      </c>
      <c r="Y35" s="3" t="str">
        <f>VLOOKUP($C35,'сделки ипотечные'!$A:$I,Y$1,FALSE)</f>
        <v>35 д 7 ч</v>
      </c>
    </row>
    <row r="36" spans="1:25" ht="15.6" x14ac:dyDescent="0.3">
      <c r="A36" t="s">
        <v>275</v>
      </c>
      <c r="B36" t="s">
        <v>42</v>
      </c>
      <c r="C36" t="s">
        <v>276</v>
      </c>
      <c r="D36">
        <v>16249</v>
      </c>
      <c r="E36">
        <v>9143</v>
      </c>
      <c r="F36">
        <v>1743</v>
      </c>
      <c r="G36" s="5">
        <v>85672</v>
      </c>
      <c r="H36" s="5">
        <v>110805</v>
      </c>
      <c r="I36" t="s">
        <v>282</v>
      </c>
      <c r="J36" s="3" t="str">
        <f>VLOOKUP($C36,'заявки на кредит'!$A:$I,J$1,FALSE)</f>
        <v>31</v>
      </c>
      <c r="K36" s="3" t="str">
        <f>VLOOKUP($C36,'заявки на кредит'!$A:$I,K$1,FALSE)</f>
        <v>-1</v>
      </c>
      <c r="L36" s="3" t="str">
        <f>VLOOKUP($C36,'заявки на кредит'!$A:$I,L$1,FALSE)</f>
        <v>1 000 - 5 000</v>
      </c>
      <c r="M36" s="3" t="str">
        <f>VLOOKUP($C36,'заявки на кредит'!$A:$I,M$1,FALSE)</f>
        <v>49%</v>
      </c>
      <c r="N36" s="3" t="str">
        <f>VLOOKUP($C36,'заявки на кредит'!$A:$I,N$1,FALSE)</f>
        <v>51%</v>
      </c>
      <c r="O36" s="3" t="str">
        <f>VLOOKUP($C36,'заявки на кредит'!$A:$I,O$1,FALSE)</f>
        <v>7%</v>
      </c>
      <c r="P36" s="3" t="str">
        <f>VLOOKUP($C36,'заявки на кредит'!$A:$I,P$1,FALSE)</f>
        <v>77%</v>
      </c>
      <c r="Q36" s="3" t="str">
        <f>VLOOKUP($C36,'заявки на кредит'!$A:$I,Q$1,FALSE)</f>
        <v>1 мин</v>
      </c>
      <c r="R36" s="3" t="str">
        <f>VLOOKUP($C36,'сделки ипотечные'!$A:$I,R$1,FALSE)</f>
        <v>33</v>
      </c>
      <c r="S36" s="3" t="str">
        <f>VLOOKUP($C36,'сделки ипотечные'!$A:$I,S$1,FALSE)</f>
        <v>+2</v>
      </c>
      <c r="T36" s="3" t="str">
        <f>VLOOKUP($C36,'сделки ипотечные'!$A:$I,T$1,FALSE)</f>
        <v>500 - 1 000</v>
      </c>
      <c r="U36" s="3" t="str">
        <f>VLOOKUP($C36,'сделки ипотечные'!$A:$I,U$1,FALSE)</f>
        <v>9%</v>
      </c>
      <c r="V36" s="3" t="str">
        <f>VLOOKUP($C36,'сделки ипотечные'!$A:$I,V$1,FALSE)</f>
        <v>88%</v>
      </c>
      <c r="W36" s="3" t="str">
        <f>VLOOKUP($C36,'сделки ипотечные'!$A:$I,W$1,FALSE)</f>
        <v>86%</v>
      </c>
      <c r="X36" s="3" t="str">
        <f>VLOOKUP($C36,'сделки ипотечные'!$A:$I,X$1,FALSE)</f>
        <v>17 д 3 ч</v>
      </c>
      <c r="Y36" s="3" t="str">
        <f>VLOOKUP($C36,'сделки ипотечные'!$A:$I,Y$1,FALSE)</f>
        <v>34 д 21 ч</v>
      </c>
    </row>
    <row r="37" spans="1:25" ht="15.6" x14ac:dyDescent="0.3">
      <c r="A37" t="s">
        <v>283</v>
      </c>
      <c r="B37" t="s">
        <v>51</v>
      </c>
      <c r="C37" t="s">
        <v>284</v>
      </c>
      <c r="D37">
        <v>15487</v>
      </c>
      <c r="E37">
        <v>6457</v>
      </c>
      <c r="F37">
        <v>2450</v>
      </c>
      <c r="G37" s="5">
        <v>83678</v>
      </c>
      <c r="H37" s="5">
        <v>96477</v>
      </c>
      <c r="I37" t="s">
        <v>290</v>
      </c>
      <c r="J37" s="3" t="str">
        <f>VLOOKUP($C37,'заявки на кредит'!$A:$I,J$1,FALSE)</f>
        <v>45</v>
      </c>
      <c r="K37" s="3" t="str">
        <f>VLOOKUP($C37,'заявки на кредит'!$A:$I,K$1,FALSE)</f>
        <v>-4</v>
      </c>
      <c r="L37" s="3" t="str">
        <f>VLOOKUP($C37,'заявки на кредит'!$A:$I,L$1,FALSE)</f>
        <v>1 000 - 5 000</v>
      </c>
      <c r="M37" s="3" t="str">
        <f>VLOOKUP($C37,'заявки на кредит'!$A:$I,M$1,FALSE)</f>
        <v>43%</v>
      </c>
      <c r="N37" s="3" t="str">
        <f>VLOOKUP($C37,'заявки на кредит'!$A:$I,N$1,FALSE)</f>
        <v>57%</v>
      </c>
      <c r="O37" s="3" t="str">
        <f>VLOOKUP($C37,'заявки на кредит'!$A:$I,O$1,FALSE)</f>
        <v>11%</v>
      </c>
      <c r="P37" s="3" t="str">
        <f>VLOOKUP($C37,'заявки на кредит'!$A:$I,P$1,FALSE)</f>
        <v>67%</v>
      </c>
      <c r="Q37" s="3" t="str">
        <f>VLOOKUP($C37,'заявки на кредит'!$A:$I,Q$1,FALSE)</f>
        <v>1 мин</v>
      </c>
      <c r="R37" s="3" t="str">
        <f>VLOOKUP($C37,'сделки ипотечные'!$A:$I,R$1,FALSE)</f>
        <v>39</v>
      </c>
      <c r="S37" s="3" t="str">
        <f>VLOOKUP($C37,'сделки ипотечные'!$A:$I,S$1,FALSE)</f>
        <v>-1</v>
      </c>
      <c r="T37" s="3" t="str">
        <f>VLOOKUP($C37,'сделки ипотечные'!$A:$I,T$1,FALSE)</f>
        <v>500 - 1 000</v>
      </c>
      <c r="U37" s="3" t="str">
        <f>VLOOKUP($C37,'сделки ипотечные'!$A:$I,U$1,FALSE)</f>
        <v>16%</v>
      </c>
      <c r="V37" s="3" t="str">
        <f>VLOOKUP($C37,'сделки ипотечные'!$A:$I,V$1,FALSE)</f>
        <v>81%</v>
      </c>
      <c r="W37" s="3" t="str">
        <f>VLOOKUP($C37,'сделки ипотечные'!$A:$I,W$1,FALSE)</f>
        <v>84%</v>
      </c>
      <c r="X37" s="3" t="str">
        <f>VLOOKUP($C37,'сделки ипотечные'!$A:$I,X$1,FALSE)</f>
        <v>23 д 18 ч</v>
      </c>
      <c r="Y37" s="3" t="str">
        <f>VLOOKUP($C37,'сделки ипотечные'!$A:$I,Y$1,FALSE)</f>
        <v>30 д 11 ч</v>
      </c>
    </row>
    <row r="38" spans="1:25" ht="15.6" x14ac:dyDescent="0.3">
      <c r="A38" t="s">
        <v>291</v>
      </c>
      <c r="C38" t="s">
        <v>292</v>
      </c>
      <c r="D38">
        <v>15020</v>
      </c>
      <c r="E38">
        <v>6382</v>
      </c>
      <c r="F38">
        <v>3272</v>
      </c>
      <c r="G38" s="5">
        <v>73744</v>
      </c>
      <c r="H38" s="5">
        <v>92842</v>
      </c>
      <c r="I38" t="s">
        <v>298</v>
      </c>
      <c r="J38" s="3" t="str">
        <f>VLOOKUP($C38,'заявки на кредит'!$A:$I,J$1,FALSE)</f>
        <v>42</v>
      </c>
      <c r="K38" s="3" t="str">
        <f>VLOOKUP($C38,'заявки на кредит'!$A:$I,K$1,FALSE)</f>
        <v>-6</v>
      </c>
      <c r="L38" s="3" t="str">
        <f>VLOOKUP($C38,'заявки на кредит'!$A:$I,L$1,FALSE)</f>
        <v>1 000 - 5 000</v>
      </c>
      <c r="M38" s="3" t="str">
        <f>VLOOKUP($C38,'заявки на кредит'!$A:$I,M$1,FALSE)</f>
        <v>36%</v>
      </c>
      <c r="N38" s="3" t="str">
        <f>VLOOKUP($C38,'заявки на кредит'!$A:$I,N$1,FALSE)</f>
        <v>64%</v>
      </c>
      <c r="O38" s="3" t="str">
        <f>VLOOKUP($C38,'заявки на кредит'!$A:$I,O$1,FALSE)</f>
        <v>10%</v>
      </c>
      <c r="P38" s="3" t="str">
        <f>VLOOKUP($C38,'заявки на кредит'!$A:$I,P$1,FALSE)</f>
        <v>70%</v>
      </c>
      <c r="Q38" s="3" t="str">
        <f>VLOOKUP($C38,'заявки на кредит'!$A:$I,Q$1,FALSE)</f>
        <v>1 мин</v>
      </c>
      <c r="R38" s="3" t="str">
        <f>VLOOKUP($C38,'сделки ипотечные'!$A:$I,R$1,FALSE)</f>
        <v>37</v>
      </c>
      <c r="S38" s="3" t="str">
        <f>VLOOKUP($C38,'сделки ипотечные'!$A:$I,S$1,FALSE)</f>
        <v>-4</v>
      </c>
      <c r="T38" s="3" t="str">
        <f>VLOOKUP($C38,'сделки ипотечные'!$A:$I,T$1,FALSE)</f>
        <v>500 - 1 000</v>
      </c>
      <c r="U38" s="3" t="str">
        <f>VLOOKUP($C38,'сделки ипотечные'!$A:$I,U$1,FALSE)</f>
        <v>22%</v>
      </c>
      <c r="V38" s="3" t="str">
        <f>VLOOKUP($C38,'сделки ипотечные'!$A:$I,V$1,FALSE)</f>
        <v>72%</v>
      </c>
      <c r="W38" s="3" t="str">
        <f>VLOOKUP($C38,'сделки ипотечные'!$A:$I,W$1,FALSE)</f>
        <v>94%</v>
      </c>
      <c r="X38" s="3" t="str">
        <f>VLOOKUP($C38,'сделки ипотечные'!$A:$I,X$1,FALSE)</f>
        <v>20 д 9 ч</v>
      </c>
      <c r="Y38" s="3" t="str">
        <f>VLOOKUP($C38,'сделки ипотечные'!$A:$I,Y$1,FALSE)</f>
        <v>34 д 4 ч</v>
      </c>
    </row>
    <row r="39" spans="1:25" ht="15.6" x14ac:dyDescent="0.3">
      <c r="A39" t="s">
        <v>299</v>
      </c>
      <c r="B39" t="s">
        <v>42</v>
      </c>
      <c r="C39" t="s">
        <v>300</v>
      </c>
      <c r="D39">
        <v>14939</v>
      </c>
      <c r="E39">
        <v>10525</v>
      </c>
      <c r="F39">
        <v>1135</v>
      </c>
      <c r="G39" s="5">
        <v>98425</v>
      </c>
      <c r="H39" s="5">
        <v>100872</v>
      </c>
      <c r="I39" t="s">
        <v>306</v>
      </c>
      <c r="J39" s="3" t="str">
        <f>VLOOKUP($C39,'заявки на кредит'!$A:$I,J$1,FALSE)</f>
        <v>57</v>
      </c>
      <c r="K39" s="3" t="str">
        <f>VLOOKUP($C39,'заявки на кредит'!$A:$I,K$1,FALSE)</f>
        <v>-3</v>
      </c>
      <c r="L39" s="3" t="str">
        <f>VLOOKUP($C39,'заявки на кредит'!$A:$I,L$1,FALSE)</f>
        <v>1 000 - 5 000</v>
      </c>
      <c r="M39" s="3" t="str">
        <f>VLOOKUP($C39,'заявки на кредит'!$A:$I,M$1,FALSE)</f>
        <v>61%</v>
      </c>
      <c r="N39" s="3" t="str">
        <f>VLOOKUP($C39,'заявки на кредит'!$A:$I,N$1,FALSE)</f>
        <v>39%</v>
      </c>
      <c r="O39" s="3" t="str">
        <f>VLOOKUP($C39,'заявки на кредит'!$A:$I,O$1,FALSE)</f>
        <v>11%</v>
      </c>
      <c r="P39" s="3" t="str">
        <f>VLOOKUP($C39,'заявки на кредит'!$A:$I,P$1,FALSE)</f>
        <v>69%</v>
      </c>
      <c r="Q39" s="3" t="str">
        <f>VLOOKUP($C39,'заявки на кредит'!$A:$I,Q$1,FALSE)</f>
        <v>1 мин</v>
      </c>
      <c r="R39" s="3" t="str">
        <f>VLOOKUP($C39,'сделки ипотечные'!$A:$I,R$1,FALSE)</f>
        <v>53</v>
      </c>
      <c r="S39" s="3" t="str">
        <f>VLOOKUP($C39,'сделки ипотечные'!$A:$I,S$1,FALSE)</f>
        <v>+2</v>
      </c>
      <c r="T39" s="3" t="str">
        <f>VLOOKUP($C39,'сделки ипотечные'!$A:$I,T$1,FALSE)</f>
        <v>100 - 500</v>
      </c>
      <c r="U39" s="3" t="str">
        <f>VLOOKUP($C39,'сделки ипотечные'!$A:$I,U$1,FALSE)</f>
        <v>10%</v>
      </c>
      <c r="V39" s="3" t="str">
        <f>VLOOKUP($C39,'сделки ипотечные'!$A:$I,V$1,FALSE)</f>
        <v>88%</v>
      </c>
      <c r="W39" s="3" t="str">
        <f>VLOOKUP($C39,'сделки ипотечные'!$A:$I,W$1,FALSE)</f>
        <v>68%</v>
      </c>
      <c r="X39" s="3" t="str">
        <f>VLOOKUP($C39,'сделки ипотечные'!$A:$I,X$1,FALSE)</f>
        <v>21 д 4 ч</v>
      </c>
      <c r="Y39" s="3" t="str">
        <f>VLOOKUP($C39,'сделки ипотечные'!$A:$I,Y$1,FALSE)</f>
        <v>35 д 22 ч</v>
      </c>
    </row>
    <row r="40" spans="1:25" ht="15.6" x14ac:dyDescent="0.3">
      <c r="A40" t="s">
        <v>307</v>
      </c>
      <c r="B40" t="s">
        <v>51</v>
      </c>
      <c r="C40" t="s">
        <v>308</v>
      </c>
      <c r="D40">
        <v>14596</v>
      </c>
      <c r="E40">
        <v>4149</v>
      </c>
      <c r="F40">
        <v>7252</v>
      </c>
      <c r="G40" s="5">
        <v>79227</v>
      </c>
      <c r="H40" s="5">
        <v>91868</v>
      </c>
      <c r="I40" t="s">
        <v>314</v>
      </c>
      <c r="J40" s="3" t="str">
        <f>VLOOKUP($C40,'заявки на кредит'!$A:$I,J$1,FALSE)</f>
        <v>33</v>
      </c>
      <c r="K40" s="3" t="str">
        <f>VLOOKUP($C40,'заявки на кредит'!$A:$I,K$1,FALSE)</f>
        <v>+10</v>
      </c>
      <c r="L40" s="3" t="str">
        <f>VLOOKUP($C40,'заявки на кредит'!$A:$I,L$1,FALSE)</f>
        <v>1 000 - 5 000</v>
      </c>
      <c r="M40" s="3" t="str">
        <f>VLOOKUP($C40,'заявки на кредит'!$A:$I,M$1,FALSE)</f>
        <v>30%</v>
      </c>
      <c r="N40" s="3" t="str">
        <f>VLOOKUP($C40,'заявки на кредит'!$A:$I,N$1,FALSE)</f>
        <v>70%</v>
      </c>
      <c r="O40" s="3" t="str">
        <f>VLOOKUP($C40,'заявки на кредит'!$A:$I,O$1,FALSE)</f>
        <v>13%</v>
      </c>
      <c r="P40" s="3" t="str">
        <f>VLOOKUP($C40,'заявки на кредит'!$A:$I,P$1,FALSE)</f>
        <v>74%</v>
      </c>
      <c r="Q40" s="3" t="str">
        <f>VLOOKUP($C40,'заявки на кредит'!$A:$I,Q$1,FALSE)</f>
        <v>1 мин</v>
      </c>
      <c r="R40" s="3" t="str">
        <f>VLOOKUP($C40,'сделки ипотечные'!$A:$I,R$1,FALSE)</f>
        <v>40</v>
      </c>
      <c r="S40" s="3">
        <f>VLOOKUP($C40,'сделки ипотечные'!$A:$I,S$1,FALSE)</f>
        <v>0</v>
      </c>
      <c r="T40" s="3" t="str">
        <f>VLOOKUP($C40,'сделки ипотечные'!$A:$I,T$1,FALSE)</f>
        <v>500 - 1 000</v>
      </c>
      <c r="U40" s="3" t="str">
        <f>VLOOKUP($C40,'сделки ипотечные'!$A:$I,U$1,FALSE)</f>
        <v>35%</v>
      </c>
      <c r="V40" s="3" t="str">
        <f>VLOOKUP($C40,'сделки ипотечные'!$A:$I,V$1,FALSE)</f>
        <v>62%</v>
      </c>
      <c r="W40" s="3" t="str">
        <f>VLOOKUP($C40,'сделки ипотечные'!$A:$I,W$1,FALSE)</f>
        <v>88%</v>
      </c>
      <c r="X40" s="3" t="str">
        <f>VLOOKUP($C40,'сделки ипотечные'!$A:$I,X$1,FALSE)</f>
        <v>18 д 14 ч</v>
      </c>
      <c r="Y40" s="3" t="str">
        <f>VLOOKUP($C40,'сделки ипотечные'!$A:$I,Y$1,FALSE)</f>
        <v>33 д 23 ч</v>
      </c>
    </row>
    <row r="41" spans="1:25" ht="15.6" x14ac:dyDescent="0.3">
      <c r="A41" t="s">
        <v>315</v>
      </c>
      <c r="C41" t="s">
        <v>316</v>
      </c>
      <c r="D41">
        <v>12602</v>
      </c>
      <c r="E41">
        <v>6143</v>
      </c>
      <c r="F41">
        <v>1417</v>
      </c>
      <c r="G41" s="5">
        <v>85978</v>
      </c>
      <c r="H41" s="5">
        <v>90334</v>
      </c>
      <c r="I41" t="s">
        <v>322</v>
      </c>
      <c r="J41" s="3" t="str">
        <f>VLOOKUP($C41,'заявки на кредит'!$A:$I,J$1,FALSE)</f>
        <v>25</v>
      </c>
      <c r="K41" s="3" t="str">
        <f>VLOOKUP($C41,'заявки на кредит'!$A:$I,K$1,FALSE)</f>
        <v>+2</v>
      </c>
      <c r="L41" s="3" t="str">
        <f>VLOOKUP($C41,'заявки на кредит'!$A:$I,L$1,FALSE)</f>
        <v>1 000 - 5 000</v>
      </c>
      <c r="M41" s="3" t="str">
        <f>VLOOKUP($C41,'заявки на кредит'!$A:$I,M$1,FALSE)</f>
        <v>42%</v>
      </c>
      <c r="N41" s="3" t="str">
        <f>VLOOKUP($C41,'заявки на кредит'!$A:$I,N$1,FALSE)</f>
        <v>58%</v>
      </c>
      <c r="O41" s="3" t="str">
        <f>VLOOKUP($C41,'заявки на кредит'!$A:$I,O$1,FALSE)</f>
        <v>11%</v>
      </c>
      <c r="P41" s="3" t="str">
        <f>VLOOKUP($C41,'заявки на кредит'!$A:$I,P$1,FALSE)</f>
        <v>69%</v>
      </c>
      <c r="Q41" s="3" t="str">
        <f>VLOOKUP($C41,'заявки на кредит'!$A:$I,Q$1,FALSE)</f>
        <v>1 мин</v>
      </c>
      <c r="R41" s="3" t="str">
        <f>VLOOKUP($C41,'сделки ипотечные'!$A:$I,R$1,FALSE)</f>
        <v>26</v>
      </c>
      <c r="S41" s="3" t="str">
        <f>VLOOKUP($C41,'сделки ипотечные'!$A:$I,S$1,FALSE)</f>
        <v>-1</v>
      </c>
      <c r="T41" s="3" t="str">
        <f>VLOOKUP($C41,'сделки ипотечные'!$A:$I,T$1,FALSE)</f>
        <v>500 - 1 000</v>
      </c>
      <c r="U41" s="3" t="str">
        <f>VLOOKUP($C41,'сделки ипотечные'!$A:$I,U$1,FALSE)</f>
        <v>23%</v>
      </c>
      <c r="V41" s="3" t="str">
        <f>VLOOKUP($C41,'сделки ипотечные'!$A:$I,V$1,FALSE)</f>
        <v>74%</v>
      </c>
      <c r="W41" s="3" t="str">
        <f>VLOOKUP($C41,'сделки ипотечные'!$A:$I,W$1,FALSE)</f>
        <v>87%</v>
      </c>
      <c r="X41" s="3" t="str">
        <f>VLOOKUP($C41,'сделки ипотечные'!$A:$I,X$1,FALSE)</f>
        <v>17 д 2 ч</v>
      </c>
      <c r="Y41" s="3" t="str">
        <f>VLOOKUP($C41,'сделки ипотечные'!$A:$I,Y$1,FALSE)</f>
        <v>33 д 17 ч</v>
      </c>
    </row>
    <row r="42" spans="1:25" ht="15.6" x14ac:dyDescent="0.3">
      <c r="A42" t="s">
        <v>323</v>
      </c>
      <c r="C42" t="s">
        <v>324</v>
      </c>
      <c r="D42">
        <v>11846</v>
      </c>
      <c r="E42">
        <v>5961</v>
      </c>
      <c r="F42">
        <v>1059</v>
      </c>
      <c r="G42" s="5">
        <v>77739</v>
      </c>
      <c r="H42" s="5">
        <v>82670</v>
      </c>
      <c r="I42" t="s">
        <v>330</v>
      </c>
      <c r="J42" s="3" t="str">
        <f>VLOOKUP($C42,'заявки на кредит'!$A:$I,J$1,FALSE)</f>
        <v>70</v>
      </c>
      <c r="K42" s="3" t="str">
        <f>VLOOKUP($C42,'заявки на кредит'!$A:$I,K$1,FALSE)</f>
        <v>+1</v>
      </c>
      <c r="L42" s="3" t="str">
        <f>VLOOKUP($C42,'заявки на кредит'!$A:$I,L$1,FALSE)</f>
        <v>500 - 1 000</v>
      </c>
      <c r="M42" s="3" t="str">
        <f>VLOOKUP($C42,'заявки на кредит'!$A:$I,M$1,FALSE)</f>
        <v>43%</v>
      </c>
      <c r="N42" s="3" t="str">
        <f>VLOOKUP($C42,'заявки на кредит'!$A:$I,N$1,FALSE)</f>
        <v>57%</v>
      </c>
      <c r="O42" s="3" t="str">
        <f>VLOOKUP($C42,'заявки на кредит'!$A:$I,O$1,FALSE)</f>
        <v>8%</v>
      </c>
      <c r="P42" s="3" t="str">
        <f>VLOOKUP($C42,'заявки на кредит'!$A:$I,P$1,FALSE)</f>
        <v>73%</v>
      </c>
      <c r="Q42" s="3" t="str">
        <f>VLOOKUP($C42,'заявки на кредит'!$A:$I,Q$1,FALSE)</f>
        <v>1 мин</v>
      </c>
      <c r="R42" s="3" t="str">
        <f>VLOOKUP($C42,'сделки ипотечные'!$A:$I,R$1,FALSE)</f>
        <v>66</v>
      </c>
      <c r="S42" s="3" t="str">
        <f>VLOOKUP($C42,'сделки ипотечные'!$A:$I,S$1,FALSE)</f>
        <v>+2</v>
      </c>
      <c r="T42" s="3" t="str">
        <f>VLOOKUP($C42,'сделки ипотечные'!$A:$I,T$1,FALSE)</f>
        <v>100 - 500</v>
      </c>
      <c r="U42" s="3" t="str">
        <f>VLOOKUP($C42,'сделки ипотечные'!$A:$I,U$1,FALSE)</f>
        <v>25%</v>
      </c>
      <c r="V42" s="3" t="str">
        <f>VLOOKUP($C42,'сделки ипотечные'!$A:$I,V$1,FALSE)</f>
        <v>69%</v>
      </c>
      <c r="W42" s="3" t="str">
        <f>VLOOKUP($C42,'сделки ипотечные'!$A:$I,W$1,FALSE)</f>
        <v>89%</v>
      </c>
      <c r="X42" s="3" t="str">
        <f>VLOOKUP($C42,'сделки ипотечные'!$A:$I,X$1,FALSE)</f>
        <v>21 д 6 ч</v>
      </c>
      <c r="Y42" s="3" t="str">
        <f>VLOOKUP($C42,'сделки ипотечные'!$A:$I,Y$1,FALSE)</f>
        <v>36 д 13 ч</v>
      </c>
    </row>
    <row r="43" spans="1:25" ht="15.6" x14ac:dyDescent="0.3">
      <c r="A43" t="s">
        <v>331</v>
      </c>
      <c r="B43" t="s">
        <v>42</v>
      </c>
      <c r="C43" t="s">
        <v>332</v>
      </c>
      <c r="D43">
        <v>11278</v>
      </c>
      <c r="E43">
        <v>5248</v>
      </c>
      <c r="F43">
        <v>2916</v>
      </c>
      <c r="G43" s="5">
        <v>70270</v>
      </c>
      <c r="H43" s="5">
        <v>79408</v>
      </c>
      <c r="I43" t="s">
        <v>338</v>
      </c>
      <c r="J43" s="3" t="str">
        <f>VLOOKUP($C43,'заявки на кредит'!$A:$I,J$1,FALSE)</f>
        <v>44</v>
      </c>
      <c r="K43" s="3">
        <f>VLOOKUP($C43,'заявки на кредит'!$A:$I,K$1,FALSE)</f>
        <v>0</v>
      </c>
      <c r="L43" s="3" t="str">
        <f>VLOOKUP($C43,'заявки на кредит'!$A:$I,L$1,FALSE)</f>
        <v>1 000 - 5 000</v>
      </c>
      <c r="M43" s="3" t="str">
        <f>VLOOKUP($C43,'заявки на кредит'!$A:$I,M$1,FALSE)</f>
        <v>42%</v>
      </c>
      <c r="N43" s="3" t="str">
        <f>VLOOKUP($C43,'заявки на кредит'!$A:$I,N$1,FALSE)</f>
        <v>58%</v>
      </c>
      <c r="O43" s="3" t="str">
        <f>VLOOKUP($C43,'заявки на кредит'!$A:$I,O$1,FALSE)</f>
        <v>12%</v>
      </c>
      <c r="P43" s="3" t="str">
        <f>VLOOKUP($C43,'заявки на кредит'!$A:$I,P$1,FALSE)</f>
        <v>70%</v>
      </c>
      <c r="Q43" s="3" t="str">
        <f>VLOOKUP($C43,'заявки на кредит'!$A:$I,Q$1,FALSE)</f>
        <v>1 мин</v>
      </c>
      <c r="R43" s="3" t="str">
        <f>VLOOKUP($C43,'сделки ипотечные'!$A:$I,R$1,FALSE)</f>
        <v>41</v>
      </c>
      <c r="S43" s="3" t="str">
        <f>VLOOKUP($C43,'сделки ипотечные'!$A:$I,S$1,FALSE)</f>
        <v>-2</v>
      </c>
      <c r="T43" s="3" t="str">
        <f>VLOOKUP($C43,'сделки ипотечные'!$A:$I,T$1,FALSE)</f>
        <v>500 - 1 000</v>
      </c>
      <c r="U43" s="3" t="str">
        <f>VLOOKUP($C43,'сделки ипотечные'!$A:$I,U$1,FALSE)</f>
        <v>23%</v>
      </c>
      <c r="V43" s="3" t="str">
        <f>VLOOKUP($C43,'сделки ипотечные'!$A:$I,V$1,FALSE)</f>
        <v>74%</v>
      </c>
      <c r="W43" s="3" t="str">
        <f>VLOOKUP($C43,'сделки ипотечные'!$A:$I,W$1,FALSE)</f>
        <v>88%</v>
      </c>
      <c r="X43" s="3" t="str">
        <f>VLOOKUP($C43,'сделки ипотечные'!$A:$I,X$1,FALSE)</f>
        <v>17 д 6 ч</v>
      </c>
      <c r="Y43" s="3" t="str">
        <f>VLOOKUP($C43,'сделки ипотечные'!$A:$I,Y$1,FALSE)</f>
        <v>34 д 13 ч</v>
      </c>
    </row>
    <row r="44" spans="1:25" ht="15.6" x14ac:dyDescent="0.3">
      <c r="A44" t="s">
        <v>339</v>
      </c>
      <c r="B44" t="s">
        <v>51</v>
      </c>
      <c r="C44" t="s">
        <v>340</v>
      </c>
      <c r="D44">
        <v>11112</v>
      </c>
      <c r="E44">
        <v>5405</v>
      </c>
      <c r="F44">
        <v>1343</v>
      </c>
      <c r="G44" s="5">
        <v>90125</v>
      </c>
      <c r="H44" s="5">
        <v>149099</v>
      </c>
      <c r="I44" t="s">
        <v>346</v>
      </c>
      <c r="J44" s="3" t="str">
        <f>VLOOKUP($C44,'заявки на кредит'!$A:$I,J$1,FALSE)</f>
        <v>30</v>
      </c>
      <c r="K44" s="3" t="str">
        <f>VLOOKUP($C44,'заявки на кредит'!$A:$I,K$1,FALSE)</f>
        <v>-2</v>
      </c>
      <c r="L44" s="3" t="str">
        <f>VLOOKUP($C44,'заявки на кредит'!$A:$I,L$1,FALSE)</f>
        <v>1 000 - 5 000</v>
      </c>
      <c r="M44" s="3" t="str">
        <f>VLOOKUP($C44,'заявки на кредит'!$A:$I,M$1,FALSE)</f>
        <v>48%</v>
      </c>
      <c r="N44" s="3" t="str">
        <f>VLOOKUP($C44,'заявки на кредит'!$A:$I,N$1,FALSE)</f>
        <v>52%</v>
      </c>
      <c r="O44" s="3" t="str">
        <f>VLOOKUP($C44,'заявки на кредит'!$A:$I,O$1,FALSE)</f>
        <v>15%</v>
      </c>
      <c r="P44" s="3" t="str">
        <f>VLOOKUP($C44,'заявки на кредит'!$A:$I,P$1,FALSE)</f>
        <v>74%</v>
      </c>
      <c r="Q44" s="3" t="str">
        <f>VLOOKUP($C44,'заявки на кредит'!$A:$I,Q$1,FALSE)</f>
        <v>1 мин</v>
      </c>
      <c r="R44" s="3" t="str">
        <f>VLOOKUP($C44,'сделки ипотечные'!$A:$I,R$1,FALSE)</f>
        <v>29</v>
      </c>
      <c r="S44" s="3" t="str">
        <f>VLOOKUP($C44,'сделки ипотечные'!$A:$I,S$1,FALSE)</f>
        <v>-2</v>
      </c>
      <c r="T44" s="3" t="str">
        <f>VLOOKUP($C44,'сделки ипотечные'!$A:$I,T$1,FALSE)</f>
        <v>500 - 1 000</v>
      </c>
      <c r="U44" s="3" t="str">
        <f>VLOOKUP($C44,'сделки ипотечные'!$A:$I,U$1,FALSE)</f>
        <v>23%</v>
      </c>
      <c r="V44" s="3" t="str">
        <f>VLOOKUP($C44,'сделки ипотечные'!$A:$I,V$1,FALSE)</f>
        <v>70%</v>
      </c>
      <c r="W44" s="3" t="str">
        <f>VLOOKUP($C44,'сделки ипотечные'!$A:$I,W$1,FALSE)</f>
        <v>91%</v>
      </c>
      <c r="X44" s="3" t="str">
        <f>VLOOKUP($C44,'сделки ипотечные'!$A:$I,X$1,FALSE)</f>
        <v>22 д 11 ч</v>
      </c>
      <c r="Y44" s="3" t="str">
        <f>VLOOKUP($C44,'сделки ипотечные'!$A:$I,Y$1,FALSE)</f>
        <v>37 д 21 ч</v>
      </c>
    </row>
    <row r="45" spans="1:25" ht="15.6" x14ac:dyDescent="0.3">
      <c r="A45" t="s">
        <v>347</v>
      </c>
      <c r="C45" t="s">
        <v>348</v>
      </c>
      <c r="D45">
        <v>10969</v>
      </c>
      <c r="E45">
        <v>4377</v>
      </c>
      <c r="F45">
        <v>2565</v>
      </c>
      <c r="G45" s="5">
        <v>67606</v>
      </c>
      <c r="H45" s="5">
        <v>74592</v>
      </c>
      <c r="I45" t="s">
        <v>354</v>
      </c>
      <c r="J45" s="3" t="str">
        <f>VLOOKUP($C45,'заявки на кредит'!$A:$I,J$1,FALSE)</f>
        <v>35</v>
      </c>
      <c r="K45" s="3" t="str">
        <f>VLOOKUP($C45,'заявки на кредит'!$A:$I,K$1,FALSE)</f>
        <v>+3</v>
      </c>
      <c r="L45" s="3" t="str">
        <f>VLOOKUP($C45,'заявки на кредит'!$A:$I,L$1,FALSE)</f>
        <v>1 000 - 5 000</v>
      </c>
      <c r="M45" s="3" t="str">
        <f>VLOOKUP($C45,'заявки на кредит'!$A:$I,M$1,FALSE)</f>
        <v>25%</v>
      </c>
      <c r="N45" s="3" t="str">
        <f>VLOOKUP($C45,'заявки на кредит'!$A:$I,N$1,FALSE)</f>
        <v>75%</v>
      </c>
      <c r="O45" s="3" t="str">
        <f>VLOOKUP($C45,'заявки на кредит'!$A:$I,O$1,FALSE)</f>
        <v>7%</v>
      </c>
      <c r="P45" s="3" t="str">
        <f>VLOOKUP($C45,'заявки на кредит'!$A:$I,P$1,FALSE)</f>
        <v>83%</v>
      </c>
      <c r="Q45" s="3" t="str">
        <f>VLOOKUP($C45,'заявки на кредит'!$A:$I,Q$1,FALSE)</f>
        <v>1 мин</v>
      </c>
      <c r="R45" s="3" t="str">
        <f>VLOOKUP($C45,'сделки ипотечные'!$A:$I,R$1,FALSE)</f>
        <v>52</v>
      </c>
      <c r="S45" s="3" t="str">
        <f>VLOOKUP($C45,'сделки ипотечные'!$A:$I,S$1,FALSE)</f>
        <v>+1</v>
      </c>
      <c r="T45" s="3" t="str">
        <f>VLOOKUP($C45,'сделки ипотечные'!$A:$I,T$1,FALSE)</f>
        <v>100 - 500</v>
      </c>
      <c r="U45" s="3" t="str">
        <f>VLOOKUP($C45,'сделки ипотечные'!$A:$I,U$1,FALSE)</f>
        <v>15%</v>
      </c>
      <c r="V45" s="3" t="str">
        <f>VLOOKUP($C45,'сделки ипотечные'!$A:$I,V$1,FALSE)</f>
        <v>84%</v>
      </c>
      <c r="W45" s="3" t="str">
        <f>VLOOKUP($C45,'сделки ипотечные'!$A:$I,W$1,FALSE)</f>
        <v>81%</v>
      </c>
      <c r="X45" s="3" t="str">
        <f>VLOOKUP($C45,'сделки ипотечные'!$A:$I,X$1,FALSE)</f>
        <v>18 д 10 ч</v>
      </c>
      <c r="Y45" s="3" t="str">
        <f>VLOOKUP($C45,'сделки ипотечные'!$A:$I,Y$1,FALSE)</f>
        <v>33 д 1 ч</v>
      </c>
    </row>
    <row r="46" spans="1:25" ht="15.6" x14ac:dyDescent="0.3">
      <c r="A46" t="s">
        <v>355</v>
      </c>
      <c r="B46" t="s">
        <v>42</v>
      </c>
      <c r="C46" t="s">
        <v>356</v>
      </c>
      <c r="D46">
        <v>10615</v>
      </c>
      <c r="E46">
        <v>4262</v>
      </c>
      <c r="F46">
        <v>1309</v>
      </c>
      <c r="G46" s="5">
        <v>86304</v>
      </c>
      <c r="H46" s="5">
        <v>105000</v>
      </c>
      <c r="I46" t="s">
        <v>362</v>
      </c>
      <c r="J46" s="3" t="str">
        <f>VLOOKUP($C46,'заявки на кредит'!$A:$I,J$1,FALSE)</f>
        <v>75</v>
      </c>
      <c r="K46" s="3" t="str">
        <f>VLOOKUP($C46,'заявки на кредит'!$A:$I,K$1,FALSE)</f>
        <v>+2</v>
      </c>
      <c r="L46" s="3" t="str">
        <f>VLOOKUP($C46,'заявки на кредит'!$A:$I,L$1,FALSE)</f>
        <v>500 - 1 000</v>
      </c>
      <c r="M46" s="3" t="str">
        <f>VLOOKUP($C46,'заявки на кредит'!$A:$I,M$1,FALSE)</f>
        <v>50%</v>
      </c>
      <c r="N46" s="3" t="str">
        <f>VLOOKUP($C46,'заявки на кредит'!$A:$I,N$1,FALSE)</f>
        <v>50%</v>
      </c>
      <c r="O46" s="3" t="str">
        <f>VLOOKUP($C46,'заявки на кредит'!$A:$I,O$1,FALSE)</f>
        <v>13%</v>
      </c>
      <c r="P46" s="3" t="str">
        <f>VLOOKUP($C46,'заявки на кредит'!$A:$I,P$1,FALSE)</f>
        <v>57%</v>
      </c>
      <c r="Q46" s="3" t="str">
        <f>VLOOKUP($C46,'заявки на кредит'!$A:$I,Q$1,FALSE)</f>
        <v>1 мин</v>
      </c>
      <c r="R46" s="3" t="str">
        <f>VLOOKUP($C46,'сделки ипотечные'!$A:$I,R$1,FALSE)</f>
        <v>76</v>
      </c>
      <c r="S46" s="3" t="str">
        <f>VLOOKUP($C46,'сделки ипотечные'!$A:$I,S$1,FALSE)</f>
        <v>+2</v>
      </c>
      <c r="T46" s="3" t="str">
        <f>VLOOKUP($C46,'сделки ипотечные'!$A:$I,T$1,FALSE)</f>
        <v>100 - 500</v>
      </c>
      <c r="U46" s="3" t="str">
        <f>VLOOKUP($C46,'сделки ипотечные'!$A:$I,U$1,FALSE)</f>
        <v>39%</v>
      </c>
      <c r="V46" s="3" t="str">
        <f>VLOOKUP($C46,'сделки ипотечные'!$A:$I,V$1,FALSE)</f>
        <v>55%</v>
      </c>
      <c r="W46" s="3" t="str">
        <f>VLOOKUP($C46,'сделки ипотечные'!$A:$I,W$1,FALSE)</f>
        <v>79%</v>
      </c>
      <c r="X46" s="3" t="str">
        <f>VLOOKUP($C46,'сделки ипотечные'!$A:$I,X$1,FALSE)</f>
        <v>10 д 2 ч</v>
      </c>
      <c r="Y46" s="3" t="str">
        <f>VLOOKUP($C46,'сделки ипотечные'!$A:$I,Y$1,FALSE)</f>
        <v>40 д 4 ч</v>
      </c>
    </row>
    <row r="47" spans="1:25" ht="15.6" x14ac:dyDescent="0.3">
      <c r="A47" t="s">
        <v>363</v>
      </c>
      <c r="B47" t="s">
        <v>51</v>
      </c>
      <c r="C47" t="s">
        <v>364</v>
      </c>
      <c r="D47">
        <v>9861</v>
      </c>
      <c r="E47">
        <v>5263</v>
      </c>
      <c r="F47" s="1">
        <v>820</v>
      </c>
      <c r="G47" s="5">
        <v>123156</v>
      </c>
      <c r="H47" s="5">
        <v>141399</v>
      </c>
      <c r="I47" t="s">
        <v>370</v>
      </c>
      <c r="J47" s="3" t="str">
        <f>VLOOKUP($C47,'заявки на кредит'!$A:$I,J$1,FALSE)</f>
        <v>39</v>
      </c>
      <c r="K47" s="3" t="str">
        <f>VLOOKUP($C47,'заявки на кредит'!$A:$I,K$1,FALSE)</f>
        <v>-5</v>
      </c>
      <c r="L47" s="3" t="str">
        <f>VLOOKUP($C47,'заявки на кредит'!$A:$I,L$1,FALSE)</f>
        <v>1 000 - 5 000</v>
      </c>
      <c r="M47" s="3" t="str">
        <f>VLOOKUP($C47,'заявки на кредит'!$A:$I,M$1,FALSE)</f>
        <v>46%</v>
      </c>
      <c r="N47" s="3" t="str">
        <f>VLOOKUP($C47,'заявки на кредит'!$A:$I,N$1,FALSE)</f>
        <v>54%</v>
      </c>
      <c r="O47" s="3" t="str">
        <f>VLOOKUP($C47,'заявки на кредит'!$A:$I,O$1,FALSE)</f>
        <v>19%</v>
      </c>
      <c r="P47" s="3" t="str">
        <f>VLOOKUP($C47,'заявки на кредит'!$A:$I,P$1,FALSE)</f>
        <v>48%</v>
      </c>
      <c r="Q47" s="3" t="str">
        <f>VLOOKUP($C47,'заявки на кредит'!$A:$I,Q$1,FALSE)</f>
        <v>1 мин</v>
      </c>
      <c r="R47" s="3" t="str">
        <f>VLOOKUP($C47,'сделки ипотечные'!$A:$I,R$1,FALSE)</f>
        <v>31</v>
      </c>
      <c r="S47" s="3" t="str">
        <f>VLOOKUP($C47,'сделки ипотечные'!$A:$I,S$1,FALSE)</f>
        <v>-2</v>
      </c>
      <c r="T47" s="3" t="str">
        <f>VLOOKUP($C47,'сделки ипотечные'!$A:$I,T$1,FALSE)</f>
        <v>500 - 1 000</v>
      </c>
      <c r="U47" s="3" t="str">
        <f>VLOOKUP($C47,'сделки ипотечные'!$A:$I,U$1,FALSE)</f>
        <v>29%</v>
      </c>
      <c r="V47" s="3" t="str">
        <f>VLOOKUP($C47,'сделки ипотечные'!$A:$I,V$1,FALSE)</f>
        <v>53%</v>
      </c>
      <c r="W47" s="3" t="str">
        <f>VLOOKUP($C47,'сделки ипотечные'!$A:$I,W$1,FALSE)</f>
        <v>82%</v>
      </c>
      <c r="X47" s="3" t="str">
        <f>VLOOKUP($C47,'сделки ипотечные'!$A:$I,X$1,FALSE)</f>
        <v>19 д 15 ч</v>
      </c>
      <c r="Y47" s="3" t="str">
        <f>VLOOKUP($C47,'сделки ипотечные'!$A:$I,Y$1,FALSE)</f>
        <v>31 д 14 ч</v>
      </c>
    </row>
    <row r="48" spans="1:25" ht="15.6" x14ac:dyDescent="0.3">
      <c r="A48" t="s">
        <v>371</v>
      </c>
      <c r="C48" t="s">
        <v>372</v>
      </c>
      <c r="D48">
        <v>9557</v>
      </c>
      <c r="E48">
        <v>5265</v>
      </c>
      <c r="F48">
        <v>1437</v>
      </c>
      <c r="G48" s="5">
        <v>80282</v>
      </c>
      <c r="H48" s="5">
        <v>79577</v>
      </c>
      <c r="I48" t="s">
        <v>131</v>
      </c>
      <c r="J48" s="3" t="str">
        <f>VLOOKUP($C48,'заявки на кредит'!$A:$I,J$1,FALSE)</f>
        <v>20</v>
      </c>
      <c r="K48" s="3">
        <f>VLOOKUP($C48,'заявки на кредит'!$A:$I,K$1,FALSE)</f>
        <v>0</v>
      </c>
      <c r="L48" s="3" t="str">
        <f>VLOOKUP($C48,'заявки на кредит'!$A:$I,L$1,FALSE)</f>
        <v>1 000 - 5 000</v>
      </c>
      <c r="M48" s="3" t="str">
        <f>VLOOKUP($C48,'заявки на кредит'!$A:$I,M$1,FALSE)</f>
        <v>24%</v>
      </c>
      <c r="N48" s="3" t="str">
        <f>VLOOKUP($C48,'заявки на кредит'!$A:$I,N$1,FALSE)</f>
        <v>76%</v>
      </c>
      <c r="O48" s="3" t="str">
        <f>VLOOKUP($C48,'заявки на кредит'!$A:$I,O$1,FALSE)</f>
        <v>18%</v>
      </c>
      <c r="P48" s="3" t="str">
        <f>VLOOKUP($C48,'заявки на кредит'!$A:$I,P$1,FALSE)</f>
        <v>61%</v>
      </c>
      <c r="Q48" s="3" t="str">
        <f>VLOOKUP($C48,'заявки на кредит'!$A:$I,Q$1,FALSE)</f>
        <v>1 мин</v>
      </c>
      <c r="R48" s="3" t="str">
        <f>VLOOKUP($C48,'сделки ипотечные'!$A:$I,R$1,FALSE)</f>
        <v>28</v>
      </c>
      <c r="S48" s="3" t="str">
        <f>VLOOKUP($C48,'сделки ипотечные'!$A:$I,S$1,FALSE)</f>
        <v>+6</v>
      </c>
      <c r="T48" s="3" t="str">
        <f>VLOOKUP($C48,'сделки ипотечные'!$A:$I,T$1,FALSE)</f>
        <v>500 - 1 000</v>
      </c>
      <c r="U48" s="3" t="str">
        <f>VLOOKUP($C48,'сделки ипотечные'!$A:$I,U$1,FALSE)</f>
        <v>33%</v>
      </c>
      <c r="V48" s="3" t="str">
        <f>VLOOKUP($C48,'сделки ипотечные'!$A:$I,V$1,FALSE)</f>
        <v>63%</v>
      </c>
      <c r="W48" s="3" t="str">
        <f>VLOOKUP($C48,'сделки ипотечные'!$A:$I,W$1,FALSE)</f>
        <v>93%</v>
      </c>
      <c r="X48" s="3" t="str">
        <f>VLOOKUP($C48,'сделки ипотечные'!$A:$I,X$1,FALSE)</f>
        <v>23 д 12 ч</v>
      </c>
      <c r="Y48" s="3" t="str">
        <f>VLOOKUP($C48,'сделки ипотечные'!$A:$I,Y$1,FALSE)</f>
        <v>31 д 13 ч</v>
      </c>
    </row>
    <row r="49" spans="1:25" ht="15.6" x14ac:dyDescent="0.3">
      <c r="A49" t="s">
        <v>378</v>
      </c>
      <c r="C49" t="s">
        <v>379</v>
      </c>
      <c r="D49">
        <v>9375</v>
      </c>
      <c r="E49">
        <v>3941</v>
      </c>
      <c r="F49">
        <v>1887</v>
      </c>
      <c r="G49" s="5">
        <v>61416</v>
      </c>
      <c r="H49" s="5">
        <v>56033</v>
      </c>
      <c r="I49" t="s">
        <v>385</v>
      </c>
      <c r="J49" s="3" t="str">
        <f>VLOOKUP($C49,'заявки на кредит'!$A:$I,J$1,FALSE)</f>
        <v>50</v>
      </c>
      <c r="K49" s="3" t="str">
        <f>VLOOKUP($C49,'заявки на кредит'!$A:$I,K$1,FALSE)</f>
        <v>+2</v>
      </c>
      <c r="L49" s="3" t="str">
        <f>VLOOKUP($C49,'заявки на кредит'!$A:$I,L$1,FALSE)</f>
        <v>1 000 - 5 000</v>
      </c>
      <c r="M49" s="3" t="str">
        <f>VLOOKUP($C49,'заявки на кредит'!$A:$I,M$1,FALSE)</f>
        <v>33%</v>
      </c>
      <c r="N49" s="3" t="str">
        <f>VLOOKUP($C49,'заявки на кредит'!$A:$I,N$1,FALSE)</f>
        <v>67%</v>
      </c>
      <c r="O49" s="3" t="str">
        <f>VLOOKUP($C49,'заявки на кредит'!$A:$I,O$1,FALSE)</f>
        <v>9%</v>
      </c>
      <c r="P49" s="3" t="str">
        <f>VLOOKUP($C49,'заявки на кредит'!$A:$I,P$1,FALSE)</f>
        <v>67%</v>
      </c>
      <c r="Q49" s="3" t="str">
        <f>VLOOKUP($C49,'заявки на кредит'!$A:$I,Q$1,FALSE)</f>
        <v>1 мин</v>
      </c>
      <c r="R49" s="3" t="str">
        <f>VLOOKUP($C49,'сделки ипотечные'!$A:$I,R$1,FALSE)</f>
        <v>60</v>
      </c>
      <c r="S49" s="3" t="str">
        <f>VLOOKUP($C49,'сделки ипотечные'!$A:$I,S$1,FALSE)</f>
        <v>-8</v>
      </c>
      <c r="T49" s="3" t="str">
        <f>VLOOKUP($C49,'сделки ипотечные'!$A:$I,T$1,FALSE)</f>
        <v>100 - 500</v>
      </c>
      <c r="U49" s="3" t="str">
        <f>VLOOKUP($C49,'сделки ипотечные'!$A:$I,U$1,FALSE)</f>
        <v>21%</v>
      </c>
      <c r="V49" s="3" t="str">
        <f>VLOOKUP($C49,'сделки ипотечные'!$A:$I,V$1,FALSE)</f>
        <v>78%</v>
      </c>
      <c r="W49" s="3" t="str">
        <f>VLOOKUP($C49,'сделки ипотечные'!$A:$I,W$1,FALSE)</f>
        <v>81%</v>
      </c>
      <c r="X49" s="3" t="str">
        <f>VLOOKUP($C49,'сделки ипотечные'!$A:$I,X$1,FALSE)</f>
        <v>17 д 21 ч</v>
      </c>
      <c r="Y49" s="3" t="str">
        <f>VLOOKUP($C49,'сделки ипотечные'!$A:$I,Y$1,FALSE)</f>
        <v>36 д 5 ч</v>
      </c>
    </row>
    <row r="50" spans="1:25" ht="15.6" x14ac:dyDescent="0.3">
      <c r="A50" t="s">
        <v>386</v>
      </c>
      <c r="B50" t="s">
        <v>387</v>
      </c>
      <c r="C50" t="s">
        <v>388</v>
      </c>
      <c r="D50">
        <v>9208</v>
      </c>
      <c r="E50">
        <v>6158</v>
      </c>
      <c r="F50" s="1">
        <v>681</v>
      </c>
      <c r="G50" s="5">
        <v>135000</v>
      </c>
      <c r="H50" s="5">
        <v>130977</v>
      </c>
      <c r="I50" t="s">
        <v>394</v>
      </c>
      <c r="J50" s="3" t="str">
        <f>VLOOKUP($C50,'заявки на кредит'!$A:$I,J$1,FALSE)</f>
        <v>59</v>
      </c>
      <c r="K50" s="3" t="str">
        <f>VLOOKUP($C50,'заявки на кредит'!$A:$I,K$1,FALSE)</f>
        <v>-4</v>
      </c>
      <c r="L50" s="3" t="str">
        <f>VLOOKUP($C50,'заявки на кредит'!$A:$I,L$1,FALSE)</f>
        <v>1 000 - 5 000</v>
      </c>
      <c r="M50" s="3" t="str">
        <f>VLOOKUP($C50,'заявки на кредит'!$A:$I,M$1,FALSE)</f>
        <v>50%</v>
      </c>
      <c r="N50" s="3" t="str">
        <f>VLOOKUP($C50,'заявки на кредит'!$A:$I,N$1,FALSE)</f>
        <v>50%</v>
      </c>
      <c r="O50" s="3" t="str">
        <f>VLOOKUP($C50,'заявки на кредит'!$A:$I,O$1,FALSE)</f>
        <v>17%</v>
      </c>
      <c r="P50" s="3" t="str">
        <f>VLOOKUP($C50,'заявки на кредит'!$A:$I,P$1,FALSE)</f>
        <v>66%</v>
      </c>
      <c r="Q50" s="3" t="str">
        <f>VLOOKUP($C50,'заявки на кредит'!$A:$I,Q$1,FALSE)</f>
        <v>1 мин</v>
      </c>
      <c r="R50" s="3" t="str">
        <f>VLOOKUP($C50,'сделки ипотечные'!$A:$I,R$1,FALSE)</f>
        <v>46</v>
      </c>
      <c r="S50" s="3" t="str">
        <f>VLOOKUP($C50,'сделки ипотечные'!$A:$I,S$1,FALSE)</f>
        <v>+1</v>
      </c>
      <c r="T50" s="3" t="str">
        <f>VLOOKUP($C50,'сделки ипотечные'!$A:$I,T$1,FALSE)</f>
        <v>500 - 1 000</v>
      </c>
      <c r="U50" s="3" t="str">
        <f>VLOOKUP($C50,'сделки ипотечные'!$A:$I,U$1,FALSE)</f>
        <v>20%</v>
      </c>
      <c r="V50" s="3" t="str">
        <f>VLOOKUP($C50,'сделки ипотечные'!$A:$I,V$1,FALSE)</f>
        <v>75%</v>
      </c>
      <c r="W50" s="3" t="str">
        <f>VLOOKUP($C50,'сделки ипотечные'!$A:$I,W$1,FALSE)</f>
        <v>82%</v>
      </c>
      <c r="X50" s="3" t="str">
        <f>VLOOKUP($C50,'сделки ипотечные'!$A:$I,X$1,FALSE)</f>
        <v>20 д 19 ч</v>
      </c>
      <c r="Y50" s="3" t="str">
        <f>VLOOKUP($C50,'сделки ипотечные'!$A:$I,Y$1,FALSE)</f>
        <v>29 д 17 ч</v>
      </c>
    </row>
    <row r="51" spans="1:25" ht="15.6" x14ac:dyDescent="0.3">
      <c r="A51" t="s">
        <v>395</v>
      </c>
      <c r="B51" t="s">
        <v>42</v>
      </c>
      <c r="C51" t="s">
        <v>396</v>
      </c>
      <c r="D51">
        <v>8970</v>
      </c>
      <c r="E51">
        <v>2929</v>
      </c>
      <c r="F51">
        <v>3156</v>
      </c>
      <c r="G51" s="5">
        <v>70000</v>
      </c>
      <c r="H51" s="5">
        <v>117249</v>
      </c>
      <c r="I51" t="s">
        <v>402</v>
      </c>
      <c r="J51" s="3" t="str">
        <f>VLOOKUP($C51,'заявки на кредит'!$A:$I,J$1,FALSE)</f>
        <v>26</v>
      </c>
      <c r="K51" s="3" t="str">
        <f>VLOOKUP($C51,'заявки на кредит'!$A:$I,K$1,FALSE)</f>
        <v>+3</v>
      </c>
      <c r="L51" s="3" t="str">
        <f>VLOOKUP($C51,'заявки на кредит'!$A:$I,L$1,FALSE)</f>
        <v>1 000 - 5 000</v>
      </c>
      <c r="M51" s="3" t="str">
        <f>VLOOKUP($C51,'заявки на кредит'!$A:$I,M$1,FALSE)</f>
        <v>27%</v>
      </c>
      <c r="N51" s="3" t="str">
        <f>VLOOKUP($C51,'заявки на кредит'!$A:$I,N$1,FALSE)</f>
        <v>73%</v>
      </c>
      <c r="O51" s="3" t="str">
        <f>VLOOKUP($C51,'заявки на кредит'!$A:$I,O$1,FALSE)</f>
        <v>8%</v>
      </c>
      <c r="P51" s="3" t="str">
        <f>VLOOKUP($C51,'заявки на кредит'!$A:$I,P$1,FALSE)</f>
        <v>70%</v>
      </c>
      <c r="Q51" s="3" t="str">
        <f>VLOOKUP($C51,'заявки на кредит'!$A:$I,Q$1,FALSE)</f>
        <v>1 мин</v>
      </c>
      <c r="R51" s="3" t="str">
        <f>VLOOKUP($C51,'сделки ипотечные'!$A:$I,R$1,FALSE)</f>
        <v>45</v>
      </c>
      <c r="S51" s="3" t="str">
        <f>VLOOKUP($C51,'сделки ипотечные'!$A:$I,S$1,FALSE)</f>
        <v>-4</v>
      </c>
      <c r="T51" s="3" t="str">
        <f>VLOOKUP($C51,'сделки ипотечные'!$A:$I,T$1,FALSE)</f>
        <v>500 - 1 000</v>
      </c>
      <c r="U51" s="3" t="str">
        <f>VLOOKUP($C51,'сделки ипотечные'!$A:$I,U$1,FALSE)</f>
        <v>15%</v>
      </c>
      <c r="V51" s="3" t="str">
        <f>VLOOKUP($C51,'сделки ипотечные'!$A:$I,V$1,FALSE)</f>
        <v>80%</v>
      </c>
      <c r="W51" s="3" t="str">
        <f>VLOOKUP($C51,'сделки ипотечные'!$A:$I,W$1,FALSE)</f>
        <v>84%</v>
      </c>
      <c r="X51" s="3" t="str">
        <f>VLOOKUP($C51,'сделки ипотечные'!$A:$I,X$1,FALSE)</f>
        <v>19 д 10 ч</v>
      </c>
      <c r="Y51" s="3" t="str">
        <f>VLOOKUP($C51,'сделки ипотечные'!$A:$I,Y$1,FALSE)</f>
        <v>37 д 17 ч</v>
      </c>
    </row>
    <row r="52" spans="1:25" ht="15.6" x14ac:dyDescent="0.3">
      <c r="A52" t="s">
        <v>403</v>
      </c>
      <c r="B52" t="s">
        <v>51</v>
      </c>
      <c r="C52" t="s">
        <v>404</v>
      </c>
      <c r="D52">
        <v>8858</v>
      </c>
      <c r="E52">
        <v>3350</v>
      </c>
      <c r="F52">
        <v>1429</v>
      </c>
      <c r="G52" s="5">
        <v>102218</v>
      </c>
      <c r="I52" t="s">
        <v>410</v>
      </c>
      <c r="J52" s="3" t="str">
        <f>VLOOKUP($C52,'заявки на кредит'!$A:$I,J$1,FALSE)</f>
        <v>54</v>
      </c>
      <c r="K52" s="3" t="str">
        <f>VLOOKUP($C52,'заявки на кредит'!$A:$I,K$1,FALSE)</f>
        <v>+4</v>
      </c>
      <c r="L52" s="3" t="str">
        <f>VLOOKUP($C52,'заявки на кредит'!$A:$I,L$1,FALSE)</f>
        <v>1 000 - 5 000</v>
      </c>
      <c r="M52" s="3" t="str">
        <f>VLOOKUP($C52,'заявки на кредит'!$A:$I,M$1,FALSE)</f>
        <v>54%</v>
      </c>
      <c r="N52" s="3" t="str">
        <f>VLOOKUP($C52,'заявки на кредит'!$A:$I,N$1,FALSE)</f>
        <v>46%</v>
      </c>
      <c r="O52" s="3" t="str">
        <f>VLOOKUP($C52,'заявки на кредит'!$A:$I,O$1,FALSE)</f>
        <v>18%</v>
      </c>
      <c r="P52" s="3" t="str">
        <f>VLOOKUP($C52,'заявки на кредит'!$A:$I,P$1,FALSE)</f>
        <v>63%</v>
      </c>
      <c r="Q52" s="3" t="str">
        <f>VLOOKUP($C52,'заявки на кредит'!$A:$I,Q$1,FALSE)</f>
        <v>1 мин</v>
      </c>
      <c r="R52" s="3" t="str">
        <f>VLOOKUP($C52,'сделки ипотечные'!$A:$I,R$1,FALSE)</f>
        <v>55</v>
      </c>
      <c r="S52" s="3" t="str">
        <f>VLOOKUP($C52,'сделки ипотечные'!$A:$I,S$1,FALSE)</f>
        <v>-12</v>
      </c>
      <c r="T52" s="3" t="str">
        <f>VLOOKUP($C52,'сделки ипотечные'!$A:$I,T$1,FALSE)</f>
        <v>100 - 500</v>
      </c>
      <c r="U52" s="3" t="str">
        <f>VLOOKUP($C52,'сделки ипотечные'!$A:$I,U$1,FALSE)</f>
        <v>30%</v>
      </c>
      <c r="V52" s="3" t="str">
        <f>VLOOKUP($C52,'сделки ипотечные'!$A:$I,V$1,FALSE)</f>
        <v>62%</v>
      </c>
      <c r="W52" s="3" t="str">
        <f>VLOOKUP($C52,'сделки ипотечные'!$A:$I,W$1,FALSE)</f>
        <v>78%</v>
      </c>
      <c r="X52" s="3" t="str">
        <f>VLOOKUP($C52,'сделки ипотечные'!$A:$I,X$1,FALSE)</f>
        <v>27 д 1 ч</v>
      </c>
      <c r="Y52" s="3" t="str">
        <f>VLOOKUP($C52,'сделки ипотечные'!$A:$I,Y$1,FALSE)</f>
        <v>39 д</v>
      </c>
    </row>
    <row r="53" spans="1:25" ht="15.6" x14ac:dyDescent="0.3">
      <c r="A53" t="s">
        <v>411</v>
      </c>
      <c r="B53" t="s">
        <v>412</v>
      </c>
      <c r="C53" t="s">
        <v>413</v>
      </c>
      <c r="D53">
        <v>8771</v>
      </c>
      <c r="E53">
        <v>4960</v>
      </c>
      <c r="F53">
        <v>1779</v>
      </c>
      <c r="G53" s="5">
        <v>75333</v>
      </c>
      <c r="H53" s="5">
        <v>87938</v>
      </c>
      <c r="I53" t="s">
        <v>419</v>
      </c>
      <c r="J53" s="3" t="str">
        <f>VLOOKUP($C53,'заявки на кредит'!$A:$I,J$1,FALSE)</f>
        <v>29</v>
      </c>
      <c r="K53" s="3" t="str">
        <f>VLOOKUP($C53,'заявки на кредит'!$A:$I,K$1,FALSE)</f>
        <v>+2</v>
      </c>
      <c r="L53" s="3" t="str">
        <f>VLOOKUP($C53,'заявки на кредит'!$A:$I,L$1,FALSE)</f>
        <v>1 000 - 5 000</v>
      </c>
      <c r="M53" s="3" t="str">
        <f>VLOOKUP($C53,'заявки на кредит'!$A:$I,M$1,FALSE)</f>
        <v>30%</v>
      </c>
      <c r="N53" s="3" t="str">
        <f>VLOOKUP($C53,'заявки на кредит'!$A:$I,N$1,FALSE)</f>
        <v>70%</v>
      </c>
      <c r="O53" s="3" t="str">
        <f>VLOOKUP($C53,'заявки на кредит'!$A:$I,O$1,FALSE)</f>
        <v>12%</v>
      </c>
      <c r="P53" s="3" t="str">
        <f>VLOOKUP($C53,'заявки на кредит'!$A:$I,P$1,FALSE)</f>
        <v>71%</v>
      </c>
      <c r="Q53" s="3" t="str">
        <f>VLOOKUP($C53,'заявки на кредит'!$A:$I,Q$1,FALSE)</f>
        <v>1 мин</v>
      </c>
      <c r="R53" s="3" t="str">
        <f>VLOOKUP($C53,'сделки ипотечные'!$A:$I,R$1,FALSE)</f>
        <v>30</v>
      </c>
      <c r="S53" s="3" t="str">
        <f>VLOOKUP($C53,'сделки ипотечные'!$A:$I,S$1,FALSE)</f>
        <v>+7</v>
      </c>
      <c r="T53" s="3" t="str">
        <f>VLOOKUP($C53,'сделки ипотечные'!$A:$I,T$1,FALSE)</f>
        <v>500 - 1 000</v>
      </c>
      <c r="U53" s="3" t="str">
        <f>VLOOKUP($C53,'сделки ипотечные'!$A:$I,U$1,FALSE)</f>
        <v>20%</v>
      </c>
      <c r="V53" s="3" t="str">
        <f>VLOOKUP($C53,'сделки ипотечные'!$A:$I,V$1,FALSE)</f>
        <v>75%</v>
      </c>
      <c r="W53" s="3" t="str">
        <f>VLOOKUP($C53,'сделки ипотечные'!$A:$I,W$1,FALSE)</f>
        <v>89%</v>
      </c>
      <c r="X53" s="3" t="str">
        <f>VLOOKUP($C53,'сделки ипотечные'!$A:$I,X$1,FALSE)</f>
        <v>18 д 5 ч</v>
      </c>
      <c r="Y53" s="3" t="str">
        <f>VLOOKUP($C53,'сделки ипотечные'!$A:$I,Y$1,FALSE)</f>
        <v>34 д 5 ч</v>
      </c>
    </row>
    <row r="54" spans="1:25" ht="15.6" x14ac:dyDescent="0.3">
      <c r="A54" t="s">
        <v>420</v>
      </c>
      <c r="B54" t="s">
        <v>108</v>
      </c>
      <c r="C54" t="s">
        <v>421</v>
      </c>
      <c r="D54">
        <v>8127</v>
      </c>
      <c r="E54">
        <v>4711</v>
      </c>
      <c r="F54" s="1">
        <v>411</v>
      </c>
      <c r="G54" s="5">
        <v>85044</v>
      </c>
      <c r="H54" s="5">
        <v>82870</v>
      </c>
      <c r="I54" t="s">
        <v>427</v>
      </c>
      <c r="J54" s="3" t="str">
        <f>VLOOKUP($C54,'заявки на кредит'!$A:$I,J$1,FALSE)</f>
        <v>58</v>
      </c>
      <c r="K54" s="3" t="str">
        <f>VLOOKUP($C54,'заявки на кредит'!$A:$I,K$1,FALSE)</f>
        <v>+1</v>
      </c>
      <c r="L54" s="3" t="str">
        <f>VLOOKUP($C54,'заявки на кредит'!$A:$I,L$1,FALSE)</f>
        <v>1 000 - 5 000</v>
      </c>
      <c r="M54" s="3" t="str">
        <f>VLOOKUP($C54,'заявки на кредит'!$A:$I,M$1,FALSE)</f>
        <v>37%</v>
      </c>
      <c r="N54" s="3" t="str">
        <f>VLOOKUP($C54,'заявки на кредит'!$A:$I,N$1,FALSE)</f>
        <v>63%</v>
      </c>
      <c r="O54" s="3" t="str">
        <f>VLOOKUP($C54,'заявки на кредит'!$A:$I,O$1,FALSE)</f>
        <v>14%</v>
      </c>
      <c r="P54" s="3" t="str">
        <f>VLOOKUP($C54,'заявки на кредит'!$A:$I,P$1,FALSE)</f>
        <v>62%</v>
      </c>
      <c r="Q54" s="3" t="str">
        <f>VLOOKUP($C54,'заявки на кредит'!$A:$I,Q$1,FALSE)</f>
        <v>1 мин</v>
      </c>
      <c r="R54" s="3" t="str">
        <f>VLOOKUP($C54,'сделки ипотечные'!$A:$I,R$1,FALSE)</f>
        <v>58</v>
      </c>
      <c r="S54" s="3" t="str">
        <f>VLOOKUP($C54,'сделки ипотечные'!$A:$I,S$1,FALSE)</f>
        <v>+1</v>
      </c>
      <c r="T54" s="3" t="str">
        <f>VLOOKUP($C54,'сделки ипотечные'!$A:$I,T$1,FALSE)</f>
        <v>100 - 500</v>
      </c>
      <c r="U54" s="3" t="str">
        <f>VLOOKUP($C54,'сделки ипотечные'!$A:$I,U$1,FALSE)</f>
        <v>26%</v>
      </c>
      <c r="V54" s="3" t="str">
        <f>VLOOKUP($C54,'сделки ипотечные'!$A:$I,V$1,FALSE)</f>
        <v>70%</v>
      </c>
      <c r="W54" s="3" t="str">
        <f>VLOOKUP($C54,'сделки ипотечные'!$A:$I,W$1,FALSE)</f>
        <v>84%</v>
      </c>
      <c r="X54" s="3" t="str">
        <f>VLOOKUP($C54,'сделки ипотечные'!$A:$I,X$1,FALSE)</f>
        <v>21 д 14 ч</v>
      </c>
      <c r="Y54" s="3" t="str">
        <f>VLOOKUP($C54,'сделки ипотечные'!$A:$I,Y$1,FALSE)</f>
        <v>33 д 7 ч</v>
      </c>
    </row>
    <row r="55" spans="1:25" ht="15.6" x14ac:dyDescent="0.3">
      <c r="A55" t="s">
        <v>428</v>
      </c>
      <c r="C55" t="s">
        <v>429</v>
      </c>
      <c r="D55">
        <v>7994</v>
      </c>
      <c r="E55">
        <v>2895</v>
      </c>
      <c r="F55">
        <v>2053</v>
      </c>
      <c r="G55" s="5">
        <v>74455</v>
      </c>
      <c r="H55" s="5">
        <v>87500</v>
      </c>
      <c r="I55" t="s">
        <v>435</v>
      </c>
      <c r="J55" s="3" t="str">
        <f>VLOOKUP($C55,'заявки на кредит'!$A:$I,J$1,FALSE)</f>
        <v>46</v>
      </c>
      <c r="K55" s="3">
        <f>VLOOKUP($C55,'заявки на кредит'!$A:$I,K$1,FALSE)</f>
        <v>0</v>
      </c>
      <c r="L55" s="3" t="str">
        <f>VLOOKUP($C55,'заявки на кредит'!$A:$I,L$1,FALSE)</f>
        <v>1 000 - 5 000</v>
      </c>
      <c r="M55" s="3" t="str">
        <f>VLOOKUP($C55,'заявки на кредит'!$A:$I,M$1,FALSE)</f>
        <v>33%</v>
      </c>
      <c r="N55" s="3" t="str">
        <f>VLOOKUP($C55,'заявки на кредит'!$A:$I,N$1,FALSE)</f>
        <v>67%</v>
      </c>
      <c r="O55" s="3" t="str">
        <f>VLOOKUP($C55,'заявки на кредит'!$A:$I,O$1,FALSE)</f>
        <v>11%</v>
      </c>
      <c r="P55" s="3" t="str">
        <f>VLOOKUP($C55,'заявки на кредит'!$A:$I,P$1,FALSE)</f>
        <v>74%</v>
      </c>
      <c r="Q55" s="3" t="str">
        <f>VLOOKUP($C55,'заявки на кредит'!$A:$I,Q$1,FALSE)</f>
        <v>1 мин</v>
      </c>
      <c r="R55" s="3" t="str">
        <f>VLOOKUP($C55,'сделки ипотечные'!$A:$I,R$1,FALSE)</f>
        <v>50</v>
      </c>
      <c r="S55" s="3" t="str">
        <f>VLOOKUP($C55,'сделки ипотечные'!$A:$I,S$1,FALSE)</f>
        <v>+10</v>
      </c>
      <c r="T55" s="3" t="str">
        <f>VLOOKUP($C55,'сделки ипотечные'!$A:$I,T$1,FALSE)</f>
        <v>100 - 500</v>
      </c>
      <c r="U55" s="3" t="str">
        <f>VLOOKUP($C55,'сделки ипотечные'!$A:$I,U$1,FALSE)</f>
        <v>13%</v>
      </c>
      <c r="V55" s="3" t="str">
        <f>VLOOKUP($C55,'сделки ипотечные'!$A:$I,V$1,FALSE)</f>
        <v>83%</v>
      </c>
      <c r="W55" s="3" t="str">
        <f>VLOOKUP($C55,'сделки ипотечные'!$A:$I,W$1,FALSE)</f>
        <v>84%</v>
      </c>
      <c r="X55" s="3" t="str">
        <f>VLOOKUP($C55,'сделки ипотечные'!$A:$I,X$1,FALSE)</f>
        <v>17 д 18 ч</v>
      </c>
      <c r="Y55" s="3" t="str">
        <f>VLOOKUP($C55,'сделки ипотечные'!$A:$I,Y$1,FALSE)</f>
        <v>33 д 23 ч</v>
      </c>
    </row>
    <row r="56" spans="1:25" ht="15.6" x14ac:dyDescent="0.3">
      <c r="A56" t="s">
        <v>436</v>
      </c>
      <c r="B56" t="s">
        <v>437</v>
      </c>
      <c r="C56" t="s">
        <v>438</v>
      </c>
      <c r="D56">
        <v>7886</v>
      </c>
      <c r="E56">
        <v>4453</v>
      </c>
      <c r="F56">
        <v>1200</v>
      </c>
      <c r="G56" s="5">
        <v>147619</v>
      </c>
      <c r="H56" s="5">
        <v>174337</v>
      </c>
      <c r="I56" t="s">
        <v>444</v>
      </c>
      <c r="J56" s="3" t="str">
        <f>VLOOKUP($C56,'заявки на кредит'!$A:$I,J$1,FALSE)</f>
        <v>72</v>
      </c>
      <c r="K56" s="3" t="str">
        <f>VLOOKUP($C56,'заявки на кредит'!$A:$I,K$1,FALSE)</f>
        <v>+1</v>
      </c>
      <c r="L56" s="3" t="str">
        <f>VLOOKUP($C56,'заявки на кредит'!$A:$I,L$1,FALSE)</f>
        <v>500 - 1 000</v>
      </c>
      <c r="M56" s="3" t="str">
        <f>VLOOKUP($C56,'заявки на кредит'!$A:$I,M$1,FALSE)</f>
        <v>59%</v>
      </c>
      <c r="N56" s="3" t="str">
        <f>VLOOKUP($C56,'заявки на кредит'!$A:$I,N$1,FALSE)</f>
        <v>41%</v>
      </c>
      <c r="O56" s="3" t="str">
        <f>VLOOKUP($C56,'заявки на кредит'!$A:$I,O$1,FALSE)</f>
        <v>22%</v>
      </c>
      <c r="P56" s="3" t="str">
        <f>VLOOKUP($C56,'заявки на кредит'!$A:$I,P$1,FALSE)</f>
        <v>60%</v>
      </c>
      <c r="Q56" s="3" t="str">
        <f>VLOOKUP($C56,'заявки на кредит'!$A:$I,Q$1,FALSE)</f>
        <v>1 мин</v>
      </c>
      <c r="R56" s="3" t="str">
        <f>VLOOKUP($C56,'сделки ипотечные'!$A:$I,R$1,FALSE)</f>
        <v>67</v>
      </c>
      <c r="S56" s="3" t="str">
        <f>VLOOKUP($C56,'сделки ипотечные'!$A:$I,S$1,FALSE)</f>
        <v>+4</v>
      </c>
      <c r="T56" s="3" t="str">
        <f>VLOOKUP($C56,'сделки ипотечные'!$A:$I,T$1,FALSE)</f>
        <v>100 - 500</v>
      </c>
      <c r="U56" s="3" t="str">
        <f>VLOOKUP($C56,'сделки ипотечные'!$A:$I,U$1,FALSE)</f>
        <v>29%</v>
      </c>
      <c r="V56" s="3" t="str">
        <f>VLOOKUP($C56,'сделки ипотечные'!$A:$I,V$1,FALSE)</f>
        <v>56%</v>
      </c>
      <c r="W56" s="3" t="str">
        <f>VLOOKUP($C56,'сделки ипотечные'!$A:$I,W$1,FALSE)</f>
        <v>73%</v>
      </c>
      <c r="X56" s="3" t="str">
        <f>VLOOKUP($C56,'сделки ипотечные'!$A:$I,X$1,FALSE)</f>
        <v>21 д 9 ч</v>
      </c>
      <c r="Y56" s="3" t="str">
        <f>VLOOKUP($C56,'сделки ипотечные'!$A:$I,Y$1,FALSE)</f>
        <v>37 д 19 ч</v>
      </c>
    </row>
    <row r="57" spans="1:25" ht="15.6" x14ac:dyDescent="0.3">
      <c r="A57" t="s">
        <v>445</v>
      </c>
      <c r="B57" t="s">
        <v>42</v>
      </c>
      <c r="C57" t="s">
        <v>446</v>
      </c>
      <c r="D57">
        <v>7488</v>
      </c>
      <c r="E57">
        <v>4357</v>
      </c>
      <c r="F57" s="1">
        <v>223</v>
      </c>
      <c r="G57" s="5">
        <v>76577</v>
      </c>
      <c r="H57" s="5">
        <v>85527</v>
      </c>
      <c r="I57" t="s">
        <v>452</v>
      </c>
      <c r="J57" s="3" t="str">
        <f>VLOOKUP($C57,'заявки на кредит'!$A:$I,J$1,FALSE)</f>
        <v>41</v>
      </c>
      <c r="K57" s="3" t="str">
        <f>VLOOKUP($C57,'заявки на кредит'!$A:$I,K$1,FALSE)</f>
        <v>+6</v>
      </c>
      <c r="L57" s="3" t="str">
        <f>VLOOKUP($C57,'заявки на кредит'!$A:$I,L$1,FALSE)</f>
        <v>1 000 - 5 000</v>
      </c>
      <c r="M57" s="3" t="str">
        <f>VLOOKUP($C57,'заявки на кредит'!$A:$I,M$1,FALSE)</f>
        <v>43%</v>
      </c>
      <c r="N57" s="3" t="str">
        <f>VLOOKUP($C57,'заявки на кредит'!$A:$I,N$1,FALSE)</f>
        <v>57%</v>
      </c>
      <c r="O57" s="3" t="str">
        <f>VLOOKUP($C57,'заявки на кредит'!$A:$I,O$1,FALSE)</f>
        <v>11%</v>
      </c>
      <c r="P57" s="3" t="str">
        <f>VLOOKUP($C57,'заявки на кредит'!$A:$I,P$1,FALSE)</f>
        <v>70%</v>
      </c>
      <c r="Q57" s="3" t="str">
        <f>VLOOKUP($C57,'заявки на кредит'!$A:$I,Q$1,FALSE)</f>
        <v>1 мин</v>
      </c>
      <c r="R57" s="3" t="str">
        <f>VLOOKUP($C57,'сделки ипотечные'!$A:$I,R$1,FALSE)</f>
        <v>43</v>
      </c>
      <c r="S57" s="3" t="str">
        <f>VLOOKUP($C57,'сделки ипотечные'!$A:$I,S$1,FALSE)</f>
        <v>+3</v>
      </c>
      <c r="T57" s="3" t="str">
        <f>VLOOKUP($C57,'сделки ипотечные'!$A:$I,T$1,FALSE)</f>
        <v>500 - 1 000</v>
      </c>
      <c r="U57" s="3" t="str">
        <f>VLOOKUP($C57,'сделки ипотечные'!$A:$I,U$1,FALSE)</f>
        <v>32%</v>
      </c>
      <c r="V57" s="3" t="str">
        <f>VLOOKUP($C57,'сделки ипотечные'!$A:$I,V$1,FALSE)</f>
        <v>65%</v>
      </c>
      <c r="W57" s="3" t="str">
        <f>VLOOKUP($C57,'сделки ипотечные'!$A:$I,W$1,FALSE)</f>
        <v>87%</v>
      </c>
      <c r="X57" s="3" t="str">
        <f>VLOOKUP($C57,'сделки ипотечные'!$A:$I,X$1,FALSE)</f>
        <v>14 д 12 ч</v>
      </c>
      <c r="Y57" s="3" t="str">
        <f>VLOOKUP($C57,'сделки ипотечные'!$A:$I,Y$1,FALSE)</f>
        <v>35 д 15 ч</v>
      </c>
    </row>
    <row r="58" spans="1:25" ht="15.6" x14ac:dyDescent="0.3">
      <c r="A58" t="s">
        <v>453</v>
      </c>
      <c r="B58" t="s">
        <v>51</v>
      </c>
      <c r="C58" t="s">
        <v>454</v>
      </c>
      <c r="D58">
        <v>7419</v>
      </c>
      <c r="E58">
        <v>3374</v>
      </c>
      <c r="F58">
        <v>1920</v>
      </c>
      <c r="G58" s="5">
        <v>90385</v>
      </c>
      <c r="H58" s="4">
        <v>115711</v>
      </c>
      <c r="I58" t="s">
        <v>460</v>
      </c>
      <c r="J58" s="3" t="str">
        <f>VLOOKUP($C58,'заявки на кредит'!$A:$I,J$1,FALSE)</f>
        <v>51</v>
      </c>
      <c r="K58" s="3" t="str">
        <f>VLOOKUP($C58,'заявки на кредит'!$A:$I,K$1,FALSE)</f>
        <v>-6</v>
      </c>
      <c r="L58" s="3" t="str">
        <f>VLOOKUP($C58,'заявки на кредит'!$A:$I,L$1,FALSE)</f>
        <v>1 000 - 5 000</v>
      </c>
      <c r="M58" s="3" t="str">
        <f>VLOOKUP($C58,'заявки на кредит'!$A:$I,M$1,FALSE)</f>
        <v>45%</v>
      </c>
      <c r="N58" s="3" t="str">
        <f>VLOOKUP($C58,'заявки на кредит'!$A:$I,N$1,FALSE)</f>
        <v>55%</v>
      </c>
      <c r="O58" s="3" t="str">
        <f>VLOOKUP($C58,'заявки на кредит'!$A:$I,O$1,FALSE)</f>
        <v>13%</v>
      </c>
      <c r="P58" s="3" t="str">
        <f>VLOOKUP($C58,'заявки на кредит'!$A:$I,P$1,FALSE)</f>
        <v>72%</v>
      </c>
      <c r="Q58" s="3" t="str">
        <f>VLOOKUP($C58,'заявки на кредит'!$A:$I,Q$1,FALSE)</f>
        <v>1 мин</v>
      </c>
      <c r="R58" s="3" t="str">
        <f>VLOOKUP($C58,'сделки ипотечные'!$A:$I,R$1,FALSE)</f>
        <v>36</v>
      </c>
      <c r="S58" s="3" t="str">
        <f>VLOOKUP($C58,'сделки ипотечные'!$A:$I,S$1,FALSE)</f>
        <v>-4</v>
      </c>
      <c r="T58" s="3" t="str">
        <f>VLOOKUP($C58,'сделки ипотечные'!$A:$I,T$1,FALSE)</f>
        <v>500 - 1 000</v>
      </c>
      <c r="U58" s="3" t="str">
        <f>VLOOKUP($C58,'сделки ипотечные'!$A:$I,U$1,FALSE)</f>
        <v>26%</v>
      </c>
      <c r="V58" s="3" t="str">
        <f>VLOOKUP($C58,'сделки ипотечные'!$A:$I,V$1,FALSE)</f>
        <v>72%</v>
      </c>
      <c r="W58" s="3" t="str">
        <f>VLOOKUP($C58,'сделки ипотечные'!$A:$I,W$1,FALSE)</f>
        <v>90%</v>
      </c>
      <c r="X58" s="3" t="str">
        <f>VLOOKUP($C58,'сделки ипотечные'!$A:$I,X$1,FALSE)</f>
        <v>17 д</v>
      </c>
      <c r="Y58" s="3" t="str">
        <f>VLOOKUP($C58,'сделки ипотечные'!$A:$I,Y$1,FALSE)</f>
        <v>38 д 6 ч</v>
      </c>
    </row>
    <row r="59" spans="1:25" ht="15.6" x14ac:dyDescent="0.3">
      <c r="A59" t="s">
        <v>461</v>
      </c>
      <c r="C59" t="s">
        <v>462</v>
      </c>
      <c r="D59">
        <v>7297</v>
      </c>
      <c r="E59">
        <v>3903</v>
      </c>
      <c r="F59">
        <v>1078</v>
      </c>
      <c r="G59" s="5">
        <v>72705</v>
      </c>
      <c r="H59" s="5">
        <v>71155</v>
      </c>
      <c r="I59" t="s">
        <v>468</v>
      </c>
      <c r="J59" s="3" t="str">
        <f>VLOOKUP($C59,'заявки на кредит'!$A:$I,J$1,FALSE)</f>
        <v>65</v>
      </c>
      <c r="K59" s="3" t="str">
        <f>VLOOKUP($C59,'заявки на кредит'!$A:$I,K$1,FALSE)</f>
        <v>-1</v>
      </c>
      <c r="L59" s="3" t="str">
        <f>VLOOKUP($C59,'заявки на кредит'!$A:$I,L$1,FALSE)</f>
        <v>1 000 - 5 000</v>
      </c>
      <c r="M59" s="3" t="str">
        <f>VLOOKUP($C59,'заявки на кредит'!$A:$I,M$1,FALSE)</f>
        <v>33%</v>
      </c>
      <c r="N59" s="3" t="str">
        <f>VLOOKUP($C59,'заявки на кредит'!$A:$I,N$1,FALSE)</f>
        <v>67%</v>
      </c>
      <c r="O59" s="3" t="str">
        <f>VLOOKUP($C59,'заявки на кредит'!$A:$I,O$1,FALSE)</f>
        <v>9%</v>
      </c>
      <c r="P59" s="3" t="str">
        <f>VLOOKUP($C59,'заявки на кредит'!$A:$I,P$1,FALSE)</f>
        <v>78%</v>
      </c>
      <c r="Q59" s="3" t="str">
        <f>VLOOKUP($C59,'заявки на кредит'!$A:$I,Q$1,FALSE)</f>
        <v>1 мин</v>
      </c>
      <c r="R59" s="3" t="str">
        <f>VLOOKUP($C59,'сделки ипотечные'!$A:$I,R$1,FALSE)</f>
        <v>59</v>
      </c>
      <c r="S59" s="3" t="str">
        <f>VLOOKUP($C59,'сделки ипотечные'!$A:$I,S$1,FALSE)</f>
        <v>+4</v>
      </c>
      <c r="T59" s="3" t="str">
        <f>VLOOKUP($C59,'сделки ипотечные'!$A:$I,T$1,FALSE)</f>
        <v>100 - 500</v>
      </c>
      <c r="U59" s="3" t="str">
        <f>VLOOKUP($C59,'сделки ипотечные'!$A:$I,U$1,FALSE)</f>
        <v>15%</v>
      </c>
      <c r="V59" s="3" t="str">
        <f>VLOOKUP($C59,'сделки ипотечные'!$A:$I,V$1,FALSE)</f>
        <v>83%</v>
      </c>
      <c r="W59" s="3" t="str">
        <f>VLOOKUP($C59,'сделки ипотечные'!$A:$I,W$1,FALSE)</f>
        <v>86%</v>
      </c>
      <c r="X59" s="3" t="str">
        <f>VLOOKUP($C59,'сделки ипотечные'!$A:$I,X$1,FALSE)</f>
        <v>19 д</v>
      </c>
      <c r="Y59" s="3" t="str">
        <f>VLOOKUP($C59,'сделки ипотечные'!$A:$I,Y$1,FALSE)</f>
        <v>30 д 21 ч</v>
      </c>
    </row>
    <row r="60" spans="1:25" ht="15.6" x14ac:dyDescent="0.3">
      <c r="A60" t="s">
        <v>469</v>
      </c>
      <c r="B60" t="s">
        <v>108</v>
      </c>
      <c r="C60" t="s">
        <v>470</v>
      </c>
      <c r="D60">
        <v>6747</v>
      </c>
      <c r="E60">
        <v>2585</v>
      </c>
      <c r="F60">
        <v>1175</v>
      </c>
      <c r="G60" s="5">
        <v>60177</v>
      </c>
      <c r="H60" s="5">
        <v>64630</v>
      </c>
      <c r="I60" t="s">
        <v>476</v>
      </c>
      <c r="J60" s="3" t="str">
        <f>VLOOKUP($C60,'заявки на кредит'!$A:$I,J$1,FALSE)</f>
        <v>64</v>
      </c>
      <c r="K60" s="3" t="str">
        <f>VLOOKUP($C60,'заявки на кредит'!$A:$I,K$1,FALSE)</f>
        <v>-3</v>
      </c>
      <c r="L60" s="3" t="str">
        <f>VLOOKUP($C60,'заявки на кредит'!$A:$I,L$1,FALSE)</f>
        <v>1 000 - 5 000</v>
      </c>
      <c r="M60" s="3" t="str">
        <f>VLOOKUP($C60,'заявки на кредит'!$A:$I,M$1,FALSE)</f>
        <v>47%</v>
      </c>
      <c r="N60" s="3" t="str">
        <f>VLOOKUP($C60,'заявки на кредит'!$A:$I,N$1,FALSE)</f>
        <v>53%</v>
      </c>
      <c r="O60" s="3" t="str">
        <f>VLOOKUP($C60,'заявки на кредит'!$A:$I,O$1,FALSE)</f>
        <v>10%</v>
      </c>
      <c r="P60" s="3" t="str">
        <f>VLOOKUP($C60,'заявки на кредит'!$A:$I,P$1,FALSE)</f>
        <v>73%</v>
      </c>
      <c r="Q60" s="3" t="str">
        <f>VLOOKUP($C60,'заявки на кредит'!$A:$I,Q$1,FALSE)</f>
        <v>1 мин</v>
      </c>
      <c r="R60" s="3" t="str">
        <f>VLOOKUP($C60,'сделки ипотечные'!$A:$I,R$1,FALSE)</f>
        <v>49</v>
      </c>
      <c r="S60" s="3" t="str">
        <f>VLOOKUP($C60,'сделки ипотечные'!$A:$I,S$1,FALSE)</f>
        <v>+1</v>
      </c>
      <c r="T60" s="3" t="str">
        <f>VLOOKUP($C60,'сделки ипотечные'!$A:$I,T$1,FALSE)</f>
        <v>100 - 500</v>
      </c>
      <c r="U60" s="3" t="str">
        <f>VLOOKUP($C60,'сделки ипотечные'!$A:$I,U$1,FALSE)</f>
        <v>28%</v>
      </c>
      <c r="V60" s="3" t="str">
        <f>VLOOKUP($C60,'сделки ипотечные'!$A:$I,V$1,FALSE)</f>
        <v>70%</v>
      </c>
      <c r="W60" s="3" t="str">
        <f>VLOOKUP($C60,'сделки ипотечные'!$A:$I,W$1,FALSE)</f>
        <v>88%</v>
      </c>
      <c r="X60" s="3" t="str">
        <f>VLOOKUP($C60,'сделки ипотечные'!$A:$I,X$1,FALSE)</f>
        <v>16 д 4 ч</v>
      </c>
      <c r="Y60" s="3" t="str">
        <f>VLOOKUP($C60,'сделки ипотечные'!$A:$I,Y$1,FALSE)</f>
        <v>37 д 4 ч</v>
      </c>
    </row>
    <row r="61" spans="1:25" ht="15.6" x14ac:dyDescent="0.3">
      <c r="A61" t="s">
        <v>477</v>
      </c>
      <c r="B61" t="s">
        <v>51</v>
      </c>
      <c r="C61" t="s">
        <v>478</v>
      </c>
      <c r="D61">
        <v>6500</v>
      </c>
      <c r="E61">
        <v>3788</v>
      </c>
      <c r="F61" s="1">
        <v>581</v>
      </c>
      <c r="G61" s="5">
        <v>105973</v>
      </c>
      <c r="H61" s="5">
        <v>131326</v>
      </c>
      <c r="I61" t="s">
        <v>484</v>
      </c>
      <c r="J61" s="3" t="str">
        <f>VLOOKUP($C61,'заявки на кредит'!$A:$I,J$1,FALSE)</f>
        <v>53</v>
      </c>
      <c r="K61" s="3" t="str">
        <f>VLOOKUP($C61,'заявки на кредит'!$A:$I,K$1,FALSE)</f>
        <v>+4</v>
      </c>
      <c r="L61" s="3" t="str">
        <f>VLOOKUP($C61,'заявки на кредит'!$A:$I,L$1,FALSE)</f>
        <v>1 000 - 5 000</v>
      </c>
      <c r="M61" s="3" t="str">
        <f>VLOOKUP($C61,'заявки на кредит'!$A:$I,M$1,FALSE)</f>
        <v>63%</v>
      </c>
      <c r="N61" s="3" t="str">
        <f>VLOOKUP($C61,'заявки на кредит'!$A:$I,N$1,FALSE)</f>
        <v>37%</v>
      </c>
      <c r="O61" s="3" t="str">
        <f>VLOOKUP($C61,'заявки на кредит'!$A:$I,O$1,FALSE)</f>
        <v>15%</v>
      </c>
      <c r="P61" s="3" t="str">
        <f>VLOOKUP($C61,'заявки на кредит'!$A:$I,P$1,FALSE)</f>
        <v>68%</v>
      </c>
      <c r="Q61" s="3" t="str">
        <f>VLOOKUP($C61,'заявки на кредит'!$A:$I,Q$1,FALSE)</f>
        <v>1 мин</v>
      </c>
      <c r="R61" s="3" t="str">
        <f>VLOOKUP($C61,'сделки ипотечные'!$A:$I,R$1,FALSE)</f>
        <v>51</v>
      </c>
      <c r="S61" s="3">
        <f>VLOOKUP($C61,'сделки ипотечные'!$A:$I,S$1,FALSE)</f>
        <v>0</v>
      </c>
      <c r="T61" s="3" t="str">
        <f>VLOOKUP($C61,'сделки ипотечные'!$A:$I,T$1,FALSE)</f>
        <v>100 - 500</v>
      </c>
      <c r="U61" s="3" t="str">
        <f>VLOOKUP($C61,'сделки ипотечные'!$A:$I,U$1,FALSE)</f>
        <v>24%</v>
      </c>
      <c r="V61" s="3" t="str">
        <f>VLOOKUP($C61,'сделки ипотечные'!$A:$I,V$1,FALSE)</f>
        <v>67%</v>
      </c>
      <c r="W61" s="3" t="str">
        <f>VLOOKUP($C61,'сделки ипотечные'!$A:$I,W$1,FALSE)</f>
        <v>78%</v>
      </c>
      <c r="X61" s="3" t="str">
        <f>VLOOKUP($C61,'сделки ипотечные'!$A:$I,X$1,FALSE)</f>
        <v>21 д 12 ч</v>
      </c>
      <c r="Y61" s="3" t="str">
        <f>VLOOKUP($C61,'сделки ипотечные'!$A:$I,Y$1,FALSE)</f>
        <v>34 д 3 ч</v>
      </c>
    </row>
    <row r="62" spans="1:25" ht="15.6" x14ac:dyDescent="0.3">
      <c r="A62" t="s">
        <v>485</v>
      </c>
      <c r="B62" t="s">
        <v>42</v>
      </c>
      <c r="C62" t="s">
        <v>486</v>
      </c>
      <c r="D62">
        <v>6421</v>
      </c>
      <c r="E62">
        <v>3135</v>
      </c>
      <c r="F62">
        <v>1352</v>
      </c>
      <c r="G62" s="5">
        <v>68000</v>
      </c>
      <c r="H62" s="5">
        <v>66637</v>
      </c>
      <c r="I62" t="s">
        <v>492</v>
      </c>
      <c r="J62" s="3" t="str">
        <f>VLOOKUP($C62,'заявки на кредит'!$A:$I,J$1,FALSE)</f>
        <v>55</v>
      </c>
      <c r="K62" s="3" t="str">
        <f>VLOOKUP($C62,'заявки на кредит'!$A:$I,K$1,FALSE)</f>
        <v>+5</v>
      </c>
      <c r="L62" s="3" t="str">
        <f>VLOOKUP($C62,'заявки на кредит'!$A:$I,L$1,FALSE)</f>
        <v>1 000 - 5 000</v>
      </c>
      <c r="M62" s="3" t="str">
        <f>VLOOKUP($C62,'заявки на кредит'!$A:$I,M$1,FALSE)</f>
        <v>30%</v>
      </c>
      <c r="N62" s="3" t="str">
        <f>VLOOKUP($C62,'заявки на кредит'!$A:$I,N$1,FALSE)</f>
        <v>70%</v>
      </c>
      <c r="O62" s="3" t="str">
        <f>VLOOKUP($C62,'заявки на кредит'!$A:$I,O$1,FALSE)</f>
        <v>14%</v>
      </c>
      <c r="P62" s="3" t="str">
        <f>VLOOKUP($C62,'заявки на кредит'!$A:$I,P$1,FALSE)</f>
        <v>64%</v>
      </c>
      <c r="Q62" s="3" t="str">
        <f>VLOOKUP($C62,'заявки на кредит'!$A:$I,Q$1,FALSE)</f>
        <v>1 мин</v>
      </c>
      <c r="R62" s="3" t="str">
        <f>VLOOKUP($C62,'сделки ипотечные'!$A:$I,R$1,FALSE)</f>
        <v>56</v>
      </c>
      <c r="S62" s="3">
        <f>VLOOKUP($C62,'сделки ипотечные'!$A:$I,S$1,FALSE)</f>
        <v>0</v>
      </c>
      <c r="T62" s="3" t="str">
        <f>VLOOKUP($C62,'сделки ипотечные'!$A:$I,T$1,FALSE)</f>
        <v>100 - 500</v>
      </c>
      <c r="U62" s="3" t="str">
        <f>VLOOKUP($C62,'сделки ипотечные'!$A:$I,U$1,FALSE)</f>
        <v>29%</v>
      </c>
      <c r="V62" s="3" t="str">
        <f>VLOOKUP($C62,'сделки ипотечные'!$A:$I,V$1,FALSE)</f>
        <v>67%</v>
      </c>
      <c r="W62" s="3" t="str">
        <f>VLOOKUP($C62,'сделки ипотечные'!$A:$I,W$1,FALSE)</f>
        <v>91%</v>
      </c>
      <c r="X62" s="3" t="str">
        <f>VLOOKUP($C62,'сделки ипотечные'!$A:$I,X$1,FALSE)</f>
        <v>18 д 7 ч</v>
      </c>
      <c r="Y62" s="3" t="str">
        <f>VLOOKUP($C62,'сделки ипотечные'!$A:$I,Y$1,FALSE)</f>
        <v>32 д 18 ч</v>
      </c>
    </row>
    <row r="63" spans="1:25" ht="15.6" x14ac:dyDescent="0.3">
      <c r="A63" t="s">
        <v>493</v>
      </c>
      <c r="B63" t="s">
        <v>437</v>
      </c>
      <c r="C63" t="s">
        <v>494</v>
      </c>
      <c r="D63">
        <v>6352</v>
      </c>
      <c r="E63">
        <v>2602</v>
      </c>
      <c r="F63">
        <v>1334</v>
      </c>
      <c r="G63" s="5">
        <v>71134</v>
      </c>
      <c r="H63" s="5">
        <v>78940</v>
      </c>
      <c r="I63" t="s">
        <v>500</v>
      </c>
      <c r="J63" s="3" t="str">
        <f>VLOOKUP($C63,'заявки на кредит'!$A:$I,J$1,FALSE)</f>
        <v>73</v>
      </c>
      <c r="K63" s="3" t="str">
        <f>VLOOKUP($C63,'заявки на кредит'!$A:$I,K$1,FALSE)</f>
        <v>-1</v>
      </c>
      <c r="L63" s="3" t="str">
        <f>VLOOKUP($C63,'заявки на кредит'!$A:$I,L$1,FALSE)</f>
        <v>500 - 1 000</v>
      </c>
      <c r="M63" s="3" t="str">
        <f>VLOOKUP($C63,'заявки на кредит'!$A:$I,M$1,FALSE)</f>
        <v>40%</v>
      </c>
      <c r="N63" s="3" t="str">
        <f>VLOOKUP($C63,'заявки на кредит'!$A:$I,N$1,FALSE)</f>
        <v>60%</v>
      </c>
      <c r="O63" s="3" t="str">
        <f>VLOOKUP($C63,'заявки на кредит'!$A:$I,O$1,FALSE)</f>
        <v>11%</v>
      </c>
      <c r="P63" s="3" t="str">
        <f>VLOOKUP($C63,'заявки на кредит'!$A:$I,P$1,FALSE)</f>
        <v>73%</v>
      </c>
      <c r="Q63" s="3" t="str">
        <f>VLOOKUP($C63,'заявки на кредит'!$A:$I,Q$1,FALSE)</f>
        <v>1 мин</v>
      </c>
      <c r="R63" s="3" t="str">
        <f>VLOOKUP($C63,'сделки ипотечные'!$A:$I,R$1,FALSE)</f>
        <v>62</v>
      </c>
      <c r="S63" s="3" t="str">
        <f>VLOOKUP($C63,'сделки ипотечные'!$A:$I,S$1,FALSE)</f>
        <v>+7</v>
      </c>
      <c r="T63" s="3" t="str">
        <f>VLOOKUP($C63,'сделки ипотечные'!$A:$I,T$1,FALSE)</f>
        <v>100 - 500</v>
      </c>
      <c r="U63" s="3" t="str">
        <f>VLOOKUP($C63,'сделки ипотечные'!$A:$I,U$1,FALSE)</f>
        <v>19%</v>
      </c>
      <c r="V63" s="3" t="str">
        <f>VLOOKUP($C63,'сделки ипотечные'!$A:$I,V$1,FALSE)</f>
        <v>78%</v>
      </c>
      <c r="W63" s="3" t="str">
        <f>VLOOKUP($C63,'сделки ипотечные'!$A:$I,W$1,FALSE)</f>
        <v>83%</v>
      </c>
      <c r="X63" s="3" t="str">
        <f>VLOOKUP($C63,'сделки ипотечные'!$A:$I,X$1,FALSE)</f>
        <v>16 д 22 ч</v>
      </c>
      <c r="Y63" s="3" t="str">
        <f>VLOOKUP($C63,'сделки ипотечные'!$A:$I,Y$1,FALSE)</f>
        <v>28 д 17 ч</v>
      </c>
    </row>
    <row r="64" spans="1:25" ht="15.6" x14ac:dyDescent="0.3">
      <c r="A64" t="s">
        <v>501</v>
      </c>
      <c r="C64" t="s">
        <v>502</v>
      </c>
      <c r="D64">
        <v>5857</v>
      </c>
      <c r="E64">
        <v>3426</v>
      </c>
      <c r="F64">
        <v>992</v>
      </c>
      <c r="G64" s="5">
        <v>75917</v>
      </c>
      <c r="H64" s="5">
        <v>84765</v>
      </c>
      <c r="I64" t="s">
        <v>508</v>
      </c>
      <c r="J64" s="3" t="str">
        <f>VLOOKUP($C64,'заявки на кредит'!$A:$I,J$1,FALSE)</f>
        <v>56</v>
      </c>
      <c r="K64" s="3" t="str">
        <f>VLOOKUP($C64,'заявки на кредит'!$A:$I,K$1,FALSE)</f>
        <v>-5</v>
      </c>
      <c r="L64" s="3" t="str">
        <f>VLOOKUP($C64,'заявки на кредит'!$A:$I,L$1,FALSE)</f>
        <v>1 000 - 5 000</v>
      </c>
      <c r="M64" s="3" t="str">
        <f>VLOOKUP($C64,'заявки на кредит'!$A:$I,M$1,FALSE)</f>
        <v>37%</v>
      </c>
      <c r="N64" s="3" t="str">
        <f>VLOOKUP($C64,'заявки на кредит'!$A:$I,N$1,FALSE)</f>
        <v>63%</v>
      </c>
      <c r="O64" s="3" t="str">
        <f>VLOOKUP($C64,'заявки на кредит'!$A:$I,O$1,FALSE)</f>
        <v>10%</v>
      </c>
      <c r="P64" s="3" t="str">
        <f>VLOOKUP($C64,'заявки на кредит'!$A:$I,P$1,FALSE)</f>
        <v>74%</v>
      </c>
      <c r="Q64" s="3" t="str">
        <f>VLOOKUP($C64,'заявки на кредит'!$A:$I,Q$1,FALSE)</f>
        <v>1 мин</v>
      </c>
      <c r="R64" s="3" t="str">
        <f>VLOOKUP($C64,'сделки ипотечные'!$A:$I,R$1,FALSE)</f>
        <v>54</v>
      </c>
      <c r="S64" s="3" t="str">
        <f>VLOOKUP($C64,'сделки ипотечные'!$A:$I,S$1,FALSE)</f>
        <v>+4</v>
      </c>
      <c r="T64" s="3" t="str">
        <f>VLOOKUP($C64,'сделки ипотечные'!$A:$I,T$1,FALSE)</f>
        <v>100 - 500</v>
      </c>
      <c r="U64" s="3" t="str">
        <f>VLOOKUP($C64,'сделки ипотечные'!$A:$I,U$1,FALSE)</f>
        <v>12%</v>
      </c>
      <c r="V64" s="3" t="str">
        <f>VLOOKUP($C64,'сделки ипотечные'!$A:$I,V$1,FALSE)</f>
        <v>85%</v>
      </c>
      <c r="W64" s="3" t="str">
        <f>VLOOKUP($C64,'сделки ипотечные'!$A:$I,W$1,FALSE)</f>
        <v>81%</v>
      </c>
      <c r="X64" s="3" t="str">
        <f>VLOOKUP($C64,'сделки ипотечные'!$A:$I,X$1,FALSE)</f>
        <v>16 д 6 ч</v>
      </c>
      <c r="Y64" s="3" t="str">
        <f>VLOOKUP($C64,'сделки ипотечные'!$A:$I,Y$1,FALSE)</f>
        <v>30 д 22 ч</v>
      </c>
    </row>
    <row r="65" spans="1:25" ht="15.6" x14ac:dyDescent="0.3">
      <c r="A65" t="s">
        <v>509</v>
      </c>
      <c r="B65" t="s">
        <v>42</v>
      </c>
      <c r="C65" t="s">
        <v>510</v>
      </c>
      <c r="D65">
        <v>5347</v>
      </c>
      <c r="E65">
        <v>3462</v>
      </c>
      <c r="F65" s="1">
        <v>316</v>
      </c>
      <c r="G65" s="5">
        <v>71970</v>
      </c>
      <c r="H65" s="5">
        <v>65000</v>
      </c>
      <c r="I65" t="s">
        <v>516</v>
      </c>
      <c r="J65" s="3" t="str">
        <f>VLOOKUP($C65,'заявки на кредит'!$A:$I,J$1,FALSE)</f>
        <v>48</v>
      </c>
      <c r="K65" s="3">
        <f>VLOOKUP($C65,'заявки на кредит'!$A:$I,K$1,FALSE)</f>
        <v>0</v>
      </c>
      <c r="L65" s="3" t="str">
        <f>VLOOKUP($C65,'заявки на кредит'!$A:$I,L$1,FALSE)</f>
        <v>1 000 - 5 000</v>
      </c>
      <c r="M65" s="3" t="str">
        <f>VLOOKUP($C65,'заявки на кредит'!$A:$I,M$1,FALSE)</f>
        <v>31%</v>
      </c>
      <c r="N65" s="3" t="str">
        <f>VLOOKUP($C65,'заявки на кредит'!$A:$I,N$1,FALSE)</f>
        <v>69%</v>
      </c>
      <c r="O65" s="3" t="str">
        <f>VLOOKUP($C65,'заявки на кредит'!$A:$I,O$1,FALSE)</f>
        <v>16%</v>
      </c>
      <c r="P65" s="3" t="str">
        <f>VLOOKUP($C65,'заявки на кредит'!$A:$I,P$1,FALSE)</f>
        <v>49%</v>
      </c>
      <c r="Q65" s="3" t="str">
        <f>VLOOKUP($C65,'заявки на кредит'!$A:$I,Q$1,FALSE)</f>
        <v>1 мин</v>
      </c>
      <c r="R65" s="3" t="str">
        <f>VLOOKUP($C65,'сделки ипотечные'!$A:$I,R$1,FALSE)</f>
        <v>64</v>
      </c>
      <c r="S65" s="3" t="str">
        <f>VLOOKUP($C65,'сделки ипотечные'!$A:$I,S$1,FALSE)</f>
        <v>-3</v>
      </c>
      <c r="T65" s="3" t="str">
        <f>VLOOKUP($C65,'сделки ипотечные'!$A:$I,T$1,FALSE)</f>
        <v>100 - 500</v>
      </c>
      <c r="U65" s="3" t="str">
        <f>VLOOKUP($C65,'сделки ипотечные'!$A:$I,U$1,FALSE)</f>
        <v>27%</v>
      </c>
      <c r="V65" s="3" t="str">
        <f>VLOOKUP($C65,'сделки ипотечные'!$A:$I,V$1,FALSE)</f>
        <v>67%</v>
      </c>
      <c r="W65" s="3" t="str">
        <f>VLOOKUP($C65,'сделки ипотечные'!$A:$I,W$1,FALSE)</f>
        <v>79%</v>
      </c>
      <c r="X65" s="3" t="str">
        <f>VLOOKUP($C65,'сделки ипотечные'!$A:$I,X$1,FALSE)</f>
        <v>26 д 3 ч</v>
      </c>
      <c r="Y65" s="3" t="str">
        <f>VLOOKUP($C65,'сделки ипотечные'!$A:$I,Y$1,FALSE)</f>
        <v>43 д 1 ч</v>
      </c>
    </row>
    <row r="66" spans="1:25" ht="15.6" x14ac:dyDescent="0.3">
      <c r="A66" t="s">
        <v>517</v>
      </c>
      <c r="B66" t="s">
        <v>42</v>
      </c>
      <c r="C66" t="s">
        <v>518</v>
      </c>
      <c r="D66">
        <v>5193</v>
      </c>
      <c r="E66">
        <v>2849</v>
      </c>
      <c r="F66" s="1">
        <v>210</v>
      </c>
      <c r="G66" s="5">
        <v>81191</v>
      </c>
      <c r="I66" t="s">
        <v>523</v>
      </c>
      <c r="J66" s="3" t="str">
        <f>VLOOKUP($C66,'заявки на кредит'!$A:$I,J$1,FALSE)</f>
        <v>61</v>
      </c>
      <c r="K66" s="3" t="str">
        <f>VLOOKUP($C66,'заявки на кредит'!$A:$I,K$1,FALSE)</f>
        <v>+2</v>
      </c>
      <c r="L66" s="3" t="str">
        <f>VLOOKUP($C66,'заявки на кредит'!$A:$I,L$1,FALSE)</f>
        <v>1 000 - 5 000</v>
      </c>
      <c r="M66" s="3" t="str">
        <f>VLOOKUP($C66,'заявки на кредит'!$A:$I,M$1,FALSE)</f>
        <v>43%</v>
      </c>
      <c r="N66" s="3" t="str">
        <f>VLOOKUP($C66,'заявки на кредит'!$A:$I,N$1,FALSE)</f>
        <v>57%</v>
      </c>
      <c r="O66" s="3" t="str">
        <f>VLOOKUP($C66,'заявки на кредит'!$A:$I,O$1,FALSE)</f>
        <v>9%</v>
      </c>
      <c r="P66" s="3" t="str">
        <f>VLOOKUP($C66,'заявки на кредит'!$A:$I,P$1,FALSE)</f>
        <v>74%</v>
      </c>
      <c r="Q66" s="3" t="str">
        <f>VLOOKUP($C66,'заявки на кредит'!$A:$I,Q$1,FALSE)</f>
        <v>1 мин</v>
      </c>
      <c r="R66" s="3" t="str">
        <f>VLOOKUP($C66,'сделки ипотечные'!$A:$I,R$1,FALSE)</f>
        <v>63</v>
      </c>
      <c r="S66" s="3" t="str">
        <f>VLOOKUP($C66,'сделки ипотечные'!$A:$I,S$1,FALSE)</f>
        <v>+4</v>
      </c>
      <c r="T66" s="3" t="str">
        <f>VLOOKUP($C66,'сделки ипотечные'!$A:$I,T$1,FALSE)</f>
        <v>100 - 500</v>
      </c>
      <c r="U66" s="3" t="str">
        <f>VLOOKUP($C66,'сделки ипотечные'!$A:$I,U$1,FALSE)</f>
        <v>14%</v>
      </c>
      <c r="V66" s="3" t="str">
        <f>VLOOKUP($C66,'сделки ипотечные'!$A:$I,V$1,FALSE)</f>
        <v>83%</v>
      </c>
      <c r="W66" s="3" t="str">
        <f>VLOOKUP($C66,'сделки ипотечные'!$A:$I,W$1,FALSE)</f>
        <v>84%</v>
      </c>
      <c r="X66" s="3" t="str">
        <f>VLOOKUP($C66,'сделки ипотечные'!$A:$I,X$1,FALSE)</f>
        <v>16 д 11 ч</v>
      </c>
      <c r="Y66" s="3" t="str">
        <f>VLOOKUP($C66,'сделки ипотечные'!$A:$I,Y$1,FALSE)</f>
        <v>32 д 6 ч</v>
      </c>
    </row>
    <row r="67" spans="1:25" ht="15.6" x14ac:dyDescent="0.3">
      <c r="A67" t="s">
        <v>524</v>
      </c>
      <c r="B67" t="s">
        <v>437</v>
      </c>
      <c r="C67" t="s">
        <v>525</v>
      </c>
      <c r="D67">
        <v>5117</v>
      </c>
      <c r="E67">
        <v>1560</v>
      </c>
      <c r="F67" s="1">
        <v>459</v>
      </c>
      <c r="G67" s="5">
        <v>70758</v>
      </c>
      <c r="H67" s="5">
        <v>86857</v>
      </c>
      <c r="I67" t="s">
        <v>531</v>
      </c>
      <c r="J67" s="3" t="str">
        <f>VLOOKUP($C67,'заявки на кредит'!$A:$I,J$1,FALSE)</f>
        <v>74</v>
      </c>
      <c r="K67" s="3">
        <f>VLOOKUP($C67,'заявки на кредит'!$A:$I,K$1,FALSE)</f>
        <v>0</v>
      </c>
      <c r="L67" s="3" t="str">
        <f>VLOOKUP($C67,'заявки на кредит'!$A:$I,L$1,FALSE)</f>
        <v>500 - 1 000</v>
      </c>
      <c r="M67" s="3" t="str">
        <f>VLOOKUP($C67,'заявки на кредит'!$A:$I,M$1,FALSE)</f>
        <v>47%</v>
      </c>
      <c r="N67" s="3" t="str">
        <f>VLOOKUP($C67,'заявки на кредит'!$A:$I,N$1,FALSE)</f>
        <v>53%</v>
      </c>
      <c r="O67" s="3" t="str">
        <f>VLOOKUP($C67,'заявки на кредит'!$A:$I,O$1,FALSE)</f>
        <v>5%</v>
      </c>
      <c r="P67" s="3" t="str">
        <f>VLOOKUP($C67,'заявки на кредит'!$A:$I,P$1,FALSE)</f>
        <v>77%</v>
      </c>
      <c r="Q67" s="3" t="str">
        <f>VLOOKUP($C67,'заявки на кредит'!$A:$I,Q$1,FALSE)</f>
        <v>1 мин</v>
      </c>
      <c r="R67" s="3" t="str">
        <f>VLOOKUP($C67,'сделки ипотечные'!$A:$I,R$1,FALSE)</f>
        <v>71</v>
      </c>
      <c r="S67" s="3" t="str">
        <f>VLOOKUP($C67,'сделки ипотечные'!$A:$I,S$1,FALSE)</f>
        <v>+2</v>
      </c>
      <c r="T67" s="3" t="str">
        <f>VLOOKUP($C67,'сделки ипотечные'!$A:$I,T$1,FALSE)</f>
        <v>100 - 500</v>
      </c>
      <c r="U67" s="3" t="str">
        <f>VLOOKUP($C67,'сделки ипотечные'!$A:$I,U$1,FALSE)</f>
        <v>20%</v>
      </c>
      <c r="V67" s="3" t="str">
        <f>VLOOKUP($C67,'сделки ипотечные'!$A:$I,V$1,FALSE)</f>
        <v>77%</v>
      </c>
      <c r="W67" s="3" t="str">
        <f>VLOOKUP($C67,'сделки ипотечные'!$A:$I,W$1,FALSE)</f>
        <v>86%</v>
      </c>
      <c r="X67" s="3" t="str">
        <f>VLOOKUP($C67,'сделки ипотечные'!$A:$I,X$1,FALSE)</f>
        <v>19 д</v>
      </c>
      <c r="Y67" s="3" t="str">
        <f>VLOOKUP($C67,'сделки ипотечные'!$A:$I,Y$1,FALSE)</f>
        <v>32 д 5 ч</v>
      </c>
    </row>
    <row r="68" spans="1:25" ht="15.6" x14ac:dyDescent="0.3">
      <c r="A68" t="s">
        <v>532</v>
      </c>
      <c r="B68" t="s">
        <v>42</v>
      </c>
      <c r="C68" t="s">
        <v>533</v>
      </c>
      <c r="D68">
        <v>4632</v>
      </c>
      <c r="E68">
        <v>1480</v>
      </c>
      <c r="F68">
        <v>1566</v>
      </c>
      <c r="G68" s="5">
        <v>69623</v>
      </c>
      <c r="H68" s="5">
        <v>68500</v>
      </c>
      <c r="I68" t="s">
        <v>539</v>
      </c>
      <c r="J68" s="3" t="str">
        <f>VLOOKUP($C68,'заявки на кредит'!$A:$I,J$1,FALSE)</f>
        <v>76</v>
      </c>
      <c r="K68" s="3">
        <f>VLOOKUP($C68,'заявки на кредит'!$A:$I,K$1,FALSE)</f>
        <v>0</v>
      </c>
      <c r="L68" s="3" t="str">
        <f>VLOOKUP($C68,'заявки на кредит'!$A:$I,L$1,FALSE)</f>
        <v>500 - 1 000</v>
      </c>
      <c r="M68" s="3" t="str">
        <f>VLOOKUP($C68,'заявки на кредит'!$A:$I,M$1,FALSE)</f>
        <v>43%</v>
      </c>
      <c r="N68" s="3" t="str">
        <f>VLOOKUP($C68,'заявки на кредит'!$A:$I,N$1,FALSE)</f>
        <v>57%</v>
      </c>
      <c r="O68" s="3" t="str">
        <f>VLOOKUP($C68,'заявки на кредит'!$A:$I,O$1,FALSE)</f>
        <v>14%</v>
      </c>
      <c r="P68" s="3" t="str">
        <f>VLOOKUP($C68,'заявки на кредит'!$A:$I,P$1,FALSE)</f>
        <v>69%</v>
      </c>
      <c r="Q68" s="3" t="str">
        <f>VLOOKUP($C68,'заявки на кредит'!$A:$I,Q$1,FALSE)</f>
        <v>1 мин</v>
      </c>
      <c r="R68" s="3" t="str">
        <f>VLOOKUP($C68,'сделки ипотечные'!$A:$I,R$1,FALSE)</f>
        <v>72</v>
      </c>
      <c r="S68" s="3" t="str">
        <f>VLOOKUP($C68,'сделки ипотечные'!$A:$I,S$1,FALSE)</f>
        <v>+2</v>
      </c>
      <c r="T68" s="3" t="str">
        <f>VLOOKUP($C68,'сделки ипотечные'!$A:$I,T$1,FALSE)</f>
        <v>100 - 500</v>
      </c>
      <c r="U68" s="3" t="str">
        <f>VLOOKUP($C68,'сделки ипотечные'!$A:$I,U$1,FALSE)</f>
        <v>32%</v>
      </c>
      <c r="V68" s="3" t="str">
        <f>VLOOKUP($C68,'сделки ипотечные'!$A:$I,V$1,FALSE)</f>
        <v>65%</v>
      </c>
      <c r="W68" s="3" t="str">
        <f>VLOOKUP($C68,'сделки ипотечные'!$A:$I,W$1,FALSE)</f>
        <v>80%</v>
      </c>
      <c r="X68" s="3" t="str">
        <f>VLOOKUP($C68,'сделки ипотечные'!$A:$I,X$1,FALSE)</f>
        <v>20 д 19 ч</v>
      </c>
      <c r="Y68" s="3" t="str">
        <f>VLOOKUP($C68,'сделки ипотечные'!$A:$I,Y$1,FALSE)</f>
        <v>31 д 13 ч</v>
      </c>
    </row>
    <row r="69" spans="1:25" ht="15.6" x14ac:dyDescent="0.3">
      <c r="A69" t="s">
        <v>540</v>
      </c>
      <c r="B69" t="s">
        <v>42</v>
      </c>
      <c r="C69" t="s">
        <v>541</v>
      </c>
      <c r="D69">
        <v>4177</v>
      </c>
      <c r="E69">
        <v>2893</v>
      </c>
      <c r="F69" s="1">
        <v>109</v>
      </c>
      <c r="G69" s="5">
        <v>69019</v>
      </c>
      <c r="I69" t="s">
        <v>546</v>
      </c>
      <c r="J69" s="3" t="str">
        <f>VLOOKUP($C69,'заявки на кредит'!$A:$I,J$1,FALSE)</f>
        <v>69</v>
      </c>
      <c r="K69" s="3" t="str">
        <f>VLOOKUP($C69,'заявки на кредит'!$A:$I,K$1,FALSE)</f>
        <v>-3</v>
      </c>
      <c r="L69" s="3" t="str">
        <f>VLOOKUP($C69,'заявки на кредит'!$A:$I,L$1,FALSE)</f>
        <v>500 - 1 000</v>
      </c>
      <c r="M69" s="3" t="str">
        <f>VLOOKUP($C69,'заявки на кредит'!$A:$I,M$1,FALSE)</f>
        <v>35%</v>
      </c>
      <c r="N69" s="3" t="str">
        <f>VLOOKUP($C69,'заявки на кредит'!$A:$I,N$1,FALSE)</f>
        <v>65%</v>
      </c>
      <c r="O69" s="3" t="str">
        <f>VLOOKUP($C69,'заявки на кредит'!$A:$I,O$1,FALSE)</f>
        <v>9%</v>
      </c>
      <c r="P69" s="3" t="str">
        <f>VLOOKUP($C69,'заявки на кредит'!$A:$I,P$1,FALSE)</f>
        <v>71%</v>
      </c>
      <c r="Q69" s="3" t="str">
        <f>VLOOKUP($C69,'заявки на кредит'!$A:$I,Q$1,FALSE)</f>
        <v>1 мин</v>
      </c>
      <c r="R69" s="3" t="str">
        <f>VLOOKUP($C69,'сделки ипотечные'!$A:$I,R$1,FALSE)</f>
        <v>73</v>
      </c>
      <c r="S69" s="3" t="str">
        <f>VLOOKUP($C69,'сделки ипотечные'!$A:$I,S$1,FALSE)</f>
        <v>-1</v>
      </c>
      <c r="T69" s="3" t="str">
        <f>VLOOKUP($C69,'сделки ипотечные'!$A:$I,T$1,FALSE)</f>
        <v>100 - 500</v>
      </c>
      <c r="U69" s="3" t="str">
        <f>VLOOKUP($C69,'сделки ипотечные'!$A:$I,U$1,FALSE)</f>
        <v>3%</v>
      </c>
      <c r="V69" s="3" t="str">
        <f>VLOOKUP($C69,'сделки ипотечные'!$A:$I,V$1,FALSE)</f>
        <v>90%</v>
      </c>
      <c r="W69" s="3" t="str">
        <f>VLOOKUP($C69,'сделки ипотечные'!$A:$I,W$1,FALSE)</f>
        <v>74%</v>
      </c>
      <c r="X69" s="3" t="str">
        <f>VLOOKUP($C69,'сделки ипотечные'!$A:$I,X$1,FALSE)</f>
        <v>24 д 2 ч</v>
      </c>
      <c r="Y69" s="3" t="str">
        <f>VLOOKUP($C69,'сделки ипотечные'!$A:$I,Y$1,FALSE)</f>
        <v>36 д 10 ч</v>
      </c>
    </row>
    <row r="70" spans="1:25" ht="15.6" x14ac:dyDescent="0.3">
      <c r="A70" t="s">
        <v>547</v>
      </c>
      <c r="B70" t="s">
        <v>437</v>
      </c>
      <c r="C70" t="s">
        <v>548</v>
      </c>
      <c r="D70">
        <v>4084</v>
      </c>
      <c r="E70">
        <v>1861</v>
      </c>
      <c r="F70">
        <v>1052</v>
      </c>
      <c r="G70" s="5">
        <v>70365</v>
      </c>
      <c r="H70" s="5">
        <v>72409</v>
      </c>
      <c r="I70" t="s">
        <v>554</v>
      </c>
      <c r="J70" s="3" t="str">
        <f>VLOOKUP($C70,'заявки на кредит'!$A:$I,J$1,FALSE)</f>
        <v>62</v>
      </c>
      <c r="K70" s="3" t="str">
        <f>VLOOKUP($C70,'заявки на кредит'!$A:$I,K$1,FALSE)</f>
        <v>+7</v>
      </c>
      <c r="L70" s="3" t="str">
        <f>VLOOKUP($C70,'заявки на кредит'!$A:$I,L$1,FALSE)</f>
        <v>1 000 - 5 000</v>
      </c>
      <c r="M70" s="3" t="str">
        <f>VLOOKUP($C70,'заявки на кредит'!$A:$I,M$1,FALSE)</f>
        <v>29%</v>
      </c>
      <c r="N70" s="3" t="str">
        <f>VLOOKUP($C70,'заявки на кредит'!$A:$I,N$1,FALSE)</f>
        <v>71%</v>
      </c>
      <c r="O70" s="3" t="str">
        <f>VLOOKUP($C70,'заявки на кредит'!$A:$I,O$1,FALSE)</f>
        <v>16%</v>
      </c>
      <c r="P70" s="3" t="str">
        <f>VLOOKUP($C70,'заявки на кредит'!$A:$I,P$1,FALSE)</f>
        <v>69%</v>
      </c>
      <c r="Q70" s="3" t="str">
        <f>VLOOKUP($C70,'заявки на кредит'!$A:$I,Q$1,FALSE)</f>
        <v>1 мин</v>
      </c>
      <c r="R70" s="3" t="str">
        <f>VLOOKUP($C70,'сделки ипотечные'!$A:$I,R$1,FALSE)</f>
        <v>68</v>
      </c>
      <c r="S70" s="3" t="str">
        <f>VLOOKUP($C70,'сделки ипотечные'!$A:$I,S$1,FALSE)</f>
        <v>+2</v>
      </c>
      <c r="T70" s="3" t="str">
        <f>VLOOKUP($C70,'сделки ипотечные'!$A:$I,T$1,FALSE)</f>
        <v>100 - 500</v>
      </c>
      <c r="U70" s="3" t="str">
        <f>VLOOKUP($C70,'сделки ипотечные'!$A:$I,U$1,FALSE)</f>
        <v>29%</v>
      </c>
      <c r="V70" s="3" t="str">
        <f>VLOOKUP($C70,'сделки ипотечные'!$A:$I,V$1,FALSE)</f>
        <v>69%</v>
      </c>
      <c r="W70" s="3" t="str">
        <f>VLOOKUP($C70,'сделки ипотечные'!$A:$I,W$1,FALSE)</f>
        <v>77%</v>
      </c>
      <c r="X70" s="3" t="str">
        <f>VLOOKUP($C70,'сделки ипотечные'!$A:$I,X$1,FALSE)</f>
        <v>16 д 18 ч</v>
      </c>
      <c r="Y70" s="3" t="str">
        <f>VLOOKUP($C70,'сделки ипотечные'!$A:$I,Y$1,FALSE)</f>
        <v>29 д 16 ч</v>
      </c>
    </row>
    <row r="71" spans="1:25" ht="15.6" x14ac:dyDescent="0.3">
      <c r="A71" t="s">
        <v>555</v>
      </c>
      <c r="C71" t="s">
        <v>556</v>
      </c>
      <c r="D71">
        <v>3820</v>
      </c>
      <c r="E71">
        <v>2599</v>
      </c>
      <c r="F71" s="1">
        <v>437</v>
      </c>
      <c r="G71" s="5">
        <v>124135</v>
      </c>
      <c r="I71" t="s">
        <v>561</v>
      </c>
      <c r="J71" s="3" t="str">
        <f>VLOOKUP($C71,'заявки на кредит'!$A:$I,J$1,FALSE)</f>
        <v>60</v>
      </c>
      <c r="K71" s="3" t="str">
        <f>VLOOKUP($C71,'заявки на кредит'!$A:$I,K$1,FALSE)</f>
        <v>-4</v>
      </c>
      <c r="L71" s="3" t="str">
        <f>VLOOKUP($C71,'заявки на кредит'!$A:$I,L$1,FALSE)</f>
        <v>1 000 - 5 000</v>
      </c>
      <c r="M71" s="3" t="str">
        <f>VLOOKUP($C71,'заявки на кредит'!$A:$I,M$1,FALSE)</f>
        <v>52%</v>
      </c>
      <c r="N71" s="3" t="str">
        <f>VLOOKUP($C71,'заявки на кредит'!$A:$I,N$1,FALSE)</f>
        <v>48%</v>
      </c>
      <c r="O71" s="3" t="str">
        <f>VLOOKUP($C71,'заявки на кредит'!$A:$I,O$1,FALSE)</f>
        <v>11%</v>
      </c>
      <c r="P71" s="3" t="str">
        <f>VLOOKUP($C71,'заявки на кредит'!$A:$I,P$1,FALSE)</f>
        <v>75%</v>
      </c>
      <c r="Q71" s="3" t="str">
        <f>VLOOKUP($C71,'заявки на кредит'!$A:$I,Q$1,FALSE)</f>
        <v>1 мин</v>
      </c>
      <c r="R71" s="3" t="str">
        <f>VLOOKUP($C71,'сделки ипотечные'!$A:$I,R$1,FALSE)</f>
        <v>48</v>
      </c>
      <c r="S71" s="3">
        <f>VLOOKUP($C71,'сделки ипотечные'!$A:$I,S$1,FALSE)</f>
        <v>0</v>
      </c>
      <c r="T71" s="3" t="str">
        <f>VLOOKUP($C71,'сделки ипотечные'!$A:$I,T$1,FALSE)</f>
        <v>500 - 1 000</v>
      </c>
      <c r="U71" s="3" t="str">
        <f>VLOOKUP($C71,'сделки ипотечные'!$A:$I,U$1,FALSE)</f>
        <v>21%</v>
      </c>
      <c r="V71" s="3" t="str">
        <f>VLOOKUP($C71,'сделки ипотечные'!$A:$I,V$1,FALSE)</f>
        <v>77%</v>
      </c>
      <c r="W71" s="3" t="str">
        <f>VLOOKUP($C71,'сделки ипотечные'!$A:$I,W$1,FALSE)</f>
        <v>77%</v>
      </c>
      <c r="X71" s="3" t="str">
        <f>VLOOKUP($C71,'сделки ипотечные'!$A:$I,X$1,FALSE)</f>
        <v>16 д 18 ч</v>
      </c>
      <c r="Y71" s="3" t="str">
        <f>VLOOKUP($C71,'сделки ипотечные'!$A:$I,Y$1,FALSE)</f>
        <v>34 д 14 ч</v>
      </c>
    </row>
    <row r="72" spans="1:25" ht="15.6" x14ac:dyDescent="0.3">
      <c r="A72" t="s">
        <v>562</v>
      </c>
      <c r="C72" t="s">
        <v>563</v>
      </c>
      <c r="D72">
        <v>3504</v>
      </c>
      <c r="E72">
        <v>1355</v>
      </c>
      <c r="F72" s="1">
        <v>621</v>
      </c>
      <c r="G72" s="5">
        <v>88818</v>
      </c>
      <c r="H72" s="5">
        <v>120570</v>
      </c>
      <c r="I72" t="s">
        <v>569</v>
      </c>
      <c r="J72" s="3" t="str">
        <f>VLOOKUP($C72,'заявки на кредит'!$A:$I,J$1,FALSE)</f>
        <v>68</v>
      </c>
      <c r="K72" s="3" t="str">
        <f>VLOOKUP($C72,'заявки на кредит'!$A:$I,K$1,FALSE)</f>
        <v>+2</v>
      </c>
      <c r="L72" s="3" t="str">
        <f>VLOOKUP($C72,'заявки на кредит'!$A:$I,L$1,FALSE)</f>
        <v>500 - 1 000</v>
      </c>
      <c r="M72" s="3" t="str">
        <f>VLOOKUP($C72,'заявки на кредит'!$A:$I,M$1,FALSE)</f>
        <v>47%</v>
      </c>
      <c r="N72" s="3" t="str">
        <f>VLOOKUP($C72,'заявки на кредит'!$A:$I,N$1,FALSE)</f>
        <v>53%</v>
      </c>
      <c r="O72" s="3" t="str">
        <f>VLOOKUP($C72,'заявки на кредит'!$A:$I,O$1,FALSE)</f>
        <v>10%</v>
      </c>
      <c r="P72" s="3" t="str">
        <f>VLOOKUP($C72,'заявки на кредит'!$A:$I,P$1,FALSE)</f>
        <v>67%</v>
      </c>
      <c r="Q72" s="3" t="str">
        <f>VLOOKUP($C72,'заявки на кредит'!$A:$I,Q$1,FALSE)</f>
        <v>1 мин</v>
      </c>
      <c r="R72" s="3" t="str">
        <f>VLOOKUP($C72,'сделки ипотечные'!$A:$I,R$1,FALSE)</f>
        <v>65</v>
      </c>
      <c r="S72" s="3" t="str">
        <f>VLOOKUP($C72,'сделки ипотечные'!$A:$I,S$1,FALSE)</f>
        <v>-1</v>
      </c>
      <c r="T72" s="3" t="str">
        <f>VLOOKUP($C72,'сделки ипотечные'!$A:$I,T$1,FALSE)</f>
        <v>100 - 500</v>
      </c>
      <c r="U72" s="3" t="str">
        <f>VLOOKUP($C72,'сделки ипотечные'!$A:$I,U$1,FALSE)</f>
        <v>18%</v>
      </c>
      <c r="V72" s="3" t="str">
        <f>VLOOKUP($C72,'сделки ипотечные'!$A:$I,V$1,FALSE)</f>
        <v>74%</v>
      </c>
      <c r="W72" s="3" t="str">
        <f>VLOOKUP($C72,'сделки ипотечные'!$A:$I,W$1,FALSE)</f>
        <v>86%</v>
      </c>
      <c r="X72" s="3" t="str">
        <f>VLOOKUP($C72,'сделки ипотечные'!$A:$I,X$1,FALSE)</f>
        <v>22 д 19 ч</v>
      </c>
      <c r="Y72" s="3" t="str">
        <f>VLOOKUP($C72,'сделки ипотечные'!$A:$I,Y$1,FALSE)</f>
        <v>38 д 17 ч</v>
      </c>
    </row>
    <row r="73" spans="1:25" ht="15.6" x14ac:dyDescent="0.3">
      <c r="A73" t="s">
        <v>570</v>
      </c>
      <c r="C73" t="s">
        <v>571</v>
      </c>
      <c r="D73">
        <v>3462</v>
      </c>
      <c r="E73" s="1">
        <v>555</v>
      </c>
      <c r="F73" s="1">
        <v>81</v>
      </c>
      <c r="G73" s="5">
        <v>104167</v>
      </c>
      <c r="H73" s="5">
        <v>96000</v>
      </c>
      <c r="I73" t="s">
        <v>576</v>
      </c>
      <c r="J73" s="3" t="str">
        <f>VLOOKUP($C73,'заявки на кредит'!$A:$I,J$1,FALSE)</f>
        <v>79</v>
      </c>
      <c r="K73" s="3">
        <f>VLOOKUP($C73,'заявки на кредит'!$A:$I,K$1,FALSE)</f>
        <v>0</v>
      </c>
      <c r="L73" s="3" t="str">
        <f>VLOOKUP($C73,'заявки на кредит'!$A:$I,L$1,FALSE)</f>
        <v>100 - 500</v>
      </c>
      <c r="M73" s="3" t="str">
        <f>VLOOKUP($C73,'заявки на кредит'!$A:$I,M$1,FALSE)</f>
        <v>49%</v>
      </c>
      <c r="N73" s="3" t="str">
        <f>VLOOKUP($C73,'заявки на кредит'!$A:$I,N$1,FALSE)</f>
        <v>51%</v>
      </c>
      <c r="O73" s="3" t="str">
        <f>VLOOKUP($C73,'заявки на кредит'!$A:$I,O$1,FALSE)</f>
        <v>6%</v>
      </c>
      <c r="P73" s="3" t="str">
        <f>VLOOKUP($C73,'заявки на кредит'!$A:$I,P$1,FALSE)</f>
        <v>58%</v>
      </c>
      <c r="Q73" s="3" t="str">
        <f>VLOOKUP($C73,'заявки на кредит'!$A:$I,Q$1,FALSE)</f>
        <v>1 мин</v>
      </c>
      <c r="R73" s="3" t="str">
        <f>VLOOKUP($C73,'сделки ипотечные'!$A:$I,R$1,FALSE)</f>
        <v>79</v>
      </c>
      <c r="S73" s="3">
        <f>VLOOKUP($C73,'сделки ипотечные'!$A:$I,S$1,FALSE)</f>
        <v>0</v>
      </c>
      <c r="T73" s="3" t="str">
        <f>VLOOKUP($C73,'сделки ипотечные'!$A:$I,T$1,FALSE)</f>
        <v>50 - 100</v>
      </c>
      <c r="U73" s="3" t="str">
        <f>VLOOKUP($C73,'сделки ипотечные'!$A:$I,U$1,FALSE)</f>
        <v>28%</v>
      </c>
      <c r="V73" s="3" t="str">
        <f>VLOOKUP($C73,'сделки ипотечные'!$A:$I,V$1,FALSE)</f>
        <v>55%</v>
      </c>
      <c r="W73" s="3" t="str">
        <f>VLOOKUP($C73,'сделки ипотечные'!$A:$I,W$1,FALSE)</f>
        <v>59%</v>
      </c>
      <c r="X73" s="3" t="str">
        <f>VLOOKUP($C73,'сделки ипотечные'!$A:$I,X$1,FALSE)</f>
        <v>23 д 15 ч</v>
      </c>
      <c r="Y73" s="3" t="str">
        <f>VLOOKUP($C73,'сделки ипотечные'!$A:$I,Y$1,FALSE)</f>
        <v>46 д 23 ч</v>
      </c>
    </row>
    <row r="74" spans="1:25" ht="15.6" x14ac:dyDescent="0.3">
      <c r="A74" t="s">
        <v>577</v>
      </c>
      <c r="C74" t="s">
        <v>578</v>
      </c>
      <c r="D74">
        <v>3454</v>
      </c>
      <c r="E74">
        <v>1334</v>
      </c>
      <c r="F74" s="1">
        <v>314</v>
      </c>
      <c r="G74" s="5">
        <v>125728</v>
      </c>
      <c r="H74" s="5">
        <v>137808</v>
      </c>
      <c r="I74" t="s">
        <v>583</v>
      </c>
      <c r="J74" s="3" t="str">
        <f>VLOOKUP($C74,'заявки на кредит'!$A:$I,J$1,FALSE)</f>
        <v>71</v>
      </c>
      <c r="K74" s="3" t="str">
        <f>VLOOKUP($C74,'заявки на кредит'!$A:$I,K$1,FALSE)</f>
        <v>-3</v>
      </c>
      <c r="L74" s="3" t="str">
        <f>VLOOKUP($C74,'заявки на кредит'!$A:$I,L$1,FALSE)</f>
        <v>500 - 1 000</v>
      </c>
      <c r="M74" s="3" t="str">
        <f>VLOOKUP($C74,'заявки на кредит'!$A:$I,M$1,FALSE)</f>
        <v>50%</v>
      </c>
      <c r="N74" s="3" t="str">
        <f>VLOOKUP($C74,'заявки на кредит'!$A:$I,N$1,FALSE)</f>
        <v>50%</v>
      </c>
      <c r="O74" s="3" t="str">
        <f>VLOOKUP($C74,'заявки на кредит'!$A:$I,O$1,FALSE)</f>
        <v>8%</v>
      </c>
      <c r="P74" s="3" t="str">
        <f>VLOOKUP($C74,'заявки на кредит'!$A:$I,P$1,FALSE)</f>
        <v>66%</v>
      </c>
      <c r="Q74" s="3" t="str">
        <f>VLOOKUP($C74,'заявки на кредит'!$A:$I,Q$1,FALSE)</f>
        <v>1 мин</v>
      </c>
      <c r="R74" s="3" t="str">
        <f>VLOOKUP($C74,'сделки ипотечные'!$A:$I,R$1,FALSE)</f>
        <v>70</v>
      </c>
      <c r="S74" s="3" t="str">
        <f>VLOOKUP($C74,'сделки ипотечные'!$A:$I,S$1,FALSE)</f>
        <v>-8</v>
      </c>
      <c r="T74" s="3" t="str">
        <f>VLOOKUP($C74,'сделки ипотечные'!$A:$I,T$1,FALSE)</f>
        <v>100 - 500</v>
      </c>
      <c r="U74" s="3" t="str">
        <f>VLOOKUP($C74,'сделки ипотечные'!$A:$I,U$1,FALSE)</f>
        <v>18%</v>
      </c>
      <c r="V74" s="3" t="str">
        <f>VLOOKUP($C74,'сделки ипотечные'!$A:$I,V$1,FALSE)</f>
        <v>71%</v>
      </c>
      <c r="W74" s="3" t="str">
        <f>VLOOKUP($C74,'сделки ипотечные'!$A:$I,W$1,FALSE)</f>
        <v>78%</v>
      </c>
      <c r="X74" s="3" t="str">
        <f>VLOOKUP($C74,'сделки ипотечные'!$A:$I,X$1,FALSE)</f>
        <v>29 д 21 ч</v>
      </c>
      <c r="Y74" s="3" t="str">
        <f>VLOOKUP($C74,'сделки ипотечные'!$A:$I,Y$1,FALSE)</f>
        <v>41 д 22 ч</v>
      </c>
    </row>
    <row r="75" spans="1:25" ht="15.6" x14ac:dyDescent="0.3">
      <c r="A75" t="s">
        <v>584</v>
      </c>
      <c r="C75" t="s">
        <v>585</v>
      </c>
      <c r="D75">
        <v>2638</v>
      </c>
      <c r="E75">
        <v>1971</v>
      </c>
      <c r="G75" s="5">
        <v>86680</v>
      </c>
      <c r="I75" t="s">
        <v>589</v>
      </c>
      <c r="J75" s="3" t="str">
        <f>VLOOKUP($C75,'заявки на кредит'!$A:$I,J$1,FALSE)</f>
        <v>43</v>
      </c>
      <c r="K75" s="3" t="str">
        <f>VLOOKUP($C75,'заявки на кредит'!$A:$I,K$1,FALSE)</f>
        <v>+6</v>
      </c>
      <c r="L75" s="3" t="str">
        <f>VLOOKUP($C75,'заявки на кредит'!$A:$I,L$1,FALSE)</f>
        <v>1 000 - 5 000</v>
      </c>
      <c r="M75" s="3" t="str">
        <f>VLOOKUP($C75,'заявки на кредит'!$A:$I,M$1,FALSE)</f>
        <v>40%</v>
      </c>
      <c r="N75" s="3" t="str">
        <f>VLOOKUP($C75,'заявки на кредит'!$A:$I,N$1,FALSE)</f>
        <v>60%</v>
      </c>
      <c r="O75" s="3" t="str">
        <f>VLOOKUP($C75,'заявки на кредит'!$A:$I,O$1,FALSE)</f>
        <v>3%</v>
      </c>
      <c r="P75" s="3" t="str">
        <f>VLOOKUP($C75,'заявки на кредит'!$A:$I,P$1,FALSE)</f>
        <v>72%</v>
      </c>
      <c r="Q75" s="3" t="str">
        <f>VLOOKUP($C75,'заявки на кредит'!$A:$I,Q$1,FALSE)</f>
        <v>1 мин</v>
      </c>
      <c r="R75" s="3" t="str">
        <f>VLOOKUP($C75,'сделки ипотечные'!$A:$I,R$1,FALSE)</f>
        <v>69</v>
      </c>
      <c r="S75" s="3" t="str">
        <f>VLOOKUP($C75,'сделки ипотечные'!$A:$I,S$1,FALSE)</f>
        <v>-4</v>
      </c>
      <c r="T75" s="3" t="str">
        <f>VLOOKUP($C75,'сделки ипотечные'!$A:$I,T$1,FALSE)</f>
        <v>100 - 500</v>
      </c>
      <c r="U75" s="3" t="str">
        <f>VLOOKUP($C75,'сделки ипотечные'!$A:$I,U$1,FALSE)</f>
        <v>7%</v>
      </c>
      <c r="V75" s="3" t="str">
        <f>VLOOKUP($C75,'сделки ипотечные'!$A:$I,V$1,FALSE)</f>
        <v>88%</v>
      </c>
      <c r="W75" s="3" t="str">
        <f>VLOOKUP($C75,'сделки ипотечные'!$A:$I,W$1,FALSE)</f>
        <v>81%</v>
      </c>
      <c r="X75" s="3" t="str">
        <f>VLOOKUP($C75,'сделки ипотечные'!$A:$I,X$1,FALSE)</f>
        <v>22 д 5 ч</v>
      </c>
      <c r="Y75" s="3" t="str">
        <f>VLOOKUP($C75,'сделки ипотечные'!$A:$I,Y$1,FALSE)</f>
        <v>38 д 21 ч</v>
      </c>
    </row>
    <row r="76" spans="1:25" ht="15.6" x14ac:dyDescent="0.3">
      <c r="A76" t="s">
        <v>590</v>
      </c>
      <c r="C76" t="s">
        <v>591</v>
      </c>
      <c r="D76">
        <v>2349</v>
      </c>
      <c r="E76">
        <v>2076</v>
      </c>
      <c r="G76" s="5">
        <v>78125</v>
      </c>
      <c r="I76" t="s">
        <v>595</v>
      </c>
      <c r="J76" s="3" t="str">
        <f>VLOOKUP($C76,'заявки на кредит'!$A:$I,J$1,FALSE)</f>
        <v>63</v>
      </c>
      <c r="K76" s="3" t="str">
        <f>VLOOKUP($C76,'заявки на кредит'!$A:$I,K$1,FALSE)</f>
        <v>-1</v>
      </c>
      <c r="L76" s="3" t="str">
        <f>VLOOKUP($C76,'заявки на кредит'!$A:$I,L$1,FALSE)</f>
        <v>1 000 - 5 000</v>
      </c>
      <c r="M76" s="3" t="str">
        <f>VLOOKUP($C76,'заявки на кредит'!$A:$I,M$1,FALSE)</f>
        <v>58%</v>
      </c>
      <c r="N76" s="3" t="str">
        <f>VLOOKUP($C76,'заявки на кредит'!$A:$I,N$1,FALSE)</f>
        <v>42%</v>
      </c>
      <c r="O76" s="3" t="str">
        <f>VLOOKUP($C76,'заявки на кредит'!$A:$I,O$1,FALSE)</f>
        <v>5%</v>
      </c>
      <c r="P76" s="3" t="str">
        <f>VLOOKUP($C76,'заявки на кредит'!$A:$I,P$1,FALSE)</f>
        <v>87%</v>
      </c>
      <c r="Q76" s="3" t="str">
        <f>VLOOKUP($C76,'заявки на кредит'!$A:$I,Q$1,FALSE)</f>
        <v>1 мин</v>
      </c>
      <c r="R76" s="3" t="str">
        <f>VLOOKUP($C76,'сделки ипотечные'!$A:$I,R$1,FALSE)</f>
        <v>57</v>
      </c>
      <c r="S76" s="3">
        <f>VLOOKUP($C76,'сделки ипотечные'!$A:$I,S$1,FALSE)</f>
        <v>0</v>
      </c>
      <c r="T76" s="3" t="str">
        <f>VLOOKUP($C76,'сделки ипотечные'!$A:$I,T$1,FALSE)</f>
        <v>100 - 500</v>
      </c>
      <c r="U76" s="3" t="str">
        <f>VLOOKUP($C76,'сделки ипотечные'!$A:$I,U$1,FALSE)</f>
        <v>10%</v>
      </c>
      <c r="V76" s="3" t="str">
        <f>VLOOKUP($C76,'сделки ипотечные'!$A:$I,V$1,FALSE)</f>
        <v>85%</v>
      </c>
      <c r="W76" s="3" t="str">
        <f>VLOOKUP($C76,'сделки ипотечные'!$A:$I,W$1,FALSE)</f>
        <v>79%</v>
      </c>
      <c r="X76" s="3" t="str">
        <f>VLOOKUP($C76,'сделки ипотечные'!$A:$I,X$1,FALSE)</f>
        <v>8 д 13 ч</v>
      </c>
      <c r="Y76" s="3" t="str">
        <f>VLOOKUP($C76,'сделки ипотечные'!$A:$I,Y$1,FALSE)</f>
        <v>34 д 17 ч</v>
      </c>
    </row>
    <row r="77" spans="1:25" ht="15.6" x14ac:dyDescent="0.3">
      <c r="A77" t="s">
        <v>596</v>
      </c>
      <c r="B77" t="s">
        <v>42</v>
      </c>
      <c r="C77" t="s">
        <v>597</v>
      </c>
      <c r="D77">
        <v>1722</v>
      </c>
      <c r="E77" s="1">
        <v>843</v>
      </c>
      <c r="F77" s="1">
        <v>48</v>
      </c>
      <c r="G77" s="5">
        <v>67857</v>
      </c>
      <c r="I77" t="s">
        <v>601</v>
      </c>
      <c r="J77" s="3" t="str">
        <f>VLOOKUP($C77,'заявки на кредит'!$A:$I,J$1,FALSE)</f>
        <v>66</v>
      </c>
      <c r="K77" s="3" t="str">
        <f>VLOOKUP($C77,'заявки на кредит'!$A:$I,K$1,FALSE)</f>
        <v>-1</v>
      </c>
      <c r="L77" s="3" t="str">
        <f>VLOOKUP($C77,'заявки на кредит'!$A:$I,L$1,FALSE)</f>
        <v>1 000 - 5 000</v>
      </c>
      <c r="M77" s="3" t="str">
        <f>VLOOKUP($C77,'заявки на кредит'!$A:$I,M$1,FALSE)</f>
        <v>16%</v>
      </c>
      <c r="N77" s="3" t="str">
        <f>VLOOKUP($C77,'заявки на кредит'!$A:$I,N$1,FALSE)</f>
        <v>84%</v>
      </c>
      <c r="O77" s="3" t="str">
        <f>VLOOKUP($C77,'заявки на кредит'!$A:$I,O$1,FALSE)</f>
        <v>13%</v>
      </c>
      <c r="P77" s="3" t="str">
        <f>VLOOKUP($C77,'заявки на кредит'!$A:$I,P$1,FALSE)</f>
        <v>73%</v>
      </c>
      <c r="Q77" s="3" t="str">
        <f>VLOOKUP($C77,'заявки на кредит'!$A:$I,Q$1,FALSE)</f>
        <v>1 мин</v>
      </c>
      <c r="R77" s="3" t="str">
        <f>VLOOKUP($C77,'сделки ипотечные'!$A:$I,R$1,FALSE)</f>
        <v>77</v>
      </c>
      <c r="S77" s="3" t="str">
        <f>VLOOKUP($C77,'сделки ипотечные'!$A:$I,S$1,FALSE)</f>
        <v>-1</v>
      </c>
      <c r="T77" s="3" t="str">
        <f>VLOOKUP($C77,'сделки ипотечные'!$A:$I,T$1,FALSE)</f>
        <v>100 - 500</v>
      </c>
      <c r="U77" s="3" t="str">
        <f>VLOOKUP($C77,'сделки ипотечные'!$A:$I,U$1,FALSE)</f>
        <v>13%</v>
      </c>
      <c r="V77" s="3" t="str">
        <f>VLOOKUP($C77,'сделки ипотечные'!$A:$I,V$1,FALSE)</f>
        <v>81%</v>
      </c>
      <c r="W77" s="3" t="str">
        <f>VLOOKUP($C77,'сделки ипотечные'!$A:$I,W$1,FALSE)</f>
        <v>70%</v>
      </c>
      <c r="X77" s="3" t="str">
        <f>VLOOKUP($C77,'сделки ипотечные'!$A:$I,X$1,FALSE)</f>
        <v>32 д 18 ч</v>
      </c>
      <c r="Y77" s="3" t="str">
        <f>VLOOKUP($C77,'сделки ипотечные'!$A:$I,Y$1,FALSE)</f>
        <v>46 д 4 ч</v>
      </c>
    </row>
    <row r="78" spans="1:25" ht="15.6" x14ac:dyDescent="0.3">
      <c r="A78" t="s">
        <v>602</v>
      </c>
      <c r="B78" t="s">
        <v>108</v>
      </c>
      <c r="C78" t="s">
        <v>603</v>
      </c>
      <c r="D78">
        <v>1553</v>
      </c>
      <c r="E78">
        <v>1138</v>
      </c>
      <c r="G78" s="5">
        <v>71429</v>
      </c>
      <c r="I78" t="s">
        <v>607</v>
      </c>
      <c r="J78" s="3" t="str">
        <f>VLOOKUP($C78,'заявки на кредит'!$A:$I,J$1,FALSE)</f>
        <v>49</v>
      </c>
      <c r="K78" s="3" t="str">
        <f>VLOOKUP($C78,'заявки на кредит'!$A:$I,K$1,FALSE)</f>
        <v>+1</v>
      </c>
      <c r="L78" s="3" t="str">
        <f>VLOOKUP($C78,'заявки на кредит'!$A:$I,L$1,FALSE)</f>
        <v>1 000 - 5 000</v>
      </c>
      <c r="M78" s="3" t="str">
        <f>VLOOKUP($C78,'заявки на кредит'!$A:$I,M$1,FALSE)</f>
        <v>74%</v>
      </c>
      <c r="N78" s="3" t="str">
        <f>VLOOKUP($C78,'заявки на кредит'!$A:$I,N$1,FALSE)</f>
        <v>26%</v>
      </c>
      <c r="O78" s="3" t="str">
        <f>VLOOKUP($C78,'заявки на кредит'!$A:$I,O$1,FALSE)</f>
        <v>1%</v>
      </c>
      <c r="P78" s="3" t="str">
        <f>VLOOKUP($C78,'заявки на кредит'!$A:$I,P$1,FALSE)</f>
        <v>49%</v>
      </c>
      <c r="Q78" s="3" t="str">
        <f>VLOOKUP($C78,'заявки на кредит'!$A:$I,Q$1,FALSE)</f>
        <v>1 мин</v>
      </c>
      <c r="R78" s="3" t="str">
        <f>VLOOKUP($C78,'сделки ипотечные'!$A:$I,R$1,FALSE)</f>
        <v>19</v>
      </c>
      <c r="S78" s="3">
        <f>VLOOKUP($C78,'сделки ипотечные'!$A:$I,S$1,FALSE)</f>
        <v>0</v>
      </c>
      <c r="T78" s="3" t="str">
        <f>VLOOKUP($C78,'сделки ипотечные'!$A:$I,T$1,FALSE)</f>
        <v>&gt; 1 000</v>
      </c>
      <c r="U78" s="3" t="str">
        <f>VLOOKUP($C78,'сделки ипотечные'!$A:$I,U$1,FALSE)</f>
        <v>1%</v>
      </c>
      <c r="V78" s="3" t="str">
        <f>VLOOKUP($C78,'сделки ипотечные'!$A:$I,V$1,FALSE)</f>
        <v>99%</v>
      </c>
      <c r="W78" s="3" t="str">
        <f>VLOOKUP($C78,'сделки ипотечные'!$A:$I,W$1,FALSE)</f>
        <v>93%</v>
      </c>
      <c r="X78" s="3" t="str">
        <f>VLOOKUP($C78,'сделки ипотечные'!$A:$I,X$1,FALSE)</f>
        <v>16 д 1 ч</v>
      </c>
      <c r="Y78" s="3" t="str">
        <f>VLOOKUP($C78,'сделки ипотечные'!$A:$I,Y$1,FALSE)</f>
        <v>24 д 22 ч</v>
      </c>
    </row>
    <row r="79" spans="1:25" ht="15.6" x14ac:dyDescent="0.3">
      <c r="A79" t="s">
        <v>608</v>
      </c>
      <c r="C79" t="s">
        <v>609</v>
      </c>
      <c r="D79">
        <v>1520</v>
      </c>
      <c r="E79" s="1">
        <v>948</v>
      </c>
      <c r="G79" s="5">
        <v>127586</v>
      </c>
      <c r="I79" t="s">
        <v>613</v>
      </c>
      <c r="J79" s="3" t="str">
        <f>VLOOKUP($C79,'заявки на кредит'!$A:$I,J$1,FALSE)</f>
        <v>77</v>
      </c>
      <c r="K79" s="3" t="str">
        <f>VLOOKUP($C79,'заявки на кредит'!$A:$I,K$1,FALSE)</f>
        <v>-2</v>
      </c>
      <c r="L79" s="3" t="str">
        <f>VLOOKUP($C79,'заявки на кредит'!$A:$I,L$1,FALSE)</f>
        <v>500 - 1 000</v>
      </c>
      <c r="M79" s="3" t="str">
        <f>VLOOKUP($C79,'заявки на кредит'!$A:$I,M$1,FALSE)</f>
        <v>49%</v>
      </c>
      <c r="N79" s="3" t="str">
        <f>VLOOKUP($C79,'заявки на кредит'!$A:$I,N$1,FALSE)</f>
        <v>51%</v>
      </c>
      <c r="O79" s="3" t="str">
        <f>VLOOKUP($C79,'заявки на кредит'!$A:$I,O$1,FALSE)</f>
        <v>9%</v>
      </c>
      <c r="P79" s="3" t="str">
        <f>VLOOKUP($C79,'заявки на кредит'!$A:$I,P$1,FALSE)</f>
        <v>78%</v>
      </c>
      <c r="Q79" s="3" t="str">
        <f>VLOOKUP($C79,'заявки на кредит'!$A:$I,Q$1,FALSE)</f>
        <v>1 мин</v>
      </c>
      <c r="R79" s="3" t="str">
        <f>VLOOKUP($C79,'сделки ипотечные'!$A:$I,R$1,FALSE)</f>
        <v>75</v>
      </c>
      <c r="S79" s="3">
        <f>VLOOKUP($C79,'сделки ипотечные'!$A:$I,S$1,FALSE)</f>
        <v>0</v>
      </c>
      <c r="T79" s="3" t="str">
        <f>VLOOKUP($C79,'сделки ипотечные'!$A:$I,T$1,FALSE)</f>
        <v>100 - 500</v>
      </c>
      <c r="U79" s="3" t="str">
        <f>VLOOKUP($C79,'сделки ипотечные'!$A:$I,U$1,FALSE)</f>
        <v>19%</v>
      </c>
      <c r="V79" s="3" t="str">
        <f>VLOOKUP($C79,'сделки ипотечные'!$A:$I,V$1,FALSE)</f>
        <v>77%</v>
      </c>
      <c r="W79" s="3" t="str">
        <f>VLOOKUP($C79,'сделки ипотечные'!$A:$I,W$1,FALSE)</f>
        <v>85%</v>
      </c>
      <c r="X79" s="3" t="str">
        <f>VLOOKUP($C79,'сделки ипотечные'!$A:$I,X$1,FALSE)</f>
        <v>20 д 9 ч</v>
      </c>
      <c r="Y79" s="3" t="str">
        <f>VLOOKUP($C79,'сделки ипотечные'!$A:$I,Y$1,FALSE)</f>
        <v>36 д 22 ч</v>
      </c>
    </row>
    <row r="80" spans="1:25" ht="15.6" x14ac:dyDescent="0.3">
      <c r="A80" t="s">
        <v>614</v>
      </c>
      <c r="B80" t="s">
        <v>412</v>
      </c>
      <c r="C80" t="s">
        <v>615</v>
      </c>
      <c r="D80">
        <v>1453</v>
      </c>
      <c r="E80" s="1">
        <v>806</v>
      </c>
      <c r="G80" s="5">
        <v>86652</v>
      </c>
      <c r="I80" t="s">
        <v>619</v>
      </c>
      <c r="J80" s="3" t="str">
        <f>VLOOKUP($C80,'заявки на кредит'!$A:$I,J$1,FALSE)</f>
        <v>67</v>
      </c>
      <c r="K80" s="3">
        <f>VLOOKUP($C80,'заявки на кредит'!$A:$I,K$1,FALSE)</f>
        <v>0</v>
      </c>
      <c r="L80" s="3" t="str">
        <f>VLOOKUP($C80,'заявки на кредит'!$A:$I,L$1,FALSE)</f>
        <v>500 - 1 000</v>
      </c>
      <c r="M80" s="3" t="str">
        <f>VLOOKUP($C80,'заявки на кредит'!$A:$I,M$1,FALSE)</f>
        <v>30%</v>
      </c>
      <c r="N80" s="3" t="str">
        <f>VLOOKUP($C80,'заявки на кредит'!$A:$I,N$1,FALSE)</f>
        <v>70%</v>
      </c>
      <c r="O80" s="3" t="str">
        <f>VLOOKUP($C80,'заявки на кредит'!$A:$I,O$1,FALSE)</f>
        <v>5%</v>
      </c>
      <c r="P80" s="3" t="str">
        <f>VLOOKUP($C80,'заявки на кредит'!$A:$I,P$1,FALSE)</f>
        <v>75%</v>
      </c>
      <c r="Q80" s="3" t="str">
        <f>VLOOKUP($C80,'заявки на кредит'!$A:$I,Q$1,FALSE)</f>
        <v>1 мин</v>
      </c>
      <c r="R80" s="3" t="str">
        <f>VLOOKUP($C80,'сделки ипотечные'!$A:$I,R$1,FALSE)</f>
        <v>74</v>
      </c>
      <c r="S80" s="3" t="str">
        <f>VLOOKUP($C80,'сделки ипотечные'!$A:$I,S$1,FALSE)</f>
        <v>-8</v>
      </c>
      <c r="T80" s="3" t="str">
        <f>VLOOKUP($C80,'сделки ипотечные'!$A:$I,T$1,FALSE)</f>
        <v>100 - 500</v>
      </c>
      <c r="U80" s="3" t="str">
        <f>VLOOKUP($C80,'сделки ипотечные'!$A:$I,U$1,FALSE)</f>
        <v>5%</v>
      </c>
      <c r="V80" s="3" t="str">
        <f>VLOOKUP($C80,'сделки ипотечные'!$A:$I,V$1,FALSE)</f>
        <v>88%</v>
      </c>
      <c r="W80" s="3" t="str">
        <f>VLOOKUP($C80,'сделки ипотечные'!$A:$I,W$1,FALSE)</f>
        <v>83%</v>
      </c>
      <c r="X80" s="3" t="str">
        <f>VLOOKUP($C80,'сделки ипотечные'!$A:$I,X$1,FALSE)</f>
        <v>19 д 23 ч</v>
      </c>
      <c r="Y80" s="3" t="str">
        <f>VLOOKUP($C80,'сделки ипотечные'!$A:$I,Y$1,FALSE)</f>
        <v>42 д 9 ч</v>
      </c>
    </row>
    <row r="81" spans="1:25" ht="15.6" x14ac:dyDescent="0.3">
      <c r="A81" t="s">
        <v>620</v>
      </c>
      <c r="C81" t="s">
        <v>621</v>
      </c>
      <c r="D81" s="1">
        <v>799</v>
      </c>
      <c r="E81" s="1">
        <v>299</v>
      </c>
      <c r="G81" s="5">
        <v>71528</v>
      </c>
      <c r="I81" t="s">
        <v>314</v>
      </c>
      <c r="J81" s="3" t="str">
        <f>VLOOKUP($C81,'заявки на кредит'!$A:$I,J$1,FALSE)</f>
        <v>80</v>
      </c>
      <c r="K81" s="3">
        <f>VLOOKUP($C81,'заявки на кредит'!$A:$I,K$1,FALSE)</f>
        <v>0</v>
      </c>
      <c r="L81" s="3" t="str">
        <f>VLOOKUP($C81,'заявки на кредит'!$A:$I,L$1,FALSE)</f>
        <v>1 - 100</v>
      </c>
      <c r="M81" s="3" t="str">
        <f>VLOOKUP($C81,'заявки на кредит'!$A:$I,M$1,FALSE)</f>
        <v>54%</v>
      </c>
      <c r="N81" s="3" t="str">
        <f>VLOOKUP($C81,'заявки на кредит'!$A:$I,N$1,FALSE)</f>
        <v>46%</v>
      </c>
      <c r="O81" s="3" t="str">
        <f>VLOOKUP($C81,'заявки на кредит'!$A:$I,O$1,FALSE)</f>
        <v>0%</v>
      </c>
      <c r="P81" s="3" t="str">
        <f>VLOOKUP($C81,'заявки на кредит'!$A:$I,P$1,FALSE)</f>
        <v>100%</v>
      </c>
      <c r="Q81" s="3" t="str">
        <f>VLOOKUP($C81,'заявки на кредит'!$A:$I,Q$1,FALSE)</f>
        <v>1 мин</v>
      </c>
      <c r="R81" s="3" t="str">
        <f>VLOOKUP($C81,'сделки ипотечные'!$A:$I,R$1,FALSE)</f>
        <v>80</v>
      </c>
      <c r="S81" s="3">
        <f>VLOOKUP($C81,'сделки ипотечные'!$A:$I,S$1,FALSE)</f>
        <v>0</v>
      </c>
      <c r="T81" s="3" t="str">
        <f>VLOOKUP($C81,'сделки ипотечные'!$A:$I,T$1,FALSE)</f>
        <v>10 - 50</v>
      </c>
      <c r="U81" s="3" t="str">
        <f>VLOOKUP($C81,'сделки ипотечные'!$A:$I,U$1,FALSE)</f>
        <v>7%</v>
      </c>
      <c r="V81" s="3" t="str">
        <f>VLOOKUP($C81,'сделки ипотечные'!$A:$I,V$1,FALSE)</f>
        <v>88%</v>
      </c>
      <c r="W81" s="3" t="str">
        <f>VLOOKUP($C81,'сделки ипотечные'!$A:$I,W$1,FALSE)</f>
        <v>63%</v>
      </c>
      <c r="X81" s="3" t="str">
        <f>VLOOKUP($C81,'сделки ипотечные'!$A:$I,X$1,FALSE)</f>
        <v>19 д 15 ч</v>
      </c>
      <c r="Y81" s="3" t="str">
        <f>VLOOKUP($C81,'сделки ипотечные'!$A:$I,Y$1,FALSE)</f>
        <v>38 д 6 ч</v>
      </c>
    </row>
    <row r="82" spans="1:25" ht="15.6" x14ac:dyDescent="0.3">
      <c r="A82" t="s">
        <v>573</v>
      </c>
      <c r="B82" t="s">
        <v>51</v>
      </c>
      <c r="C82" t="s">
        <v>625</v>
      </c>
      <c r="D82" s="1">
        <v>684</v>
      </c>
      <c r="E82" s="1">
        <v>329</v>
      </c>
      <c r="G82" s="5">
        <v>46763</v>
      </c>
      <c r="I82" t="s">
        <v>629</v>
      </c>
      <c r="J82" s="3" t="str">
        <f>VLOOKUP($C82,'заявки на кредит'!$A:$I,J$1,FALSE)</f>
        <v>84</v>
      </c>
      <c r="K82" s="3" t="str">
        <f>VLOOKUP($C82,'заявки на кредит'!$A:$I,K$1,FALSE)</f>
        <v>-2</v>
      </c>
      <c r="L82" s="3" t="str">
        <f>VLOOKUP($C82,'заявки на кредит'!$A:$I,L$1,FALSE)</f>
        <v>—</v>
      </c>
      <c r="M82" s="3" t="str">
        <f>VLOOKUP($C82,'заявки на кредит'!$A:$I,M$1,FALSE)</f>
        <v>—</v>
      </c>
      <c r="N82" s="3" t="str">
        <f>VLOOKUP($C82,'заявки на кредит'!$A:$I,N$1,FALSE)</f>
        <v>—</v>
      </c>
      <c r="O82" s="3" t="str">
        <f>VLOOKUP($C82,'заявки на кредит'!$A:$I,O$1,FALSE)</f>
        <v>—</v>
      </c>
      <c r="P82" s="3" t="str">
        <f>VLOOKUP($C82,'заявки на кредит'!$A:$I,P$1,FALSE)</f>
        <v>—</v>
      </c>
      <c r="Q82" s="3" t="str">
        <f>VLOOKUP($C82,'заявки на кредит'!$A:$I,Q$1,FALSE)</f>
        <v>—</v>
      </c>
      <c r="R82" s="3" t="str">
        <f>VLOOKUP($C82,'сделки ипотечные'!$A:$I,R$1,FALSE)</f>
        <v>84</v>
      </c>
      <c r="S82" s="3" t="str">
        <f>VLOOKUP($C82,'сделки ипотечные'!$A:$I,S$1,FALSE)</f>
        <v>-2</v>
      </c>
      <c r="T82" s="3" t="str">
        <f>VLOOKUP($C82,'сделки ипотечные'!$A:$I,T$1,FALSE)</f>
        <v>—</v>
      </c>
      <c r="U82" s="3" t="str">
        <f>VLOOKUP($C82,'сделки ипотечные'!$A:$I,U$1,FALSE)</f>
        <v>—</v>
      </c>
      <c r="V82" s="3" t="str">
        <f>VLOOKUP($C82,'сделки ипотечные'!$A:$I,V$1,FALSE)</f>
        <v>—</v>
      </c>
      <c r="W82" s="3" t="str">
        <f>VLOOKUP($C82,'сделки ипотечные'!$A:$I,W$1,FALSE)</f>
        <v>—</v>
      </c>
      <c r="X82" s="3" t="str">
        <f>VLOOKUP($C82,'сделки ипотечные'!$A:$I,X$1,FALSE)</f>
        <v>—</v>
      </c>
      <c r="Y82" s="3" t="str">
        <f>VLOOKUP($C82,'сделки ипотечные'!$A:$I,Y$1,FALSE)</f>
        <v>—</v>
      </c>
    </row>
    <row r="83" spans="1:25" ht="15.6" x14ac:dyDescent="0.3">
      <c r="A83" t="s">
        <v>630</v>
      </c>
      <c r="B83" t="s">
        <v>51</v>
      </c>
      <c r="C83" t="s">
        <v>631</v>
      </c>
      <c r="D83" s="1">
        <v>481</v>
      </c>
      <c r="E83" s="1">
        <v>391</v>
      </c>
      <c r="G83" s="5">
        <v>113060</v>
      </c>
      <c r="I83" t="s">
        <v>635</v>
      </c>
      <c r="J83" s="3" t="str">
        <f>VLOOKUP($C83,'заявки на кредит'!$A:$I,J$1,FALSE)</f>
        <v>78</v>
      </c>
      <c r="K83" s="3">
        <f>VLOOKUP($C83,'заявки на кредит'!$A:$I,K$1,FALSE)</f>
        <v>0</v>
      </c>
      <c r="L83" s="3" t="str">
        <f>VLOOKUP($C83,'заявки на кредит'!$A:$I,L$1,FALSE)</f>
        <v>100 - 500</v>
      </c>
      <c r="M83" s="3" t="str">
        <f>VLOOKUP($C83,'заявки на кредит'!$A:$I,M$1,FALSE)</f>
        <v>67%</v>
      </c>
      <c r="N83" s="3" t="str">
        <f>VLOOKUP($C83,'заявки на кредит'!$A:$I,N$1,FALSE)</f>
        <v>33%</v>
      </c>
      <c r="O83" s="3" t="str">
        <f>VLOOKUP($C83,'заявки на кредит'!$A:$I,O$1,FALSE)</f>
        <v>9%</v>
      </c>
      <c r="P83" s="3" t="str">
        <f>VLOOKUP($C83,'заявки на кредит'!$A:$I,P$1,FALSE)</f>
        <v>83%</v>
      </c>
      <c r="Q83" s="3" t="str">
        <f>VLOOKUP($C83,'заявки на кредит'!$A:$I,Q$1,FALSE)</f>
        <v>1 мин</v>
      </c>
      <c r="R83" s="3" t="str">
        <f>VLOOKUP($C83,'сделки ипотечные'!$A:$I,R$1,FALSE)</f>
        <v>78</v>
      </c>
      <c r="S83" s="3" t="str">
        <f>VLOOKUP($C83,'сделки ипотечные'!$A:$I,S$1,FALSE)</f>
        <v>-1</v>
      </c>
      <c r="T83" s="3" t="str">
        <f>VLOOKUP($C83,'сделки ипотечные'!$A:$I,T$1,FALSE)</f>
        <v>100 - 500</v>
      </c>
      <c r="U83" s="3" t="str">
        <f>VLOOKUP($C83,'сделки ипотечные'!$A:$I,U$1,FALSE)</f>
        <v>7%</v>
      </c>
      <c r="V83" s="3" t="str">
        <f>VLOOKUP($C83,'сделки ипотечные'!$A:$I,V$1,FALSE)</f>
        <v>91%</v>
      </c>
      <c r="W83" s="3" t="str">
        <f>VLOOKUP($C83,'сделки ипотечные'!$A:$I,W$1,FALSE)</f>
        <v>43%</v>
      </c>
      <c r="X83" s="3" t="str">
        <f>VLOOKUP($C83,'сделки ипотечные'!$A:$I,X$1,FALSE)</f>
        <v>9 д 6 ч</v>
      </c>
      <c r="Y83" s="3" t="str">
        <f>VLOOKUP($C83,'сделки ипотечные'!$A:$I,Y$1,FALSE)</f>
        <v>37 д 2 ч</v>
      </c>
    </row>
    <row r="84" spans="1:25" ht="15.6" x14ac:dyDescent="0.3">
      <c r="A84" t="s">
        <v>636</v>
      </c>
      <c r="B84" t="s">
        <v>437</v>
      </c>
      <c r="C84" t="s">
        <v>637</v>
      </c>
      <c r="D84" s="1">
        <v>87</v>
      </c>
      <c r="E84" s="1">
        <v>78</v>
      </c>
      <c r="G84" s="5">
        <v>110500</v>
      </c>
      <c r="I84" t="s">
        <v>640</v>
      </c>
      <c r="J84" s="3" t="str">
        <f>VLOOKUP($C84,'заявки на кредит'!$A:$I,J$1,FALSE)</f>
        <v>86</v>
      </c>
      <c r="K84" s="3" t="str">
        <f>VLOOKUP($C84,'заявки на кредит'!$A:$I,K$1,FALSE)</f>
        <v>-3</v>
      </c>
      <c r="L84" s="3" t="str">
        <f>VLOOKUP($C84,'заявки на кредит'!$A:$I,L$1,FALSE)</f>
        <v>—</v>
      </c>
      <c r="M84" s="3" t="str">
        <f>VLOOKUP($C84,'заявки на кредит'!$A:$I,M$1,FALSE)</f>
        <v>—</v>
      </c>
      <c r="N84" s="3" t="str">
        <f>VLOOKUP($C84,'заявки на кредит'!$A:$I,N$1,FALSE)</f>
        <v>—</v>
      </c>
      <c r="O84" s="3" t="str">
        <f>VLOOKUP($C84,'заявки на кредит'!$A:$I,O$1,FALSE)</f>
        <v>—</v>
      </c>
      <c r="P84" s="3" t="str">
        <f>VLOOKUP($C84,'заявки на кредит'!$A:$I,P$1,FALSE)</f>
        <v>—</v>
      </c>
      <c r="Q84" s="3" t="str">
        <f>VLOOKUP($C84,'заявки на кредит'!$A:$I,Q$1,FALSE)</f>
        <v>—</v>
      </c>
      <c r="R84" s="3" t="str">
        <f>VLOOKUP($C84,'сделки ипотечные'!$A:$I,R$1,FALSE)</f>
        <v>86</v>
      </c>
      <c r="S84" s="3" t="str">
        <f>VLOOKUP($C84,'сделки ипотечные'!$A:$I,S$1,FALSE)</f>
        <v>-3</v>
      </c>
      <c r="T84" s="3" t="str">
        <f>VLOOKUP($C84,'сделки ипотечные'!$A:$I,T$1,FALSE)</f>
        <v>—</v>
      </c>
      <c r="U84" s="3" t="str">
        <f>VLOOKUP($C84,'сделки ипотечные'!$A:$I,U$1,FALSE)</f>
        <v>—</v>
      </c>
      <c r="V84" s="3" t="str">
        <f>VLOOKUP($C84,'сделки ипотечные'!$A:$I,V$1,FALSE)</f>
        <v>—</v>
      </c>
      <c r="W84" s="3" t="str">
        <f>VLOOKUP($C84,'сделки ипотечные'!$A:$I,W$1,FALSE)</f>
        <v>—</v>
      </c>
      <c r="X84" s="3" t="str">
        <f>VLOOKUP($C84,'сделки ипотечные'!$A:$I,X$1,FALSE)</f>
        <v>—</v>
      </c>
      <c r="Y84" s="3" t="str">
        <f>VLOOKUP($C84,'сделки ипотечные'!$A:$I,Y$1,FALSE)</f>
        <v>—</v>
      </c>
    </row>
    <row r="85" spans="1:25" ht="15.6" x14ac:dyDescent="0.3">
      <c r="A85" t="s">
        <v>641</v>
      </c>
      <c r="B85" t="s">
        <v>412</v>
      </c>
      <c r="C85" t="s">
        <v>642</v>
      </c>
      <c r="D85" s="1">
        <v>64</v>
      </c>
      <c r="E85" s="1">
        <v>48</v>
      </c>
      <c r="G85" s="5">
        <v>85092</v>
      </c>
      <c r="I85" t="s">
        <v>644</v>
      </c>
      <c r="J85" s="3" t="str">
        <f>VLOOKUP($C85,'заявки на кредит'!$A:$I,J$1,FALSE)</f>
        <v>82</v>
      </c>
      <c r="K85" s="3" t="str">
        <f>VLOOKUP($C85,'заявки на кредит'!$A:$I,K$1,FALSE)</f>
        <v>-1</v>
      </c>
      <c r="L85" s="3" t="str">
        <f>VLOOKUP($C85,'заявки на кредит'!$A:$I,L$1,FALSE)</f>
        <v>—</v>
      </c>
      <c r="M85" s="3" t="str">
        <f>VLOOKUP($C85,'заявки на кредит'!$A:$I,M$1,FALSE)</f>
        <v>—</v>
      </c>
      <c r="N85" s="3" t="str">
        <f>VLOOKUP($C85,'заявки на кредит'!$A:$I,N$1,FALSE)</f>
        <v>—</v>
      </c>
      <c r="O85" s="3" t="str">
        <f>VLOOKUP($C85,'заявки на кредит'!$A:$I,O$1,FALSE)</f>
        <v>—</v>
      </c>
      <c r="P85" s="3" t="str">
        <f>VLOOKUP($C85,'заявки на кредит'!$A:$I,P$1,FALSE)</f>
        <v>—</v>
      </c>
      <c r="Q85" s="3" t="str">
        <f>VLOOKUP($C85,'заявки на кредит'!$A:$I,Q$1,FALSE)</f>
        <v>—</v>
      </c>
      <c r="R85" s="3" t="str">
        <f>VLOOKUP($C85,'сделки ипотечные'!$A:$I,R$1,FALSE)</f>
        <v>82</v>
      </c>
      <c r="S85" s="3" t="str">
        <f>VLOOKUP($C85,'сделки ипотечные'!$A:$I,S$1,FALSE)</f>
        <v>-1</v>
      </c>
      <c r="T85" s="3" t="str">
        <f>VLOOKUP($C85,'сделки ипотечные'!$A:$I,T$1,FALSE)</f>
        <v>—</v>
      </c>
      <c r="U85" s="3" t="str">
        <f>VLOOKUP($C85,'сделки ипотечные'!$A:$I,U$1,FALSE)</f>
        <v>—</v>
      </c>
      <c r="V85" s="3" t="str">
        <f>VLOOKUP($C85,'сделки ипотечные'!$A:$I,V$1,FALSE)</f>
        <v>—</v>
      </c>
      <c r="W85" s="3" t="str">
        <f>VLOOKUP($C85,'сделки ипотечные'!$A:$I,W$1,FALSE)</f>
        <v>—</v>
      </c>
      <c r="X85" s="3" t="str">
        <f>VLOOKUP($C85,'сделки ипотечные'!$A:$I,X$1,FALSE)</f>
        <v>—</v>
      </c>
      <c r="Y85" s="3" t="str">
        <f>VLOOKUP($C85,'сделки ипотечные'!$A:$I,Y$1,FALSE)</f>
        <v>—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81A-9F76-49DD-BE5D-C597959B94ED}">
  <dimension ref="A1:I86"/>
  <sheetViews>
    <sheetView zoomScale="70" zoomScaleNormal="70" workbookViewId="0"/>
  </sheetViews>
  <sheetFormatPr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 x14ac:dyDescent="0.3">
      <c r="A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</row>
    <row r="6" spans="1: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</row>
    <row r="7" spans="1:9" x14ac:dyDescent="0.3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I7" t="s">
        <v>58</v>
      </c>
    </row>
    <row r="8" spans="1:9" x14ac:dyDescent="0.3">
      <c r="A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</row>
    <row r="9" spans="1:9" x14ac:dyDescent="0.3">
      <c r="A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</row>
    <row r="10" spans="1:9" x14ac:dyDescent="0.3">
      <c r="A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t="s">
        <v>82</v>
      </c>
    </row>
    <row r="11" spans="1:9" x14ac:dyDescent="0.3">
      <c r="A11" t="s">
        <v>83</v>
      </c>
      <c r="C11" t="s">
        <v>84</v>
      </c>
      <c r="D11" t="s">
        <v>85</v>
      </c>
      <c r="E11" t="s">
        <v>86</v>
      </c>
      <c r="F11" t="s">
        <v>87</v>
      </c>
      <c r="G11" t="s">
        <v>88</v>
      </c>
      <c r="H11" t="s">
        <v>89</v>
      </c>
      <c r="I11" t="s">
        <v>90</v>
      </c>
    </row>
    <row r="12" spans="1:9" x14ac:dyDescent="0.3">
      <c r="A12" t="s">
        <v>91</v>
      </c>
      <c r="C12" t="s">
        <v>92</v>
      </c>
      <c r="D12" t="s">
        <v>93</v>
      </c>
      <c r="E12" t="s">
        <v>94</v>
      </c>
      <c r="F12" t="s">
        <v>95</v>
      </c>
      <c r="G12" t="s">
        <v>96</v>
      </c>
      <c r="H12" t="s">
        <v>97</v>
      </c>
      <c r="I12" t="s">
        <v>98</v>
      </c>
    </row>
    <row r="13" spans="1:9" x14ac:dyDescent="0.3">
      <c r="A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  <c r="I13" t="s">
        <v>106</v>
      </c>
    </row>
    <row r="14" spans="1:9" x14ac:dyDescent="0.3">
      <c r="A14" t="s">
        <v>107</v>
      </c>
      <c r="B14" t="s">
        <v>108</v>
      </c>
      <c r="C14" t="s">
        <v>109</v>
      </c>
      <c r="D14" t="s">
        <v>110</v>
      </c>
      <c r="E14" t="s">
        <v>111</v>
      </c>
      <c r="F14" t="s">
        <v>112</v>
      </c>
      <c r="G14" t="s">
        <v>113</v>
      </c>
      <c r="H14" t="s">
        <v>114</v>
      </c>
      <c r="I14" t="s">
        <v>115</v>
      </c>
    </row>
    <row r="15" spans="1:9" x14ac:dyDescent="0.3">
      <c r="A15" t="s">
        <v>116</v>
      </c>
      <c r="B15" t="s">
        <v>51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</row>
    <row r="16" spans="1:9" x14ac:dyDescent="0.3">
      <c r="A16" t="s">
        <v>124</v>
      </c>
      <c r="B16" t="s">
        <v>51</v>
      </c>
      <c r="C16" t="s">
        <v>125</v>
      </c>
      <c r="D16" t="s">
        <v>126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</row>
    <row r="17" spans="1:9" x14ac:dyDescent="0.3">
      <c r="A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137</v>
      </c>
      <c r="H17" t="s">
        <v>138</v>
      </c>
      <c r="I17" t="s">
        <v>139</v>
      </c>
    </row>
    <row r="18" spans="1:9" x14ac:dyDescent="0.3">
      <c r="A18" t="s">
        <v>140</v>
      </c>
      <c r="B18" t="s">
        <v>42</v>
      </c>
      <c r="C18" t="s">
        <v>141</v>
      </c>
      <c r="D18" t="s">
        <v>142</v>
      </c>
      <c r="E18" t="s">
        <v>143</v>
      </c>
      <c r="F18" t="s">
        <v>144</v>
      </c>
      <c r="G18" t="s">
        <v>145</v>
      </c>
      <c r="H18" t="s">
        <v>146</v>
      </c>
      <c r="I18" t="s">
        <v>147</v>
      </c>
    </row>
    <row r="19" spans="1:9" x14ac:dyDescent="0.3">
      <c r="A19" t="s">
        <v>148</v>
      </c>
      <c r="B19" t="s">
        <v>51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</row>
    <row r="20" spans="1:9" x14ac:dyDescent="0.3">
      <c r="A20" t="s">
        <v>156</v>
      </c>
      <c r="C20" t="s">
        <v>157</v>
      </c>
      <c r="D20" t="s">
        <v>158</v>
      </c>
      <c r="E20" t="s">
        <v>159</v>
      </c>
      <c r="F20" t="s">
        <v>160</v>
      </c>
      <c r="G20" t="s">
        <v>161</v>
      </c>
      <c r="H20" t="s">
        <v>162</v>
      </c>
      <c r="I20" t="s">
        <v>163</v>
      </c>
    </row>
    <row r="21" spans="1:9" x14ac:dyDescent="0.3">
      <c r="A21" t="s">
        <v>164</v>
      </c>
      <c r="B21" t="s">
        <v>42</v>
      </c>
      <c r="C21" t="s">
        <v>165</v>
      </c>
      <c r="D21" t="s">
        <v>166</v>
      </c>
      <c r="E21" t="s">
        <v>167</v>
      </c>
      <c r="F21" t="s">
        <v>168</v>
      </c>
      <c r="G21" t="s">
        <v>169</v>
      </c>
      <c r="H21" t="s">
        <v>170</v>
      </c>
      <c r="I21" t="s">
        <v>171</v>
      </c>
    </row>
    <row r="22" spans="1:9" x14ac:dyDescent="0.3">
      <c r="A22" t="s">
        <v>172</v>
      </c>
      <c r="B22" t="s">
        <v>51</v>
      </c>
      <c r="C22" t="s">
        <v>173</v>
      </c>
      <c r="D22" t="s">
        <v>174</v>
      </c>
      <c r="E22" t="s">
        <v>175</v>
      </c>
      <c r="F22" t="s">
        <v>176</v>
      </c>
      <c r="G22" t="s">
        <v>177</v>
      </c>
      <c r="H22" t="s">
        <v>178</v>
      </c>
      <c r="I22" t="s">
        <v>179</v>
      </c>
    </row>
    <row r="23" spans="1:9" x14ac:dyDescent="0.3">
      <c r="A23" t="s">
        <v>180</v>
      </c>
      <c r="B23" t="s">
        <v>42</v>
      </c>
      <c r="C23" t="s">
        <v>181</v>
      </c>
      <c r="D23" t="s">
        <v>182</v>
      </c>
      <c r="E23" t="s">
        <v>183</v>
      </c>
      <c r="F23" t="s">
        <v>184</v>
      </c>
      <c r="G23" t="s">
        <v>185</v>
      </c>
      <c r="H23" t="s">
        <v>186</v>
      </c>
      <c r="I23" t="s">
        <v>187</v>
      </c>
    </row>
    <row r="24" spans="1:9" x14ac:dyDescent="0.3">
      <c r="A24" t="s">
        <v>188</v>
      </c>
      <c r="B24" t="s">
        <v>51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t="s">
        <v>194</v>
      </c>
      <c r="I24" t="s">
        <v>195</v>
      </c>
    </row>
    <row r="25" spans="1:9" x14ac:dyDescent="0.3">
      <c r="A25" t="s">
        <v>196</v>
      </c>
      <c r="C25" t="s">
        <v>197</v>
      </c>
      <c r="D25" t="s">
        <v>198</v>
      </c>
      <c r="E25" t="s">
        <v>199</v>
      </c>
      <c r="F25" t="s">
        <v>200</v>
      </c>
      <c r="G25" t="s">
        <v>201</v>
      </c>
      <c r="H25" t="s">
        <v>202</v>
      </c>
      <c r="I25" t="s">
        <v>203</v>
      </c>
    </row>
    <row r="26" spans="1:9" x14ac:dyDescent="0.3">
      <c r="A26" t="s">
        <v>204</v>
      </c>
      <c r="B26" t="s">
        <v>108</v>
      </c>
      <c r="C26" t="s">
        <v>205</v>
      </c>
      <c r="D26" t="s">
        <v>206</v>
      </c>
      <c r="E26" t="s">
        <v>207</v>
      </c>
      <c r="F26" t="s">
        <v>208</v>
      </c>
      <c r="G26" t="s">
        <v>209</v>
      </c>
      <c r="H26" t="s">
        <v>210</v>
      </c>
      <c r="I26" t="s">
        <v>179</v>
      </c>
    </row>
    <row r="27" spans="1:9" x14ac:dyDescent="0.3">
      <c r="A27" t="s">
        <v>211</v>
      </c>
      <c r="C27" t="s">
        <v>212</v>
      </c>
      <c r="D27" t="s">
        <v>213</v>
      </c>
      <c r="E27" t="s">
        <v>214</v>
      </c>
      <c r="F27" t="s">
        <v>215</v>
      </c>
      <c r="G27" t="s">
        <v>216</v>
      </c>
      <c r="H27" t="s">
        <v>217</v>
      </c>
      <c r="I27" t="s">
        <v>218</v>
      </c>
    </row>
    <row r="28" spans="1:9" x14ac:dyDescent="0.3">
      <c r="A28" t="s">
        <v>219</v>
      </c>
      <c r="B28" t="s">
        <v>108</v>
      </c>
      <c r="C28" t="s">
        <v>220</v>
      </c>
      <c r="D28" t="s">
        <v>221</v>
      </c>
      <c r="E28" t="s">
        <v>222</v>
      </c>
      <c r="F28" t="s">
        <v>223</v>
      </c>
      <c r="G28" t="s">
        <v>224</v>
      </c>
      <c r="H28" t="s">
        <v>225</v>
      </c>
      <c r="I28" t="s">
        <v>16</v>
      </c>
    </row>
    <row r="29" spans="1:9" x14ac:dyDescent="0.3">
      <c r="A29" t="s">
        <v>226</v>
      </c>
      <c r="C29" t="s">
        <v>227</v>
      </c>
      <c r="D29" t="s">
        <v>228</v>
      </c>
      <c r="E29" t="s">
        <v>229</v>
      </c>
      <c r="F29" t="s">
        <v>230</v>
      </c>
      <c r="G29" t="s">
        <v>231</v>
      </c>
      <c r="H29" t="s">
        <v>232</v>
      </c>
      <c r="I29" t="s">
        <v>233</v>
      </c>
    </row>
    <row r="30" spans="1:9" x14ac:dyDescent="0.3">
      <c r="A30" t="s">
        <v>234</v>
      </c>
      <c r="B30" t="s">
        <v>235</v>
      </c>
      <c r="C30" t="s">
        <v>236</v>
      </c>
      <c r="D30" t="s">
        <v>237</v>
      </c>
      <c r="E30" t="s">
        <v>238</v>
      </c>
      <c r="F30" t="s">
        <v>239</v>
      </c>
      <c r="G30" t="s">
        <v>240</v>
      </c>
      <c r="H30" t="s">
        <v>241</v>
      </c>
      <c r="I30" t="s">
        <v>242</v>
      </c>
    </row>
    <row r="31" spans="1:9" x14ac:dyDescent="0.3">
      <c r="A31" t="s">
        <v>243</v>
      </c>
      <c r="C31" t="s">
        <v>244</v>
      </c>
      <c r="D31" t="s">
        <v>245</v>
      </c>
      <c r="E31" t="s">
        <v>246</v>
      </c>
      <c r="F31" t="s">
        <v>247</v>
      </c>
      <c r="G31" t="s">
        <v>248</v>
      </c>
      <c r="H31" t="s">
        <v>249</v>
      </c>
      <c r="I31" t="s">
        <v>250</v>
      </c>
    </row>
    <row r="32" spans="1:9" x14ac:dyDescent="0.3">
      <c r="A32" t="s">
        <v>251</v>
      </c>
      <c r="C32" t="s">
        <v>252</v>
      </c>
      <c r="D32" t="s">
        <v>253</v>
      </c>
      <c r="E32" t="s">
        <v>254</v>
      </c>
      <c r="F32" t="s">
        <v>255</v>
      </c>
      <c r="G32" t="s">
        <v>256</v>
      </c>
      <c r="H32" t="s">
        <v>257</v>
      </c>
      <c r="I32" t="s">
        <v>258</v>
      </c>
    </row>
    <row r="33" spans="1:9" x14ac:dyDescent="0.3">
      <c r="A33" t="s">
        <v>259</v>
      </c>
      <c r="C33" t="s">
        <v>260</v>
      </c>
      <c r="D33" t="s">
        <v>261</v>
      </c>
      <c r="E33" t="s">
        <v>262</v>
      </c>
      <c r="F33" t="s">
        <v>263</v>
      </c>
      <c r="G33" t="s">
        <v>264</v>
      </c>
      <c r="H33" t="s">
        <v>265</v>
      </c>
      <c r="I33" t="s">
        <v>266</v>
      </c>
    </row>
    <row r="34" spans="1:9" x14ac:dyDescent="0.3">
      <c r="A34" t="s">
        <v>267</v>
      </c>
      <c r="C34" t="s">
        <v>268</v>
      </c>
      <c r="D34" t="s">
        <v>269</v>
      </c>
      <c r="E34" t="s">
        <v>270</v>
      </c>
      <c r="F34" t="s">
        <v>271</v>
      </c>
      <c r="G34" t="s">
        <v>272</v>
      </c>
      <c r="H34" t="s">
        <v>273</v>
      </c>
      <c r="I34" t="s">
        <v>274</v>
      </c>
    </row>
    <row r="35" spans="1:9" x14ac:dyDescent="0.3">
      <c r="A35" t="s">
        <v>275</v>
      </c>
      <c r="B35" t="s">
        <v>42</v>
      </c>
      <c r="C35" t="s">
        <v>276</v>
      </c>
      <c r="D35" t="s">
        <v>277</v>
      </c>
      <c r="E35" t="s">
        <v>278</v>
      </c>
      <c r="F35" t="s">
        <v>279</v>
      </c>
      <c r="G35" t="s">
        <v>280</v>
      </c>
      <c r="H35" t="s">
        <v>281</v>
      </c>
      <c r="I35" t="s">
        <v>282</v>
      </c>
    </row>
    <row r="36" spans="1:9" x14ac:dyDescent="0.3">
      <c r="A36" t="s">
        <v>283</v>
      </c>
      <c r="B36" t="s">
        <v>51</v>
      </c>
      <c r="C36" t="s">
        <v>284</v>
      </c>
      <c r="D36" t="s">
        <v>285</v>
      </c>
      <c r="E36" t="s">
        <v>286</v>
      </c>
      <c r="F36" t="s">
        <v>287</v>
      </c>
      <c r="G36" t="s">
        <v>288</v>
      </c>
      <c r="H36" t="s">
        <v>289</v>
      </c>
      <c r="I36" t="s">
        <v>290</v>
      </c>
    </row>
    <row r="37" spans="1:9" x14ac:dyDescent="0.3">
      <c r="A37" t="s">
        <v>291</v>
      </c>
      <c r="C37" t="s">
        <v>292</v>
      </c>
      <c r="D37" t="s">
        <v>293</v>
      </c>
      <c r="E37" t="s">
        <v>294</v>
      </c>
      <c r="F37" t="s">
        <v>295</v>
      </c>
      <c r="G37" t="s">
        <v>296</v>
      </c>
      <c r="H37" t="s">
        <v>297</v>
      </c>
      <c r="I37" t="s">
        <v>298</v>
      </c>
    </row>
    <row r="38" spans="1:9" x14ac:dyDescent="0.3">
      <c r="A38" t="s">
        <v>299</v>
      </c>
      <c r="B38" t="s">
        <v>42</v>
      </c>
      <c r="C38" t="s">
        <v>300</v>
      </c>
      <c r="D38" t="s">
        <v>301</v>
      </c>
      <c r="E38" t="s">
        <v>302</v>
      </c>
      <c r="F38" t="s">
        <v>303</v>
      </c>
      <c r="G38" t="s">
        <v>304</v>
      </c>
      <c r="H38" t="s">
        <v>305</v>
      </c>
      <c r="I38" t="s">
        <v>306</v>
      </c>
    </row>
    <row r="39" spans="1:9" x14ac:dyDescent="0.3">
      <c r="A39" t="s">
        <v>307</v>
      </c>
      <c r="B39" t="s">
        <v>51</v>
      </c>
      <c r="C39" t="s">
        <v>308</v>
      </c>
      <c r="D39" t="s">
        <v>309</v>
      </c>
      <c r="E39" t="s">
        <v>310</v>
      </c>
      <c r="F39" t="s">
        <v>311</v>
      </c>
      <c r="G39" t="s">
        <v>312</v>
      </c>
      <c r="H39" t="s">
        <v>313</v>
      </c>
      <c r="I39" t="s">
        <v>314</v>
      </c>
    </row>
    <row r="40" spans="1:9" x14ac:dyDescent="0.3">
      <c r="A40" t="s">
        <v>315</v>
      </c>
      <c r="C40" t="s">
        <v>316</v>
      </c>
      <c r="D40" t="s">
        <v>317</v>
      </c>
      <c r="E40" t="s">
        <v>318</v>
      </c>
      <c r="F40" t="s">
        <v>319</v>
      </c>
      <c r="G40" t="s">
        <v>320</v>
      </c>
      <c r="H40" t="s">
        <v>321</v>
      </c>
      <c r="I40" t="s">
        <v>322</v>
      </c>
    </row>
    <row r="41" spans="1:9" x14ac:dyDescent="0.3">
      <c r="A41" t="s">
        <v>323</v>
      </c>
      <c r="C41" t="s">
        <v>324</v>
      </c>
      <c r="D41" t="s">
        <v>325</v>
      </c>
      <c r="E41" t="s">
        <v>326</v>
      </c>
      <c r="F41" t="s">
        <v>327</v>
      </c>
      <c r="G41" t="s">
        <v>328</v>
      </c>
      <c r="H41" t="s">
        <v>329</v>
      </c>
      <c r="I41" t="s">
        <v>330</v>
      </c>
    </row>
    <row r="42" spans="1:9" x14ac:dyDescent="0.3">
      <c r="A42" t="s">
        <v>331</v>
      </c>
      <c r="B42" t="s">
        <v>42</v>
      </c>
      <c r="C42" t="s">
        <v>332</v>
      </c>
      <c r="D42" t="s">
        <v>333</v>
      </c>
      <c r="E42" t="s">
        <v>334</v>
      </c>
      <c r="F42" t="s">
        <v>335</v>
      </c>
      <c r="G42" t="s">
        <v>336</v>
      </c>
      <c r="H42" t="s">
        <v>337</v>
      </c>
      <c r="I42" t="s">
        <v>338</v>
      </c>
    </row>
    <row r="43" spans="1:9" x14ac:dyDescent="0.3">
      <c r="A43" t="s">
        <v>339</v>
      </c>
      <c r="B43" t="s">
        <v>51</v>
      </c>
      <c r="C43" t="s">
        <v>340</v>
      </c>
      <c r="D43" t="s">
        <v>341</v>
      </c>
      <c r="E43" t="s">
        <v>342</v>
      </c>
      <c r="F43" t="s">
        <v>343</v>
      </c>
      <c r="G43" t="s">
        <v>344</v>
      </c>
      <c r="H43" t="s">
        <v>345</v>
      </c>
      <c r="I43" t="s">
        <v>346</v>
      </c>
    </row>
    <row r="44" spans="1:9" x14ac:dyDescent="0.3">
      <c r="A44" t="s">
        <v>347</v>
      </c>
      <c r="C44" t="s">
        <v>348</v>
      </c>
      <c r="D44" t="s">
        <v>349</v>
      </c>
      <c r="E44" t="s">
        <v>350</v>
      </c>
      <c r="F44" t="s">
        <v>351</v>
      </c>
      <c r="G44" t="s">
        <v>352</v>
      </c>
      <c r="H44" t="s">
        <v>353</v>
      </c>
      <c r="I44" t="s">
        <v>354</v>
      </c>
    </row>
    <row r="45" spans="1:9" x14ac:dyDescent="0.3">
      <c r="A45" t="s">
        <v>355</v>
      </c>
      <c r="B45" t="s">
        <v>42</v>
      </c>
      <c r="C45" t="s">
        <v>356</v>
      </c>
      <c r="D45" t="s">
        <v>357</v>
      </c>
      <c r="E45" t="s">
        <v>358</v>
      </c>
      <c r="F45" t="s">
        <v>359</v>
      </c>
      <c r="G45" t="s">
        <v>360</v>
      </c>
      <c r="H45" t="s">
        <v>361</v>
      </c>
      <c r="I45" t="s">
        <v>362</v>
      </c>
    </row>
    <row r="46" spans="1:9" x14ac:dyDescent="0.3">
      <c r="A46" t="s">
        <v>363</v>
      </c>
      <c r="B46" t="s">
        <v>51</v>
      </c>
      <c r="C46" t="s">
        <v>364</v>
      </c>
      <c r="D46" t="s">
        <v>365</v>
      </c>
      <c r="E46" t="s">
        <v>366</v>
      </c>
      <c r="F46" t="s">
        <v>367</v>
      </c>
      <c r="G46" t="s">
        <v>368</v>
      </c>
      <c r="H46" t="s">
        <v>369</v>
      </c>
      <c r="I46" t="s">
        <v>370</v>
      </c>
    </row>
    <row r="47" spans="1:9" x14ac:dyDescent="0.3">
      <c r="A47" t="s">
        <v>371</v>
      </c>
      <c r="C47" t="s">
        <v>372</v>
      </c>
      <c r="D47" t="s">
        <v>373</v>
      </c>
      <c r="E47" t="s">
        <v>374</v>
      </c>
      <c r="F47" t="s">
        <v>375</v>
      </c>
      <c r="G47" t="s">
        <v>376</v>
      </c>
      <c r="H47" t="s">
        <v>377</v>
      </c>
      <c r="I47" t="s">
        <v>131</v>
      </c>
    </row>
    <row r="48" spans="1:9" x14ac:dyDescent="0.3">
      <c r="A48" t="s">
        <v>378</v>
      </c>
      <c r="C48" t="s">
        <v>379</v>
      </c>
      <c r="D48" t="s">
        <v>380</v>
      </c>
      <c r="E48" t="s">
        <v>381</v>
      </c>
      <c r="F48" t="s">
        <v>382</v>
      </c>
      <c r="G48" t="s">
        <v>383</v>
      </c>
      <c r="H48" t="s">
        <v>384</v>
      </c>
      <c r="I48" t="s">
        <v>385</v>
      </c>
    </row>
    <row r="49" spans="1:9" x14ac:dyDescent="0.3">
      <c r="A49" t="s">
        <v>386</v>
      </c>
      <c r="B49" t="s">
        <v>387</v>
      </c>
      <c r="C49" t="s">
        <v>388</v>
      </c>
      <c r="D49" t="s">
        <v>389</v>
      </c>
      <c r="E49" t="s">
        <v>390</v>
      </c>
      <c r="F49" t="s">
        <v>391</v>
      </c>
      <c r="G49" t="s">
        <v>392</v>
      </c>
      <c r="H49" t="s">
        <v>393</v>
      </c>
      <c r="I49" t="s">
        <v>394</v>
      </c>
    </row>
    <row r="50" spans="1:9" x14ac:dyDescent="0.3">
      <c r="A50" t="s">
        <v>395</v>
      </c>
      <c r="B50" t="s">
        <v>42</v>
      </c>
      <c r="C50" t="s">
        <v>396</v>
      </c>
      <c r="D50" t="s">
        <v>397</v>
      </c>
      <c r="E50" t="s">
        <v>398</v>
      </c>
      <c r="F50" t="s">
        <v>399</v>
      </c>
      <c r="G50" t="s">
        <v>400</v>
      </c>
      <c r="H50" t="s">
        <v>401</v>
      </c>
      <c r="I50" t="s">
        <v>402</v>
      </c>
    </row>
    <row r="51" spans="1:9" x14ac:dyDescent="0.3">
      <c r="A51" t="s">
        <v>403</v>
      </c>
      <c r="B51" t="s">
        <v>51</v>
      </c>
      <c r="C51" t="s">
        <v>404</v>
      </c>
      <c r="D51" t="s">
        <v>405</v>
      </c>
      <c r="E51" t="s">
        <v>406</v>
      </c>
      <c r="F51" t="s">
        <v>407</v>
      </c>
      <c r="G51" t="s">
        <v>408</v>
      </c>
      <c r="H51" t="s">
        <v>409</v>
      </c>
      <c r="I51" t="s">
        <v>410</v>
      </c>
    </row>
    <row r="52" spans="1:9" x14ac:dyDescent="0.3">
      <c r="A52" t="s">
        <v>411</v>
      </c>
      <c r="B52" t="s">
        <v>412</v>
      </c>
      <c r="C52" t="s">
        <v>413</v>
      </c>
      <c r="D52" t="s">
        <v>414</v>
      </c>
      <c r="E52" t="s">
        <v>415</v>
      </c>
      <c r="F52" t="s">
        <v>416</v>
      </c>
      <c r="G52" t="s">
        <v>417</v>
      </c>
      <c r="H52" t="s">
        <v>418</v>
      </c>
      <c r="I52" t="s">
        <v>419</v>
      </c>
    </row>
    <row r="53" spans="1:9" x14ac:dyDescent="0.3">
      <c r="A53" t="s">
        <v>420</v>
      </c>
      <c r="B53" t="s">
        <v>108</v>
      </c>
      <c r="C53" t="s">
        <v>421</v>
      </c>
      <c r="D53" t="s">
        <v>422</v>
      </c>
      <c r="E53" t="s">
        <v>423</v>
      </c>
      <c r="F53" t="s">
        <v>424</v>
      </c>
      <c r="G53" t="s">
        <v>425</v>
      </c>
      <c r="H53" t="s">
        <v>426</v>
      </c>
      <c r="I53" t="s">
        <v>427</v>
      </c>
    </row>
    <row r="54" spans="1:9" x14ac:dyDescent="0.3">
      <c r="A54" t="s">
        <v>428</v>
      </c>
      <c r="C54" t="s">
        <v>429</v>
      </c>
      <c r="D54" t="s">
        <v>430</v>
      </c>
      <c r="E54" t="s">
        <v>431</v>
      </c>
      <c r="F54" t="s">
        <v>432</v>
      </c>
      <c r="G54" t="s">
        <v>433</v>
      </c>
      <c r="H54" t="s">
        <v>434</v>
      </c>
      <c r="I54" t="s">
        <v>435</v>
      </c>
    </row>
    <row r="55" spans="1:9" x14ac:dyDescent="0.3">
      <c r="A55" t="s">
        <v>436</v>
      </c>
      <c r="B55" t="s">
        <v>437</v>
      </c>
      <c r="C55" t="s">
        <v>438</v>
      </c>
      <c r="D55" t="s">
        <v>439</v>
      </c>
      <c r="E55" t="s">
        <v>440</v>
      </c>
      <c r="F55" t="s">
        <v>441</v>
      </c>
      <c r="G55" t="s">
        <v>442</v>
      </c>
      <c r="H55" t="s">
        <v>443</v>
      </c>
      <c r="I55" t="s">
        <v>444</v>
      </c>
    </row>
    <row r="56" spans="1:9" x14ac:dyDescent="0.3">
      <c r="A56" t="s">
        <v>445</v>
      </c>
      <c r="B56" t="s">
        <v>42</v>
      </c>
      <c r="C56" t="s">
        <v>446</v>
      </c>
      <c r="D56" t="s">
        <v>447</v>
      </c>
      <c r="E56" t="s">
        <v>448</v>
      </c>
      <c r="F56" t="s">
        <v>449</v>
      </c>
      <c r="G56" t="s">
        <v>450</v>
      </c>
      <c r="H56" t="s">
        <v>451</v>
      </c>
      <c r="I56" t="s">
        <v>452</v>
      </c>
    </row>
    <row r="57" spans="1:9" x14ac:dyDescent="0.3">
      <c r="A57" t="s">
        <v>453</v>
      </c>
      <c r="B57" t="s">
        <v>51</v>
      </c>
      <c r="C57" t="s">
        <v>454</v>
      </c>
      <c r="D57" t="s">
        <v>455</v>
      </c>
      <c r="E57" t="s">
        <v>456</v>
      </c>
      <c r="F57" t="s">
        <v>457</v>
      </c>
      <c r="G57" t="s">
        <v>458</v>
      </c>
      <c r="H57" t="s">
        <v>459</v>
      </c>
      <c r="I57" t="s">
        <v>460</v>
      </c>
    </row>
    <row r="58" spans="1:9" x14ac:dyDescent="0.3">
      <c r="A58" t="s">
        <v>461</v>
      </c>
      <c r="C58" t="s">
        <v>462</v>
      </c>
      <c r="D58" t="s">
        <v>463</v>
      </c>
      <c r="E58" t="s">
        <v>464</v>
      </c>
      <c r="F58" t="s">
        <v>465</v>
      </c>
      <c r="G58" t="s">
        <v>466</v>
      </c>
      <c r="H58" t="s">
        <v>467</v>
      </c>
      <c r="I58" t="s">
        <v>468</v>
      </c>
    </row>
    <row r="59" spans="1:9" x14ac:dyDescent="0.3">
      <c r="A59" t="s">
        <v>469</v>
      </c>
      <c r="B59" t="s">
        <v>108</v>
      </c>
      <c r="C59" t="s">
        <v>470</v>
      </c>
      <c r="D59" t="s">
        <v>471</v>
      </c>
      <c r="E59" t="s">
        <v>472</v>
      </c>
      <c r="F59" t="s">
        <v>473</v>
      </c>
      <c r="G59" t="s">
        <v>474</v>
      </c>
      <c r="H59" t="s">
        <v>475</v>
      </c>
      <c r="I59" t="s">
        <v>476</v>
      </c>
    </row>
    <row r="60" spans="1:9" x14ac:dyDescent="0.3">
      <c r="A60" t="s">
        <v>477</v>
      </c>
      <c r="B60" t="s">
        <v>51</v>
      </c>
      <c r="C60" t="s">
        <v>478</v>
      </c>
      <c r="D60" t="s">
        <v>479</v>
      </c>
      <c r="E60" t="s">
        <v>480</v>
      </c>
      <c r="F60" t="s">
        <v>481</v>
      </c>
      <c r="G60" t="s">
        <v>482</v>
      </c>
      <c r="H60" t="s">
        <v>483</v>
      </c>
      <c r="I60" t="s">
        <v>484</v>
      </c>
    </row>
    <row r="61" spans="1:9" x14ac:dyDescent="0.3">
      <c r="A61" t="s">
        <v>485</v>
      </c>
      <c r="B61" t="s">
        <v>42</v>
      </c>
      <c r="C61" t="s">
        <v>486</v>
      </c>
      <c r="D61" t="s">
        <v>487</v>
      </c>
      <c r="E61" t="s">
        <v>488</v>
      </c>
      <c r="F61" t="s">
        <v>489</v>
      </c>
      <c r="G61" t="s">
        <v>490</v>
      </c>
      <c r="H61" t="s">
        <v>491</v>
      </c>
      <c r="I61" t="s">
        <v>492</v>
      </c>
    </row>
    <row r="62" spans="1:9" x14ac:dyDescent="0.3">
      <c r="A62" t="s">
        <v>493</v>
      </c>
      <c r="B62" t="s">
        <v>437</v>
      </c>
      <c r="C62" t="s">
        <v>494</v>
      </c>
      <c r="D62" t="s">
        <v>495</v>
      </c>
      <c r="E62" t="s">
        <v>496</v>
      </c>
      <c r="F62" t="s">
        <v>497</v>
      </c>
      <c r="G62" t="s">
        <v>498</v>
      </c>
      <c r="H62" t="s">
        <v>499</v>
      </c>
      <c r="I62" t="s">
        <v>500</v>
      </c>
    </row>
    <row r="63" spans="1:9" x14ac:dyDescent="0.3">
      <c r="A63" t="s">
        <v>501</v>
      </c>
      <c r="C63" t="s">
        <v>502</v>
      </c>
      <c r="D63" t="s">
        <v>503</v>
      </c>
      <c r="E63" t="s">
        <v>504</v>
      </c>
      <c r="F63" t="s">
        <v>505</v>
      </c>
      <c r="G63" t="s">
        <v>506</v>
      </c>
      <c r="H63" t="s">
        <v>507</v>
      </c>
      <c r="I63" t="s">
        <v>508</v>
      </c>
    </row>
    <row r="64" spans="1:9" x14ac:dyDescent="0.3">
      <c r="A64" t="s">
        <v>509</v>
      </c>
      <c r="B64" t="s">
        <v>42</v>
      </c>
      <c r="C64" t="s">
        <v>510</v>
      </c>
      <c r="D64" t="s">
        <v>511</v>
      </c>
      <c r="E64" t="s">
        <v>512</v>
      </c>
      <c r="F64" t="s">
        <v>513</v>
      </c>
      <c r="G64" t="s">
        <v>514</v>
      </c>
      <c r="H64" t="s">
        <v>515</v>
      </c>
      <c r="I64" t="s">
        <v>516</v>
      </c>
    </row>
    <row r="65" spans="1:9" x14ac:dyDescent="0.3">
      <c r="A65" t="s">
        <v>517</v>
      </c>
      <c r="B65" t="s">
        <v>42</v>
      </c>
      <c r="C65" t="s">
        <v>518</v>
      </c>
      <c r="D65" t="s">
        <v>519</v>
      </c>
      <c r="E65" t="s">
        <v>520</v>
      </c>
      <c r="F65" t="s">
        <v>521</v>
      </c>
      <c r="G65" t="s">
        <v>522</v>
      </c>
      <c r="H65" t="s">
        <v>409</v>
      </c>
      <c r="I65" t="s">
        <v>523</v>
      </c>
    </row>
    <row r="66" spans="1:9" x14ac:dyDescent="0.3">
      <c r="A66" t="s">
        <v>524</v>
      </c>
      <c r="B66" t="s">
        <v>437</v>
      </c>
      <c r="C66" t="s">
        <v>525</v>
      </c>
      <c r="D66" t="s">
        <v>526</v>
      </c>
      <c r="E66" t="s">
        <v>527</v>
      </c>
      <c r="F66" t="s">
        <v>528</v>
      </c>
      <c r="G66" t="s">
        <v>529</v>
      </c>
      <c r="H66" t="s">
        <v>530</v>
      </c>
      <c r="I66" t="s">
        <v>531</v>
      </c>
    </row>
    <row r="67" spans="1:9" x14ac:dyDescent="0.3">
      <c r="A67" t="s">
        <v>532</v>
      </c>
      <c r="B67" t="s">
        <v>42</v>
      </c>
      <c r="C67" t="s">
        <v>533</v>
      </c>
      <c r="D67" t="s">
        <v>534</v>
      </c>
      <c r="E67" t="s">
        <v>535</v>
      </c>
      <c r="F67" t="s">
        <v>536</v>
      </c>
      <c r="G67" t="s">
        <v>537</v>
      </c>
      <c r="H67" t="s">
        <v>538</v>
      </c>
      <c r="I67" t="s">
        <v>539</v>
      </c>
    </row>
    <row r="68" spans="1:9" x14ac:dyDescent="0.3">
      <c r="A68" t="s">
        <v>540</v>
      </c>
      <c r="B68" t="s">
        <v>42</v>
      </c>
      <c r="C68" t="s">
        <v>541</v>
      </c>
      <c r="D68" t="s">
        <v>542</v>
      </c>
      <c r="E68" t="s">
        <v>543</v>
      </c>
      <c r="F68" t="s">
        <v>544</v>
      </c>
      <c r="G68" t="s">
        <v>545</v>
      </c>
      <c r="H68" t="s">
        <v>409</v>
      </c>
      <c r="I68" t="s">
        <v>546</v>
      </c>
    </row>
    <row r="69" spans="1:9" x14ac:dyDescent="0.3">
      <c r="A69" t="s">
        <v>547</v>
      </c>
      <c r="B69" t="s">
        <v>437</v>
      </c>
      <c r="C69" t="s">
        <v>548</v>
      </c>
      <c r="D69" t="s">
        <v>549</v>
      </c>
      <c r="E69" t="s">
        <v>550</v>
      </c>
      <c r="F69" t="s">
        <v>551</v>
      </c>
      <c r="G69" t="s">
        <v>552</v>
      </c>
      <c r="H69" t="s">
        <v>553</v>
      </c>
      <c r="I69" t="s">
        <v>554</v>
      </c>
    </row>
    <row r="70" spans="1:9" x14ac:dyDescent="0.3">
      <c r="A70" t="s">
        <v>555</v>
      </c>
      <c r="C70" t="s">
        <v>556</v>
      </c>
      <c r="D70" t="s">
        <v>557</v>
      </c>
      <c r="E70" t="s">
        <v>558</v>
      </c>
      <c r="F70" t="s">
        <v>559</v>
      </c>
      <c r="G70" t="s">
        <v>560</v>
      </c>
      <c r="H70" t="s">
        <v>409</v>
      </c>
      <c r="I70" t="s">
        <v>561</v>
      </c>
    </row>
    <row r="71" spans="1:9" x14ac:dyDescent="0.3">
      <c r="A71" t="s">
        <v>562</v>
      </c>
      <c r="C71" t="s">
        <v>563</v>
      </c>
      <c r="D71" t="s">
        <v>564</v>
      </c>
      <c r="E71" t="s">
        <v>565</v>
      </c>
      <c r="F71" t="s">
        <v>566</v>
      </c>
      <c r="G71" t="s">
        <v>567</v>
      </c>
      <c r="H71" t="s">
        <v>568</v>
      </c>
      <c r="I71" t="s">
        <v>569</v>
      </c>
    </row>
    <row r="72" spans="1:9" x14ac:dyDescent="0.3">
      <c r="A72" t="s">
        <v>570</v>
      </c>
      <c r="C72" t="s">
        <v>571</v>
      </c>
      <c r="D72" t="s">
        <v>512</v>
      </c>
      <c r="E72" t="s">
        <v>572</v>
      </c>
      <c r="F72" t="s">
        <v>573</v>
      </c>
      <c r="G72" t="s">
        <v>574</v>
      </c>
      <c r="H72" t="s">
        <v>575</v>
      </c>
      <c r="I72" t="s">
        <v>576</v>
      </c>
    </row>
    <row r="73" spans="1:9" x14ac:dyDescent="0.3">
      <c r="A73" t="s">
        <v>577</v>
      </c>
      <c r="C73" t="s">
        <v>578</v>
      </c>
      <c r="D73" t="s">
        <v>579</v>
      </c>
      <c r="E73" t="s">
        <v>497</v>
      </c>
      <c r="F73" t="s">
        <v>580</v>
      </c>
      <c r="G73" t="s">
        <v>581</v>
      </c>
      <c r="H73" t="s">
        <v>582</v>
      </c>
      <c r="I73" t="s">
        <v>583</v>
      </c>
    </row>
    <row r="74" spans="1:9" x14ac:dyDescent="0.3">
      <c r="A74" t="s">
        <v>584</v>
      </c>
      <c r="C74" t="s">
        <v>585</v>
      </c>
      <c r="D74" t="s">
        <v>586</v>
      </c>
      <c r="E74" t="s">
        <v>587</v>
      </c>
      <c r="F74" t="s">
        <v>409</v>
      </c>
      <c r="G74" t="s">
        <v>588</v>
      </c>
      <c r="H74" t="s">
        <v>409</v>
      </c>
      <c r="I74" t="s">
        <v>589</v>
      </c>
    </row>
    <row r="75" spans="1:9" x14ac:dyDescent="0.3">
      <c r="A75" t="s">
        <v>590</v>
      </c>
      <c r="C75" t="s">
        <v>591</v>
      </c>
      <c r="D75" t="s">
        <v>592</v>
      </c>
      <c r="E75" t="s">
        <v>593</v>
      </c>
      <c r="F75" t="s">
        <v>409</v>
      </c>
      <c r="G75" t="s">
        <v>594</v>
      </c>
      <c r="H75" t="s">
        <v>409</v>
      </c>
      <c r="I75" t="s">
        <v>595</v>
      </c>
    </row>
    <row r="76" spans="1:9" x14ac:dyDescent="0.3">
      <c r="A76" t="s">
        <v>596</v>
      </c>
      <c r="B76" t="s">
        <v>42</v>
      </c>
      <c r="C76" t="s">
        <v>597</v>
      </c>
      <c r="D76" t="s">
        <v>598</v>
      </c>
      <c r="E76" t="s">
        <v>599</v>
      </c>
      <c r="F76" t="s">
        <v>386</v>
      </c>
      <c r="G76" t="s">
        <v>600</v>
      </c>
      <c r="H76" t="s">
        <v>409</v>
      </c>
      <c r="I76" t="s">
        <v>601</v>
      </c>
    </row>
    <row r="77" spans="1:9" x14ac:dyDescent="0.3">
      <c r="A77" t="s">
        <v>602</v>
      </c>
      <c r="B77" t="s">
        <v>108</v>
      </c>
      <c r="C77" t="s">
        <v>603</v>
      </c>
      <c r="D77" t="s">
        <v>604</v>
      </c>
      <c r="E77" t="s">
        <v>605</v>
      </c>
      <c r="F77" t="s">
        <v>409</v>
      </c>
      <c r="G77" t="s">
        <v>606</v>
      </c>
      <c r="H77" t="s">
        <v>409</v>
      </c>
      <c r="I77" t="s">
        <v>607</v>
      </c>
    </row>
    <row r="78" spans="1:9" x14ac:dyDescent="0.3">
      <c r="A78" t="s">
        <v>608</v>
      </c>
      <c r="C78" t="s">
        <v>609</v>
      </c>
      <c r="D78" t="s">
        <v>610</v>
      </c>
      <c r="E78" t="s">
        <v>611</v>
      </c>
      <c r="F78" t="s">
        <v>409</v>
      </c>
      <c r="G78" t="s">
        <v>612</v>
      </c>
      <c r="H78" t="s">
        <v>409</v>
      </c>
      <c r="I78" t="s">
        <v>613</v>
      </c>
    </row>
    <row r="79" spans="1:9" x14ac:dyDescent="0.3">
      <c r="A79" t="s">
        <v>614</v>
      </c>
      <c r="B79" t="s">
        <v>412</v>
      </c>
      <c r="C79" t="s">
        <v>615</v>
      </c>
      <c r="D79" t="s">
        <v>616</v>
      </c>
      <c r="E79" t="s">
        <v>617</v>
      </c>
      <c r="F79" t="s">
        <v>409</v>
      </c>
      <c r="G79" t="s">
        <v>618</v>
      </c>
      <c r="H79" t="s">
        <v>409</v>
      </c>
      <c r="I79" t="s">
        <v>619</v>
      </c>
    </row>
    <row r="80" spans="1:9" x14ac:dyDescent="0.3">
      <c r="A80" t="s">
        <v>620</v>
      </c>
      <c r="C80" t="s">
        <v>621</v>
      </c>
      <c r="D80" t="s">
        <v>622</v>
      </c>
      <c r="E80" t="s">
        <v>623</v>
      </c>
      <c r="F80" t="s">
        <v>409</v>
      </c>
      <c r="G80" t="s">
        <v>624</v>
      </c>
      <c r="H80" t="s">
        <v>409</v>
      </c>
      <c r="I80" t="s">
        <v>314</v>
      </c>
    </row>
    <row r="81" spans="1:9" x14ac:dyDescent="0.3">
      <c r="A81" t="s">
        <v>573</v>
      </c>
      <c r="B81" t="s">
        <v>51</v>
      </c>
      <c r="C81" t="s">
        <v>625</v>
      </c>
      <c r="D81" t="s">
        <v>626</v>
      </c>
      <c r="E81" t="s">
        <v>627</v>
      </c>
      <c r="F81" t="s">
        <v>409</v>
      </c>
      <c r="G81" t="s">
        <v>628</v>
      </c>
      <c r="H81" t="s">
        <v>409</v>
      </c>
      <c r="I81" t="s">
        <v>629</v>
      </c>
    </row>
    <row r="82" spans="1:9" x14ac:dyDescent="0.3">
      <c r="A82" t="s">
        <v>630</v>
      </c>
      <c r="B82" t="s">
        <v>51</v>
      </c>
      <c r="C82" t="s">
        <v>631</v>
      </c>
      <c r="D82" t="s">
        <v>632</v>
      </c>
      <c r="E82" t="s">
        <v>633</v>
      </c>
      <c r="F82" t="s">
        <v>409</v>
      </c>
      <c r="G82" t="s">
        <v>634</v>
      </c>
      <c r="H82" t="s">
        <v>409</v>
      </c>
      <c r="I82" t="s">
        <v>635</v>
      </c>
    </row>
    <row r="83" spans="1:9" x14ac:dyDescent="0.3">
      <c r="A83" t="s">
        <v>636</v>
      </c>
      <c r="B83" t="s">
        <v>437</v>
      </c>
      <c r="C83" t="s">
        <v>637</v>
      </c>
      <c r="D83" t="s">
        <v>638</v>
      </c>
      <c r="E83" t="s">
        <v>614</v>
      </c>
      <c r="F83" t="s">
        <v>409</v>
      </c>
      <c r="G83" t="s">
        <v>639</v>
      </c>
      <c r="H83" t="s">
        <v>409</v>
      </c>
      <c r="I83" t="s">
        <v>640</v>
      </c>
    </row>
    <row r="84" spans="1:9" x14ac:dyDescent="0.3">
      <c r="A84" t="s">
        <v>641</v>
      </c>
      <c r="B84" t="s">
        <v>412</v>
      </c>
      <c r="C84" t="s">
        <v>642</v>
      </c>
      <c r="D84" t="s">
        <v>517</v>
      </c>
      <c r="E84" t="s">
        <v>386</v>
      </c>
      <c r="F84" t="s">
        <v>409</v>
      </c>
      <c r="G84" t="s">
        <v>643</v>
      </c>
      <c r="H84" t="s">
        <v>409</v>
      </c>
      <c r="I84" t="s">
        <v>644</v>
      </c>
    </row>
    <row r="86" spans="1:9" x14ac:dyDescent="0.3">
      <c r="A86" t="s">
        <v>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9A48-CF23-41EC-9424-79EA7E12AA77}">
  <dimension ref="A1:I84"/>
  <sheetViews>
    <sheetView workbookViewId="0">
      <selection activeCell="D1" sqref="D1:D1048576"/>
    </sheetView>
  </sheetViews>
  <sheetFormatPr defaultRowHeight="15.6" x14ac:dyDescent="0.3"/>
  <sheetData>
    <row r="1" spans="1:9" x14ac:dyDescent="0.3">
      <c r="A1" s="3" t="s">
        <v>2</v>
      </c>
      <c r="B1" s="3" t="s">
        <v>0</v>
      </c>
      <c r="C1" s="3" t="s">
        <v>1</v>
      </c>
      <c r="D1" s="3" t="s">
        <v>873</v>
      </c>
      <c r="E1" s="3" t="s">
        <v>874</v>
      </c>
      <c r="F1" s="3" t="s">
        <v>875</v>
      </c>
      <c r="G1" s="3" t="s">
        <v>876</v>
      </c>
      <c r="H1" s="3" t="s">
        <v>877</v>
      </c>
      <c r="I1" s="3" t="s">
        <v>878</v>
      </c>
    </row>
    <row r="2" spans="1:9" x14ac:dyDescent="0.3">
      <c r="A2" s="3" t="s">
        <v>18</v>
      </c>
      <c r="B2" s="3" t="s">
        <v>9</v>
      </c>
      <c r="C2" s="3" t="s">
        <v>42</v>
      </c>
      <c r="D2" s="3" t="s">
        <v>879</v>
      </c>
      <c r="E2" s="3" t="s">
        <v>782</v>
      </c>
      <c r="F2" s="3" t="s">
        <v>675</v>
      </c>
      <c r="G2" s="3" t="s">
        <v>730</v>
      </c>
      <c r="H2" s="3" t="s">
        <v>880</v>
      </c>
      <c r="I2" s="3" t="s">
        <v>881</v>
      </c>
    </row>
    <row r="3" spans="1:9" x14ac:dyDescent="0.3">
      <c r="A3" s="3" t="s">
        <v>26</v>
      </c>
      <c r="B3" s="3" t="s">
        <v>17</v>
      </c>
      <c r="C3" s="3" t="s">
        <v>51</v>
      </c>
      <c r="D3" s="3" t="s">
        <v>879</v>
      </c>
      <c r="E3" s="3" t="s">
        <v>701</v>
      </c>
      <c r="F3" s="3" t="s">
        <v>882</v>
      </c>
      <c r="G3" s="3" t="s">
        <v>798</v>
      </c>
      <c r="H3" s="3" t="s">
        <v>883</v>
      </c>
      <c r="I3" s="3" t="s">
        <v>881</v>
      </c>
    </row>
    <row r="4" spans="1:9" x14ac:dyDescent="0.3">
      <c r="A4" s="3" t="s">
        <v>10</v>
      </c>
      <c r="B4" s="3" t="s">
        <v>25</v>
      </c>
      <c r="C4" s="3"/>
      <c r="D4" s="3" t="s">
        <v>884</v>
      </c>
      <c r="E4" s="3" t="s">
        <v>885</v>
      </c>
      <c r="F4" s="3" t="s">
        <v>761</v>
      </c>
      <c r="G4" s="3" t="s">
        <v>666</v>
      </c>
      <c r="H4" s="3" t="s">
        <v>886</v>
      </c>
      <c r="I4" s="3" t="s">
        <v>881</v>
      </c>
    </row>
    <row r="5" spans="1:9" x14ac:dyDescent="0.3">
      <c r="A5" s="3" t="s">
        <v>34</v>
      </c>
      <c r="B5" s="3" t="s">
        <v>33</v>
      </c>
      <c r="C5" s="3"/>
      <c r="D5" s="3" t="s">
        <v>884</v>
      </c>
      <c r="E5" s="3" t="s">
        <v>761</v>
      </c>
      <c r="F5" s="3" t="s">
        <v>885</v>
      </c>
      <c r="G5" s="3" t="s">
        <v>798</v>
      </c>
      <c r="H5" s="3" t="s">
        <v>886</v>
      </c>
      <c r="I5" s="3" t="s">
        <v>881</v>
      </c>
    </row>
    <row r="6" spans="1:9" x14ac:dyDescent="0.3">
      <c r="A6" s="3" t="s">
        <v>84</v>
      </c>
      <c r="B6" s="3" t="s">
        <v>41</v>
      </c>
      <c r="C6" s="3"/>
      <c r="D6" s="3" t="s">
        <v>884</v>
      </c>
      <c r="E6" s="3" t="s">
        <v>865</v>
      </c>
      <c r="F6" s="3" t="s">
        <v>676</v>
      </c>
      <c r="G6" s="3" t="s">
        <v>887</v>
      </c>
      <c r="H6" s="3" t="s">
        <v>672</v>
      </c>
      <c r="I6" s="3" t="s">
        <v>881</v>
      </c>
    </row>
    <row r="7" spans="1:9" x14ac:dyDescent="0.3">
      <c r="A7" s="3" t="s">
        <v>189</v>
      </c>
      <c r="B7" s="3" t="s">
        <v>50</v>
      </c>
      <c r="C7" s="3" t="s">
        <v>751</v>
      </c>
      <c r="D7" s="3" t="s">
        <v>884</v>
      </c>
      <c r="E7" s="3" t="s">
        <v>733</v>
      </c>
      <c r="F7" s="3" t="s">
        <v>712</v>
      </c>
      <c r="G7" s="3" t="s">
        <v>847</v>
      </c>
      <c r="H7" s="3" t="s">
        <v>762</v>
      </c>
      <c r="I7" s="3" t="s">
        <v>881</v>
      </c>
    </row>
    <row r="8" spans="1:9" x14ac:dyDescent="0.3">
      <c r="A8" s="3" t="s">
        <v>68</v>
      </c>
      <c r="B8" s="3" t="s">
        <v>59</v>
      </c>
      <c r="C8" s="3" t="s">
        <v>51</v>
      </c>
      <c r="D8" s="3" t="s">
        <v>884</v>
      </c>
      <c r="E8" s="3" t="s">
        <v>888</v>
      </c>
      <c r="F8" s="3" t="s">
        <v>886</v>
      </c>
      <c r="G8" s="3" t="s">
        <v>706</v>
      </c>
      <c r="H8" s="3" t="s">
        <v>727</v>
      </c>
      <c r="I8" s="3" t="s">
        <v>881</v>
      </c>
    </row>
    <row r="9" spans="1:9" x14ac:dyDescent="0.3">
      <c r="A9" s="3" t="s">
        <v>92</v>
      </c>
      <c r="B9" s="3" t="s">
        <v>67</v>
      </c>
      <c r="C9" s="3"/>
      <c r="D9" s="3" t="s">
        <v>884</v>
      </c>
      <c r="E9" s="3" t="s">
        <v>889</v>
      </c>
      <c r="F9" s="3" t="s">
        <v>727</v>
      </c>
      <c r="G9" s="3" t="s">
        <v>730</v>
      </c>
      <c r="H9" s="3" t="s">
        <v>782</v>
      </c>
      <c r="I9" s="3" t="s">
        <v>881</v>
      </c>
    </row>
    <row r="10" spans="1:9" x14ac:dyDescent="0.3">
      <c r="A10" s="3" t="s">
        <v>197</v>
      </c>
      <c r="B10" s="3" t="s">
        <v>75</v>
      </c>
      <c r="C10" s="3" t="s">
        <v>437</v>
      </c>
      <c r="D10" s="3" t="s">
        <v>884</v>
      </c>
      <c r="E10" s="3" t="s">
        <v>653</v>
      </c>
      <c r="F10" s="3" t="s">
        <v>672</v>
      </c>
      <c r="G10" s="3" t="s">
        <v>730</v>
      </c>
      <c r="H10" s="3" t="s">
        <v>659</v>
      </c>
      <c r="I10" s="3" t="s">
        <v>881</v>
      </c>
    </row>
    <row r="11" spans="1:9" x14ac:dyDescent="0.3">
      <c r="A11" s="3" t="s">
        <v>173</v>
      </c>
      <c r="B11" s="3" t="s">
        <v>83</v>
      </c>
      <c r="C11" s="3"/>
      <c r="D11" s="3" t="s">
        <v>884</v>
      </c>
      <c r="E11" s="3" t="s">
        <v>890</v>
      </c>
      <c r="F11" s="3" t="s">
        <v>891</v>
      </c>
      <c r="G11" s="3" t="s">
        <v>684</v>
      </c>
      <c r="H11" s="3" t="s">
        <v>759</v>
      </c>
      <c r="I11" s="3" t="s">
        <v>881</v>
      </c>
    </row>
    <row r="12" spans="1:9" x14ac:dyDescent="0.3">
      <c r="A12" s="3" t="s">
        <v>43</v>
      </c>
      <c r="B12" s="3" t="s">
        <v>91</v>
      </c>
      <c r="C12" s="3" t="s">
        <v>437</v>
      </c>
      <c r="D12" s="3" t="s">
        <v>884</v>
      </c>
      <c r="E12" s="3" t="s">
        <v>892</v>
      </c>
      <c r="F12" s="3" t="s">
        <v>883</v>
      </c>
      <c r="G12" s="3" t="s">
        <v>791</v>
      </c>
      <c r="H12" s="3" t="s">
        <v>727</v>
      </c>
      <c r="I12" s="3" t="s">
        <v>881</v>
      </c>
    </row>
    <row r="13" spans="1:9" x14ac:dyDescent="0.3">
      <c r="A13" s="3" t="s">
        <v>109</v>
      </c>
      <c r="B13" s="3" t="s">
        <v>99</v>
      </c>
      <c r="C13" s="3" t="s">
        <v>51</v>
      </c>
      <c r="D13" s="3" t="s">
        <v>884</v>
      </c>
      <c r="E13" s="3" t="s">
        <v>882</v>
      </c>
      <c r="F13" s="3" t="s">
        <v>701</v>
      </c>
      <c r="G13" s="3" t="s">
        <v>738</v>
      </c>
      <c r="H13" s="3" t="s">
        <v>697</v>
      </c>
      <c r="I13" s="3" t="s">
        <v>881</v>
      </c>
    </row>
    <row r="14" spans="1:9" x14ac:dyDescent="0.3">
      <c r="A14" s="3" t="s">
        <v>52</v>
      </c>
      <c r="B14" s="3" t="s">
        <v>107</v>
      </c>
      <c r="C14" s="3" t="s">
        <v>42</v>
      </c>
      <c r="D14" s="3" t="s">
        <v>884</v>
      </c>
      <c r="E14" s="3" t="s">
        <v>880</v>
      </c>
      <c r="F14" s="3" t="s">
        <v>860</v>
      </c>
      <c r="G14" s="3" t="s">
        <v>666</v>
      </c>
      <c r="H14" s="3" t="s">
        <v>885</v>
      </c>
      <c r="I14" s="3" t="s">
        <v>881</v>
      </c>
    </row>
    <row r="15" spans="1:9" x14ac:dyDescent="0.3">
      <c r="A15" s="3" t="s">
        <v>157</v>
      </c>
      <c r="B15" s="3" t="s">
        <v>116</v>
      </c>
      <c r="C15" s="3" t="s">
        <v>51</v>
      </c>
      <c r="D15" s="3" t="s">
        <v>884</v>
      </c>
      <c r="E15" s="3" t="s">
        <v>893</v>
      </c>
      <c r="F15" s="3" t="s">
        <v>893</v>
      </c>
      <c r="G15" s="3" t="s">
        <v>887</v>
      </c>
      <c r="H15" s="3" t="s">
        <v>718</v>
      </c>
      <c r="I15" s="3" t="s">
        <v>881</v>
      </c>
    </row>
    <row r="16" spans="1:9" x14ac:dyDescent="0.3">
      <c r="A16" s="3" t="s">
        <v>133</v>
      </c>
      <c r="B16" s="3" t="s">
        <v>124</v>
      </c>
      <c r="C16" s="3"/>
      <c r="D16" s="3" t="s">
        <v>894</v>
      </c>
      <c r="E16" s="3" t="s">
        <v>893</v>
      </c>
      <c r="F16" s="3" t="s">
        <v>893</v>
      </c>
      <c r="G16" s="3" t="s">
        <v>738</v>
      </c>
      <c r="H16" s="3" t="s">
        <v>754</v>
      </c>
      <c r="I16" s="3" t="s">
        <v>881</v>
      </c>
    </row>
    <row r="17" spans="1:9" x14ac:dyDescent="0.3">
      <c r="A17" s="3" t="s">
        <v>149</v>
      </c>
      <c r="B17" s="3" t="s">
        <v>132</v>
      </c>
      <c r="C17" s="3" t="s">
        <v>42</v>
      </c>
      <c r="D17" s="3" t="s">
        <v>894</v>
      </c>
      <c r="E17" s="3" t="s">
        <v>688</v>
      </c>
      <c r="F17" s="3" t="s">
        <v>659</v>
      </c>
      <c r="G17" s="3" t="s">
        <v>834</v>
      </c>
      <c r="H17" s="3" t="s">
        <v>880</v>
      </c>
      <c r="I17" s="3" t="s">
        <v>881</v>
      </c>
    </row>
    <row r="18" spans="1:9" x14ac:dyDescent="0.3">
      <c r="A18" s="3" t="s">
        <v>60</v>
      </c>
      <c r="B18" s="3" t="s">
        <v>140</v>
      </c>
      <c r="C18" s="3" t="s">
        <v>108</v>
      </c>
      <c r="D18" s="3" t="s">
        <v>894</v>
      </c>
      <c r="E18" s="3" t="s">
        <v>892</v>
      </c>
      <c r="F18" s="3" t="s">
        <v>883</v>
      </c>
      <c r="G18" s="3" t="s">
        <v>788</v>
      </c>
      <c r="H18" s="3" t="s">
        <v>895</v>
      </c>
      <c r="I18" s="3" t="s">
        <v>881</v>
      </c>
    </row>
    <row r="19" spans="1:9" x14ac:dyDescent="0.3">
      <c r="A19" s="3" t="s">
        <v>100</v>
      </c>
      <c r="B19" s="3" t="s">
        <v>148</v>
      </c>
      <c r="C19" s="3" t="s">
        <v>437</v>
      </c>
      <c r="D19" s="3" t="s">
        <v>894</v>
      </c>
      <c r="E19" s="3" t="s">
        <v>892</v>
      </c>
      <c r="F19" s="3" t="s">
        <v>883</v>
      </c>
      <c r="G19" s="3" t="s">
        <v>730</v>
      </c>
      <c r="H19" s="3" t="s">
        <v>896</v>
      </c>
      <c r="I19" s="3" t="s">
        <v>881</v>
      </c>
    </row>
    <row r="20" spans="1:9" x14ac:dyDescent="0.3">
      <c r="A20" s="3" t="s">
        <v>165</v>
      </c>
      <c r="B20" s="3" t="s">
        <v>156</v>
      </c>
      <c r="C20" s="3" t="s">
        <v>51</v>
      </c>
      <c r="D20" s="3" t="s">
        <v>894</v>
      </c>
      <c r="E20" s="3" t="s">
        <v>885</v>
      </c>
      <c r="F20" s="3" t="s">
        <v>761</v>
      </c>
      <c r="G20" s="3" t="s">
        <v>887</v>
      </c>
      <c r="H20" s="3" t="s">
        <v>812</v>
      </c>
      <c r="I20" s="3" t="s">
        <v>881</v>
      </c>
    </row>
    <row r="21" spans="1:9" x14ac:dyDescent="0.3">
      <c r="A21" s="3" t="s">
        <v>372</v>
      </c>
      <c r="B21" s="3" t="s">
        <v>164</v>
      </c>
      <c r="C21" s="3"/>
      <c r="D21" s="3" t="s">
        <v>894</v>
      </c>
      <c r="E21" s="3" t="s">
        <v>696</v>
      </c>
      <c r="F21" s="3" t="s">
        <v>667</v>
      </c>
      <c r="G21" s="3" t="s">
        <v>788</v>
      </c>
      <c r="H21" s="3" t="s">
        <v>880</v>
      </c>
      <c r="I21" s="3" t="s">
        <v>881</v>
      </c>
    </row>
    <row r="22" spans="1:9" x14ac:dyDescent="0.3">
      <c r="A22" s="3" t="s">
        <v>125</v>
      </c>
      <c r="B22" s="3" t="s">
        <v>172</v>
      </c>
      <c r="C22" s="3"/>
      <c r="D22" s="3" t="s">
        <v>894</v>
      </c>
      <c r="E22" s="3" t="s">
        <v>860</v>
      </c>
      <c r="F22" s="3" t="s">
        <v>880</v>
      </c>
      <c r="G22" s="3" t="s">
        <v>666</v>
      </c>
      <c r="H22" s="3" t="s">
        <v>654</v>
      </c>
      <c r="I22" s="3" t="s">
        <v>881</v>
      </c>
    </row>
    <row r="23" spans="1:9" x14ac:dyDescent="0.3">
      <c r="A23" s="3" t="s">
        <v>220</v>
      </c>
      <c r="B23" s="3" t="s">
        <v>180</v>
      </c>
      <c r="C23" s="3"/>
      <c r="D23" s="3" t="s">
        <v>894</v>
      </c>
      <c r="E23" s="3" t="s">
        <v>897</v>
      </c>
      <c r="F23" s="3" t="s">
        <v>898</v>
      </c>
      <c r="G23" s="3" t="s">
        <v>899</v>
      </c>
      <c r="H23" s="3" t="s">
        <v>744</v>
      </c>
      <c r="I23" s="3" t="s">
        <v>881</v>
      </c>
    </row>
    <row r="24" spans="1:9" x14ac:dyDescent="0.3">
      <c r="A24" s="3" t="s">
        <v>227</v>
      </c>
      <c r="B24" s="3" t="s">
        <v>188</v>
      </c>
      <c r="C24" s="3" t="s">
        <v>42</v>
      </c>
      <c r="D24" s="3" t="s">
        <v>894</v>
      </c>
      <c r="E24" s="3" t="s">
        <v>900</v>
      </c>
      <c r="F24" s="3" t="s">
        <v>861</v>
      </c>
      <c r="G24" s="3" t="s">
        <v>738</v>
      </c>
      <c r="H24" s="3" t="s">
        <v>712</v>
      </c>
      <c r="I24" s="3" t="s">
        <v>881</v>
      </c>
    </row>
    <row r="25" spans="1:9" x14ac:dyDescent="0.3">
      <c r="A25" s="3" t="s">
        <v>252</v>
      </c>
      <c r="B25" s="3" t="s">
        <v>196</v>
      </c>
      <c r="C25" s="3" t="s">
        <v>42</v>
      </c>
      <c r="D25" s="3" t="s">
        <v>894</v>
      </c>
      <c r="E25" s="3" t="s">
        <v>882</v>
      </c>
      <c r="F25" s="3" t="s">
        <v>701</v>
      </c>
      <c r="G25" s="3" t="s">
        <v>741</v>
      </c>
      <c r="H25" s="3" t="s">
        <v>667</v>
      </c>
      <c r="I25" s="3" t="s">
        <v>881</v>
      </c>
    </row>
    <row r="26" spans="1:9" x14ac:dyDescent="0.3">
      <c r="A26" s="3" t="s">
        <v>316</v>
      </c>
      <c r="B26" s="3" t="s">
        <v>204</v>
      </c>
      <c r="C26" s="3" t="s">
        <v>108</v>
      </c>
      <c r="D26" s="3" t="s">
        <v>894</v>
      </c>
      <c r="E26" s="3" t="s">
        <v>901</v>
      </c>
      <c r="F26" s="3" t="s">
        <v>895</v>
      </c>
      <c r="G26" s="3" t="s">
        <v>887</v>
      </c>
      <c r="H26" s="3" t="s">
        <v>659</v>
      </c>
      <c r="I26" s="3" t="s">
        <v>881</v>
      </c>
    </row>
    <row r="27" spans="1:9" x14ac:dyDescent="0.3">
      <c r="A27" s="3" t="s">
        <v>396</v>
      </c>
      <c r="B27" s="3" t="s">
        <v>211</v>
      </c>
      <c r="C27" s="3" t="s">
        <v>387</v>
      </c>
      <c r="D27" s="3" t="s">
        <v>894</v>
      </c>
      <c r="E27" s="3" t="s">
        <v>836</v>
      </c>
      <c r="F27" s="3" t="s">
        <v>697</v>
      </c>
      <c r="G27" s="3" t="s">
        <v>684</v>
      </c>
      <c r="H27" s="3" t="s">
        <v>754</v>
      </c>
      <c r="I27" s="3" t="s">
        <v>881</v>
      </c>
    </row>
    <row r="28" spans="1:9" x14ac:dyDescent="0.3">
      <c r="A28" s="3" t="s">
        <v>205</v>
      </c>
      <c r="B28" s="3" t="s">
        <v>219</v>
      </c>
      <c r="C28" s="3" t="s">
        <v>51</v>
      </c>
      <c r="D28" s="3" t="s">
        <v>894</v>
      </c>
      <c r="E28" s="3" t="s">
        <v>886</v>
      </c>
      <c r="F28" s="3" t="s">
        <v>888</v>
      </c>
      <c r="G28" s="3" t="s">
        <v>658</v>
      </c>
      <c r="H28" s="3" t="s">
        <v>701</v>
      </c>
      <c r="I28" s="3" t="s">
        <v>881</v>
      </c>
    </row>
    <row r="29" spans="1:9" x14ac:dyDescent="0.3">
      <c r="A29" s="3" t="s">
        <v>181</v>
      </c>
      <c r="B29" s="3" t="s">
        <v>226</v>
      </c>
      <c r="C29" s="3" t="s">
        <v>902</v>
      </c>
      <c r="D29" s="3" t="s">
        <v>894</v>
      </c>
      <c r="E29" s="3" t="s">
        <v>865</v>
      </c>
      <c r="F29" s="3" t="s">
        <v>676</v>
      </c>
      <c r="G29" s="3" t="s">
        <v>856</v>
      </c>
      <c r="H29" s="3" t="s">
        <v>744</v>
      </c>
      <c r="I29" s="3" t="s">
        <v>881</v>
      </c>
    </row>
    <row r="30" spans="1:9" x14ac:dyDescent="0.3">
      <c r="A30" s="3" t="s">
        <v>413</v>
      </c>
      <c r="B30" s="3" t="s">
        <v>234</v>
      </c>
      <c r="C30" s="3" t="s">
        <v>108</v>
      </c>
      <c r="D30" s="3" t="s">
        <v>894</v>
      </c>
      <c r="E30" s="3" t="s">
        <v>818</v>
      </c>
      <c r="F30" s="3" t="s">
        <v>754</v>
      </c>
      <c r="G30" s="3" t="s">
        <v>730</v>
      </c>
      <c r="H30" s="3" t="s">
        <v>734</v>
      </c>
      <c r="I30" s="3" t="s">
        <v>881</v>
      </c>
    </row>
    <row r="31" spans="1:9" x14ac:dyDescent="0.3">
      <c r="A31" s="3" t="s">
        <v>340</v>
      </c>
      <c r="B31" s="3" t="s">
        <v>243</v>
      </c>
      <c r="C31" s="3" t="s">
        <v>437</v>
      </c>
      <c r="D31" s="3" t="s">
        <v>894</v>
      </c>
      <c r="E31" s="3" t="s">
        <v>897</v>
      </c>
      <c r="F31" s="3" t="s">
        <v>898</v>
      </c>
      <c r="G31" s="3" t="s">
        <v>791</v>
      </c>
      <c r="H31" s="3" t="s">
        <v>712</v>
      </c>
      <c r="I31" s="3" t="s">
        <v>881</v>
      </c>
    </row>
    <row r="32" spans="1:9" x14ac:dyDescent="0.3">
      <c r="A32" s="3" t="s">
        <v>276</v>
      </c>
      <c r="B32" s="3" t="s">
        <v>251</v>
      </c>
      <c r="C32" s="3" t="s">
        <v>51</v>
      </c>
      <c r="D32" s="3" t="s">
        <v>894</v>
      </c>
      <c r="E32" s="3" t="s">
        <v>888</v>
      </c>
      <c r="F32" s="3" t="s">
        <v>886</v>
      </c>
      <c r="G32" s="3" t="s">
        <v>847</v>
      </c>
      <c r="H32" s="3" t="s">
        <v>680</v>
      </c>
      <c r="I32" s="3" t="s">
        <v>881</v>
      </c>
    </row>
    <row r="33" spans="1:9" x14ac:dyDescent="0.3">
      <c r="A33" s="3" t="s">
        <v>76</v>
      </c>
      <c r="B33" s="3" t="s">
        <v>259</v>
      </c>
      <c r="C33" s="3" t="s">
        <v>42</v>
      </c>
      <c r="D33" s="3" t="s">
        <v>894</v>
      </c>
      <c r="E33" s="3" t="s">
        <v>701</v>
      </c>
      <c r="F33" s="3" t="s">
        <v>882</v>
      </c>
      <c r="G33" s="3" t="s">
        <v>741</v>
      </c>
      <c r="H33" s="3" t="s">
        <v>891</v>
      </c>
      <c r="I33" s="3" t="s">
        <v>881</v>
      </c>
    </row>
    <row r="34" spans="1:9" x14ac:dyDescent="0.3">
      <c r="A34" s="3" t="s">
        <v>308</v>
      </c>
      <c r="B34" s="3" t="s">
        <v>267</v>
      </c>
      <c r="C34" s="3" t="s">
        <v>805</v>
      </c>
      <c r="D34" s="3" t="s">
        <v>894</v>
      </c>
      <c r="E34" s="3" t="s">
        <v>818</v>
      </c>
      <c r="F34" s="3" t="s">
        <v>754</v>
      </c>
      <c r="G34" s="3" t="s">
        <v>795</v>
      </c>
      <c r="H34" s="3" t="s">
        <v>712</v>
      </c>
      <c r="I34" s="3" t="s">
        <v>881</v>
      </c>
    </row>
    <row r="35" spans="1:9" x14ac:dyDescent="0.3">
      <c r="A35" s="3" t="s">
        <v>212</v>
      </c>
      <c r="B35" s="3" t="s">
        <v>275</v>
      </c>
      <c r="C35" s="3" t="s">
        <v>437</v>
      </c>
      <c r="D35" s="3" t="s">
        <v>894</v>
      </c>
      <c r="E35" s="3" t="s">
        <v>885</v>
      </c>
      <c r="F35" s="3" t="s">
        <v>761</v>
      </c>
      <c r="G35" s="3" t="s">
        <v>684</v>
      </c>
      <c r="H35" s="3" t="s">
        <v>697</v>
      </c>
      <c r="I35" s="3" t="s">
        <v>881</v>
      </c>
    </row>
    <row r="36" spans="1:9" x14ac:dyDescent="0.3">
      <c r="A36" s="3" t="s">
        <v>348</v>
      </c>
      <c r="B36" s="3" t="s">
        <v>283</v>
      </c>
      <c r="C36" s="3" t="s">
        <v>387</v>
      </c>
      <c r="D36" s="3" t="s">
        <v>894</v>
      </c>
      <c r="E36" s="3" t="s">
        <v>840</v>
      </c>
      <c r="F36" s="3" t="s">
        <v>759</v>
      </c>
      <c r="G36" s="3" t="s">
        <v>847</v>
      </c>
      <c r="H36" s="3" t="s">
        <v>744</v>
      </c>
      <c r="I36" s="3" t="s">
        <v>881</v>
      </c>
    </row>
    <row r="37" spans="1:9" x14ac:dyDescent="0.3">
      <c r="A37" s="3" t="s">
        <v>244</v>
      </c>
      <c r="B37" s="3" t="s">
        <v>291</v>
      </c>
      <c r="C37" s="3" t="s">
        <v>42</v>
      </c>
      <c r="D37" s="3" t="s">
        <v>894</v>
      </c>
      <c r="E37" s="3" t="s">
        <v>726</v>
      </c>
      <c r="F37" s="3" t="s">
        <v>812</v>
      </c>
      <c r="G37" s="3" t="s">
        <v>679</v>
      </c>
      <c r="H37" s="3" t="s">
        <v>880</v>
      </c>
      <c r="I37" s="3" t="s">
        <v>881</v>
      </c>
    </row>
    <row r="38" spans="1:9" x14ac:dyDescent="0.3">
      <c r="A38" s="3" t="s">
        <v>260</v>
      </c>
      <c r="B38" s="3" t="s">
        <v>299</v>
      </c>
      <c r="C38" s="3" t="s">
        <v>437</v>
      </c>
      <c r="D38" s="3" t="s">
        <v>894</v>
      </c>
      <c r="E38" s="3" t="s">
        <v>890</v>
      </c>
      <c r="F38" s="3" t="s">
        <v>891</v>
      </c>
      <c r="G38" s="3" t="s">
        <v>738</v>
      </c>
      <c r="H38" s="3" t="s">
        <v>718</v>
      </c>
      <c r="I38" s="3" t="s">
        <v>881</v>
      </c>
    </row>
    <row r="39" spans="1:9" x14ac:dyDescent="0.3">
      <c r="A39" s="3" t="s">
        <v>236</v>
      </c>
      <c r="B39" s="3" t="s">
        <v>307</v>
      </c>
      <c r="C39" s="3" t="s">
        <v>42</v>
      </c>
      <c r="D39" s="3" t="s">
        <v>894</v>
      </c>
      <c r="E39" s="3" t="s">
        <v>700</v>
      </c>
      <c r="F39" s="3" t="s">
        <v>689</v>
      </c>
      <c r="G39" s="3" t="s">
        <v>684</v>
      </c>
      <c r="H39" s="3" t="s">
        <v>718</v>
      </c>
      <c r="I39" s="3" t="s">
        <v>881</v>
      </c>
    </row>
    <row r="40" spans="1:9" x14ac:dyDescent="0.3">
      <c r="A40" s="3" t="s">
        <v>364</v>
      </c>
      <c r="B40" s="3" t="s">
        <v>315</v>
      </c>
      <c r="C40" s="3" t="s">
        <v>902</v>
      </c>
      <c r="D40" s="3" t="s">
        <v>894</v>
      </c>
      <c r="E40" s="3" t="s">
        <v>892</v>
      </c>
      <c r="F40" s="3" t="s">
        <v>883</v>
      </c>
      <c r="G40" s="3" t="s">
        <v>666</v>
      </c>
      <c r="H40" s="3" t="s">
        <v>897</v>
      </c>
      <c r="I40" s="3" t="s">
        <v>881</v>
      </c>
    </row>
    <row r="41" spans="1:9" x14ac:dyDescent="0.3">
      <c r="A41" s="3" t="s">
        <v>268</v>
      </c>
      <c r="B41" s="3" t="s">
        <v>323</v>
      </c>
      <c r="C41" s="3"/>
      <c r="D41" s="3" t="s">
        <v>894</v>
      </c>
      <c r="E41" s="3" t="s">
        <v>892</v>
      </c>
      <c r="F41" s="3" t="s">
        <v>883</v>
      </c>
      <c r="G41" s="3" t="s">
        <v>738</v>
      </c>
      <c r="H41" s="3" t="s">
        <v>891</v>
      </c>
      <c r="I41" s="3" t="s">
        <v>881</v>
      </c>
    </row>
    <row r="42" spans="1:9" x14ac:dyDescent="0.3">
      <c r="A42" s="3" t="s">
        <v>446</v>
      </c>
      <c r="B42" s="3" t="s">
        <v>331</v>
      </c>
      <c r="C42" s="3" t="s">
        <v>751</v>
      </c>
      <c r="D42" s="3" t="s">
        <v>894</v>
      </c>
      <c r="E42" s="3" t="s">
        <v>865</v>
      </c>
      <c r="F42" s="3" t="s">
        <v>676</v>
      </c>
      <c r="G42" s="3" t="s">
        <v>887</v>
      </c>
      <c r="H42" s="3" t="s">
        <v>754</v>
      </c>
      <c r="I42" s="3" t="s">
        <v>881</v>
      </c>
    </row>
    <row r="43" spans="1:9" x14ac:dyDescent="0.3">
      <c r="A43" s="3" t="s">
        <v>292</v>
      </c>
      <c r="B43" s="3" t="s">
        <v>339</v>
      </c>
      <c r="C43" s="3" t="s">
        <v>903</v>
      </c>
      <c r="D43" s="3" t="s">
        <v>894</v>
      </c>
      <c r="E43" s="3" t="s">
        <v>663</v>
      </c>
      <c r="F43" s="3" t="s">
        <v>896</v>
      </c>
      <c r="G43" s="3" t="s">
        <v>738</v>
      </c>
      <c r="H43" s="3" t="s">
        <v>754</v>
      </c>
      <c r="I43" s="3" t="s">
        <v>881</v>
      </c>
    </row>
    <row r="44" spans="1:9" x14ac:dyDescent="0.3">
      <c r="A44" s="3" t="s">
        <v>585</v>
      </c>
      <c r="B44" s="3" t="s">
        <v>347</v>
      </c>
      <c r="C44" s="3" t="s">
        <v>751</v>
      </c>
      <c r="D44" s="3" t="s">
        <v>894</v>
      </c>
      <c r="E44" s="3" t="s">
        <v>882</v>
      </c>
      <c r="F44" s="3" t="s">
        <v>701</v>
      </c>
      <c r="G44" s="3" t="s">
        <v>853</v>
      </c>
      <c r="H44" s="3" t="s">
        <v>718</v>
      </c>
      <c r="I44" s="3" t="s">
        <v>881</v>
      </c>
    </row>
    <row r="45" spans="1:9" x14ac:dyDescent="0.3">
      <c r="A45" s="3" t="s">
        <v>332</v>
      </c>
      <c r="B45" s="3" t="s">
        <v>355</v>
      </c>
      <c r="C45" s="3"/>
      <c r="D45" s="3" t="s">
        <v>894</v>
      </c>
      <c r="E45" s="3" t="s">
        <v>901</v>
      </c>
      <c r="F45" s="3" t="s">
        <v>895</v>
      </c>
      <c r="G45" s="3" t="s">
        <v>730</v>
      </c>
      <c r="H45" s="3" t="s">
        <v>754</v>
      </c>
      <c r="I45" s="3" t="s">
        <v>881</v>
      </c>
    </row>
    <row r="46" spans="1:9" x14ac:dyDescent="0.3">
      <c r="A46" s="3" t="s">
        <v>284</v>
      </c>
      <c r="B46" s="3" t="s">
        <v>363</v>
      </c>
      <c r="C46" s="3" t="s">
        <v>235</v>
      </c>
      <c r="D46" s="3" t="s">
        <v>894</v>
      </c>
      <c r="E46" s="3" t="s">
        <v>865</v>
      </c>
      <c r="F46" s="3" t="s">
        <v>676</v>
      </c>
      <c r="G46" s="3" t="s">
        <v>887</v>
      </c>
      <c r="H46" s="3" t="s">
        <v>672</v>
      </c>
      <c r="I46" s="3" t="s">
        <v>881</v>
      </c>
    </row>
    <row r="47" spans="1:9" x14ac:dyDescent="0.3">
      <c r="A47" s="3" t="s">
        <v>429</v>
      </c>
      <c r="B47" s="3" t="s">
        <v>371</v>
      </c>
      <c r="C47" s="3"/>
      <c r="D47" s="3" t="s">
        <v>894</v>
      </c>
      <c r="E47" s="3" t="s">
        <v>653</v>
      </c>
      <c r="F47" s="3" t="s">
        <v>672</v>
      </c>
      <c r="G47" s="3" t="s">
        <v>887</v>
      </c>
      <c r="H47" s="3" t="s">
        <v>712</v>
      </c>
      <c r="I47" s="3" t="s">
        <v>881</v>
      </c>
    </row>
    <row r="48" spans="1:9" x14ac:dyDescent="0.3">
      <c r="A48" s="3" t="s">
        <v>141</v>
      </c>
      <c r="B48" s="3" t="s">
        <v>378</v>
      </c>
      <c r="C48" s="3" t="s">
        <v>902</v>
      </c>
      <c r="D48" s="3" t="s">
        <v>894</v>
      </c>
      <c r="E48" s="3" t="s">
        <v>901</v>
      </c>
      <c r="F48" s="3" t="s">
        <v>895</v>
      </c>
      <c r="G48" s="3" t="s">
        <v>738</v>
      </c>
      <c r="H48" s="3" t="s">
        <v>680</v>
      </c>
      <c r="I48" s="3" t="s">
        <v>881</v>
      </c>
    </row>
    <row r="49" spans="1:9" x14ac:dyDescent="0.3">
      <c r="A49" s="3" t="s">
        <v>510</v>
      </c>
      <c r="B49" s="3" t="s">
        <v>386</v>
      </c>
      <c r="C49" s="3"/>
      <c r="D49" s="3" t="s">
        <v>894</v>
      </c>
      <c r="E49" s="3" t="s">
        <v>688</v>
      </c>
      <c r="F49" s="3" t="s">
        <v>659</v>
      </c>
      <c r="G49" s="3" t="s">
        <v>706</v>
      </c>
      <c r="H49" s="3" t="s">
        <v>888</v>
      </c>
      <c r="I49" s="3" t="s">
        <v>881</v>
      </c>
    </row>
    <row r="50" spans="1:9" x14ac:dyDescent="0.3">
      <c r="A50" s="3" t="s">
        <v>603</v>
      </c>
      <c r="B50" s="3" t="s">
        <v>395</v>
      </c>
      <c r="C50" s="3" t="s">
        <v>42</v>
      </c>
      <c r="D50" s="3" t="s">
        <v>894</v>
      </c>
      <c r="E50" s="3" t="s">
        <v>712</v>
      </c>
      <c r="F50" s="3" t="s">
        <v>733</v>
      </c>
      <c r="G50" s="3" t="s">
        <v>721</v>
      </c>
      <c r="H50" s="3" t="s">
        <v>888</v>
      </c>
      <c r="I50" s="3" t="s">
        <v>881</v>
      </c>
    </row>
    <row r="51" spans="1:9" x14ac:dyDescent="0.3">
      <c r="A51" s="3" t="s">
        <v>379</v>
      </c>
      <c r="B51" s="3" t="s">
        <v>403</v>
      </c>
      <c r="C51" s="3" t="s">
        <v>108</v>
      </c>
      <c r="D51" s="3" t="s">
        <v>894</v>
      </c>
      <c r="E51" s="3" t="s">
        <v>653</v>
      </c>
      <c r="F51" s="3" t="s">
        <v>672</v>
      </c>
      <c r="G51" s="3" t="s">
        <v>741</v>
      </c>
      <c r="H51" s="3" t="s">
        <v>672</v>
      </c>
      <c r="I51" s="3" t="s">
        <v>881</v>
      </c>
    </row>
    <row r="52" spans="1:9" x14ac:dyDescent="0.3">
      <c r="A52" s="3" t="s">
        <v>454</v>
      </c>
      <c r="B52" s="3" t="s">
        <v>411</v>
      </c>
      <c r="C52" s="3" t="s">
        <v>903</v>
      </c>
      <c r="D52" s="3" t="s">
        <v>894</v>
      </c>
      <c r="E52" s="3" t="s">
        <v>900</v>
      </c>
      <c r="F52" s="3" t="s">
        <v>861</v>
      </c>
      <c r="G52" s="3" t="s">
        <v>795</v>
      </c>
      <c r="H52" s="3" t="s">
        <v>718</v>
      </c>
      <c r="I52" s="3" t="s">
        <v>881</v>
      </c>
    </row>
    <row r="53" spans="1:9" x14ac:dyDescent="0.3">
      <c r="A53" s="3" t="s">
        <v>117</v>
      </c>
      <c r="B53" s="3" t="s">
        <v>420</v>
      </c>
      <c r="C53" s="3" t="s">
        <v>42</v>
      </c>
      <c r="D53" s="3" t="s">
        <v>894</v>
      </c>
      <c r="E53" s="3" t="s">
        <v>892</v>
      </c>
      <c r="F53" s="3" t="s">
        <v>883</v>
      </c>
      <c r="G53" s="3" t="s">
        <v>791</v>
      </c>
      <c r="H53" s="3" t="s">
        <v>654</v>
      </c>
      <c r="I53" s="3" t="s">
        <v>881</v>
      </c>
    </row>
    <row r="54" spans="1:9" x14ac:dyDescent="0.3">
      <c r="A54" s="3" t="s">
        <v>478</v>
      </c>
      <c r="B54" s="3" t="s">
        <v>428</v>
      </c>
      <c r="C54" s="3" t="s">
        <v>814</v>
      </c>
      <c r="D54" s="3" t="s">
        <v>894</v>
      </c>
      <c r="E54" s="3" t="s">
        <v>727</v>
      </c>
      <c r="F54" s="3" t="s">
        <v>889</v>
      </c>
      <c r="G54" s="3" t="s">
        <v>791</v>
      </c>
      <c r="H54" s="3" t="s">
        <v>812</v>
      </c>
      <c r="I54" s="3" t="s">
        <v>881</v>
      </c>
    </row>
    <row r="55" spans="1:9" x14ac:dyDescent="0.3">
      <c r="A55" s="3" t="s">
        <v>404</v>
      </c>
      <c r="B55" s="3" t="s">
        <v>436</v>
      </c>
      <c r="C55" s="3" t="s">
        <v>814</v>
      </c>
      <c r="D55" s="3" t="s">
        <v>894</v>
      </c>
      <c r="E55" s="3" t="s">
        <v>883</v>
      </c>
      <c r="F55" s="3" t="s">
        <v>892</v>
      </c>
      <c r="G55" s="3" t="s">
        <v>788</v>
      </c>
      <c r="H55" s="3" t="s">
        <v>727</v>
      </c>
      <c r="I55" s="3" t="s">
        <v>881</v>
      </c>
    </row>
    <row r="56" spans="1:9" x14ac:dyDescent="0.3">
      <c r="A56" s="3" t="s">
        <v>486</v>
      </c>
      <c r="B56" s="3" t="s">
        <v>445</v>
      </c>
      <c r="C56" s="3" t="s">
        <v>904</v>
      </c>
      <c r="D56" s="3" t="s">
        <v>894</v>
      </c>
      <c r="E56" s="3" t="s">
        <v>818</v>
      </c>
      <c r="F56" s="3" t="s">
        <v>754</v>
      </c>
      <c r="G56" s="3" t="s">
        <v>834</v>
      </c>
      <c r="H56" s="3" t="s">
        <v>896</v>
      </c>
      <c r="I56" s="3" t="s">
        <v>881</v>
      </c>
    </row>
    <row r="57" spans="1:9" x14ac:dyDescent="0.3">
      <c r="A57" s="3" t="s">
        <v>502</v>
      </c>
      <c r="B57" s="3" t="s">
        <v>453</v>
      </c>
      <c r="C57" s="3" t="s">
        <v>902</v>
      </c>
      <c r="D57" s="3" t="s">
        <v>894</v>
      </c>
      <c r="E57" s="3" t="s">
        <v>889</v>
      </c>
      <c r="F57" s="3" t="s">
        <v>727</v>
      </c>
      <c r="G57" s="3" t="s">
        <v>738</v>
      </c>
      <c r="H57" s="3" t="s">
        <v>712</v>
      </c>
      <c r="I57" s="3" t="s">
        <v>881</v>
      </c>
    </row>
    <row r="58" spans="1:9" x14ac:dyDescent="0.3">
      <c r="A58" s="3" t="s">
        <v>300</v>
      </c>
      <c r="B58" s="3" t="s">
        <v>461</v>
      </c>
      <c r="C58" s="3" t="s">
        <v>412</v>
      </c>
      <c r="D58" s="3" t="s">
        <v>894</v>
      </c>
      <c r="E58" s="3" t="s">
        <v>880</v>
      </c>
      <c r="F58" s="3" t="s">
        <v>860</v>
      </c>
      <c r="G58" s="3" t="s">
        <v>887</v>
      </c>
      <c r="H58" s="3" t="s">
        <v>659</v>
      </c>
      <c r="I58" s="3" t="s">
        <v>881</v>
      </c>
    </row>
    <row r="59" spans="1:9" x14ac:dyDescent="0.3">
      <c r="A59" s="3" t="s">
        <v>421</v>
      </c>
      <c r="B59" s="3" t="s">
        <v>469</v>
      </c>
      <c r="C59" s="3" t="s">
        <v>42</v>
      </c>
      <c r="D59" s="3" t="s">
        <v>894</v>
      </c>
      <c r="E59" s="3" t="s">
        <v>889</v>
      </c>
      <c r="F59" s="3" t="s">
        <v>727</v>
      </c>
      <c r="G59" s="3" t="s">
        <v>834</v>
      </c>
      <c r="H59" s="3" t="s">
        <v>782</v>
      </c>
      <c r="I59" s="3" t="s">
        <v>881</v>
      </c>
    </row>
    <row r="60" spans="1:9" x14ac:dyDescent="0.3">
      <c r="A60" s="3" t="s">
        <v>388</v>
      </c>
      <c r="B60" s="3" t="s">
        <v>477</v>
      </c>
      <c r="C60" s="3" t="s">
        <v>235</v>
      </c>
      <c r="D60" s="3" t="s">
        <v>894</v>
      </c>
      <c r="E60" s="3" t="s">
        <v>893</v>
      </c>
      <c r="F60" s="3" t="s">
        <v>893</v>
      </c>
      <c r="G60" s="3" t="s">
        <v>679</v>
      </c>
      <c r="H60" s="3" t="s">
        <v>891</v>
      </c>
      <c r="I60" s="3" t="s">
        <v>881</v>
      </c>
    </row>
    <row r="61" spans="1:9" x14ac:dyDescent="0.3">
      <c r="A61" s="3" t="s">
        <v>556</v>
      </c>
      <c r="B61" s="3" t="s">
        <v>485</v>
      </c>
      <c r="C61" s="3" t="s">
        <v>235</v>
      </c>
      <c r="D61" s="3" t="s">
        <v>894</v>
      </c>
      <c r="E61" s="3" t="s">
        <v>898</v>
      </c>
      <c r="F61" s="3" t="s">
        <v>897</v>
      </c>
      <c r="G61" s="3" t="s">
        <v>887</v>
      </c>
      <c r="H61" s="3" t="s">
        <v>759</v>
      </c>
      <c r="I61" s="3" t="s">
        <v>881</v>
      </c>
    </row>
    <row r="62" spans="1:9" x14ac:dyDescent="0.3">
      <c r="A62" s="3" t="s">
        <v>518</v>
      </c>
      <c r="B62" s="3" t="s">
        <v>493</v>
      </c>
      <c r="C62" s="3" t="s">
        <v>108</v>
      </c>
      <c r="D62" s="3" t="s">
        <v>894</v>
      </c>
      <c r="E62" s="3" t="s">
        <v>865</v>
      </c>
      <c r="F62" s="3" t="s">
        <v>676</v>
      </c>
      <c r="G62" s="3" t="s">
        <v>741</v>
      </c>
      <c r="H62" s="3" t="s">
        <v>712</v>
      </c>
      <c r="I62" s="3" t="s">
        <v>881</v>
      </c>
    </row>
    <row r="63" spans="1:9" x14ac:dyDescent="0.3">
      <c r="A63" s="3" t="s">
        <v>548</v>
      </c>
      <c r="B63" s="3" t="s">
        <v>501</v>
      </c>
      <c r="C63" s="3" t="s">
        <v>757</v>
      </c>
      <c r="D63" s="3" t="s">
        <v>894</v>
      </c>
      <c r="E63" s="3" t="s">
        <v>671</v>
      </c>
      <c r="F63" s="3" t="s">
        <v>734</v>
      </c>
      <c r="G63" s="3" t="s">
        <v>706</v>
      </c>
      <c r="H63" s="3" t="s">
        <v>659</v>
      </c>
      <c r="I63" s="3" t="s">
        <v>881</v>
      </c>
    </row>
    <row r="64" spans="1:9" x14ac:dyDescent="0.3">
      <c r="A64" s="3" t="s">
        <v>591</v>
      </c>
      <c r="B64" s="3" t="s">
        <v>509</v>
      </c>
      <c r="C64" s="3" t="s">
        <v>51</v>
      </c>
      <c r="D64" s="3" t="s">
        <v>894</v>
      </c>
      <c r="E64" s="3" t="s">
        <v>895</v>
      </c>
      <c r="F64" s="3" t="s">
        <v>901</v>
      </c>
      <c r="G64" s="3" t="s">
        <v>856</v>
      </c>
      <c r="H64" s="3" t="s">
        <v>693</v>
      </c>
      <c r="I64" s="3" t="s">
        <v>881</v>
      </c>
    </row>
    <row r="65" spans="1:9" x14ac:dyDescent="0.3">
      <c r="A65" s="3" t="s">
        <v>470</v>
      </c>
      <c r="B65" s="3" t="s">
        <v>517</v>
      </c>
      <c r="C65" s="3" t="s">
        <v>412</v>
      </c>
      <c r="D65" s="3" t="s">
        <v>894</v>
      </c>
      <c r="E65" s="3" t="s">
        <v>885</v>
      </c>
      <c r="F65" s="3" t="s">
        <v>761</v>
      </c>
      <c r="G65" s="3" t="s">
        <v>738</v>
      </c>
      <c r="H65" s="3" t="s">
        <v>697</v>
      </c>
      <c r="I65" s="3" t="s">
        <v>881</v>
      </c>
    </row>
    <row r="66" spans="1:9" x14ac:dyDescent="0.3">
      <c r="A66" s="3" t="s">
        <v>462</v>
      </c>
      <c r="B66" s="3" t="s">
        <v>524</v>
      </c>
      <c r="C66" s="3" t="s">
        <v>51</v>
      </c>
      <c r="D66" s="3" t="s">
        <v>894</v>
      </c>
      <c r="E66" s="3" t="s">
        <v>653</v>
      </c>
      <c r="F66" s="3" t="s">
        <v>672</v>
      </c>
      <c r="G66" s="3" t="s">
        <v>741</v>
      </c>
      <c r="H66" s="3" t="s">
        <v>807</v>
      </c>
      <c r="I66" s="3" t="s">
        <v>881</v>
      </c>
    </row>
    <row r="67" spans="1:9" x14ac:dyDescent="0.3">
      <c r="A67" s="3" t="s">
        <v>597</v>
      </c>
      <c r="B67" s="3" t="s">
        <v>532</v>
      </c>
      <c r="C67" s="3" t="s">
        <v>51</v>
      </c>
      <c r="D67" s="3" t="s">
        <v>894</v>
      </c>
      <c r="E67" s="3" t="s">
        <v>706</v>
      </c>
      <c r="F67" s="3" t="s">
        <v>779</v>
      </c>
      <c r="G67" s="3" t="s">
        <v>795</v>
      </c>
      <c r="H67" s="3" t="s">
        <v>697</v>
      </c>
      <c r="I67" s="3" t="s">
        <v>881</v>
      </c>
    </row>
    <row r="68" spans="1:9" x14ac:dyDescent="0.3">
      <c r="A68" s="3" t="s">
        <v>615</v>
      </c>
      <c r="B68" s="3" t="s">
        <v>540</v>
      </c>
      <c r="C68" s="3"/>
      <c r="D68" s="3" t="s">
        <v>747</v>
      </c>
      <c r="E68" s="3" t="s">
        <v>818</v>
      </c>
      <c r="F68" s="3" t="s">
        <v>754</v>
      </c>
      <c r="G68" s="3" t="s">
        <v>856</v>
      </c>
      <c r="H68" s="3" t="s">
        <v>759</v>
      </c>
      <c r="I68" s="3" t="s">
        <v>881</v>
      </c>
    </row>
    <row r="69" spans="1:9" x14ac:dyDescent="0.3">
      <c r="A69" s="3" t="s">
        <v>563</v>
      </c>
      <c r="B69" s="3" t="s">
        <v>547</v>
      </c>
      <c r="C69" s="3" t="s">
        <v>108</v>
      </c>
      <c r="D69" s="3" t="s">
        <v>747</v>
      </c>
      <c r="E69" s="3" t="s">
        <v>885</v>
      </c>
      <c r="F69" s="3" t="s">
        <v>761</v>
      </c>
      <c r="G69" s="3" t="s">
        <v>738</v>
      </c>
      <c r="H69" s="3" t="s">
        <v>672</v>
      </c>
      <c r="I69" s="3" t="s">
        <v>881</v>
      </c>
    </row>
    <row r="70" spans="1:9" x14ac:dyDescent="0.3">
      <c r="A70" s="3" t="s">
        <v>541</v>
      </c>
      <c r="B70" s="3" t="s">
        <v>555</v>
      </c>
      <c r="C70" s="3" t="s">
        <v>412</v>
      </c>
      <c r="D70" s="3" t="s">
        <v>747</v>
      </c>
      <c r="E70" s="3" t="s">
        <v>700</v>
      </c>
      <c r="F70" s="3" t="s">
        <v>689</v>
      </c>
      <c r="G70" s="3" t="s">
        <v>741</v>
      </c>
      <c r="H70" s="3" t="s">
        <v>734</v>
      </c>
      <c r="I70" s="3" t="s">
        <v>881</v>
      </c>
    </row>
    <row r="71" spans="1:9" x14ac:dyDescent="0.3">
      <c r="A71" s="3" t="s">
        <v>324</v>
      </c>
      <c r="B71" s="3" t="s">
        <v>562</v>
      </c>
      <c r="C71" s="3" t="s">
        <v>42</v>
      </c>
      <c r="D71" s="3" t="s">
        <v>747</v>
      </c>
      <c r="E71" s="3" t="s">
        <v>865</v>
      </c>
      <c r="F71" s="3" t="s">
        <v>676</v>
      </c>
      <c r="G71" s="3" t="s">
        <v>684</v>
      </c>
      <c r="H71" s="3" t="s">
        <v>697</v>
      </c>
      <c r="I71" s="3" t="s">
        <v>881</v>
      </c>
    </row>
    <row r="72" spans="1:9" x14ac:dyDescent="0.3">
      <c r="A72" s="3" t="s">
        <v>578</v>
      </c>
      <c r="B72" s="3" t="s">
        <v>570</v>
      </c>
      <c r="C72" s="3" t="s">
        <v>412</v>
      </c>
      <c r="D72" s="3" t="s">
        <v>747</v>
      </c>
      <c r="E72" s="3" t="s">
        <v>893</v>
      </c>
      <c r="F72" s="3" t="s">
        <v>893</v>
      </c>
      <c r="G72" s="3" t="s">
        <v>684</v>
      </c>
      <c r="H72" s="3" t="s">
        <v>891</v>
      </c>
      <c r="I72" s="3" t="s">
        <v>881</v>
      </c>
    </row>
    <row r="73" spans="1:9" x14ac:dyDescent="0.3">
      <c r="A73" s="3" t="s">
        <v>438</v>
      </c>
      <c r="B73" s="3" t="s">
        <v>577</v>
      </c>
      <c r="C73" s="3" t="s">
        <v>42</v>
      </c>
      <c r="D73" s="3" t="s">
        <v>747</v>
      </c>
      <c r="E73" s="3" t="s">
        <v>654</v>
      </c>
      <c r="F73" s="3" t="s">
        <v>905</v>
      </c>
      <c r="G73" s="3" t="s">
        <v>658</v>
      </c>
      <c r="H73" s="3" t="s">
        <v>701</v>
      </c>
      <c r="I73" s="3" t="s">
        <v>881</v>
      </c>
    </row>
    <row r="74" spans="1:9" x14ac:dyDescent="0.3">
      <c r="A74" s="3" t="s">
        <v>494</v>
      </c>
      <c r="B74" s="3" t="s">
        <v>584</v>
      </c>
      <c r="C74" s="3" t="s">
        <v>51</v>
      </c>
      <c r="D74" s="3" t="s">
        <v>747</v>
      </c>
      <c r="E74" s="3" t="s">
        <v>882</v>
      </c>
      <c r="F74" s="3" t="s">
        <v>701</v>
      </c>
      <c r="G74" s="3" t="s">
        <v>887</v>
      </c>
      <c r="H74" s="3" t="s">
        <v>697</v>
      </c>
      <c r="I74" s="3" t="s">
        <v>881</v>
      </c>
    </row>
    <row r="75" spans="1:9" x14ac:dyDescent="0.3">
      <c r="A75" s="3" t="s">
        <v>525</v>
      </c>
      <c r="B75" s="3" t="s">
        <v>590</v>
      </c>
      <c r="C75" s="3"/>
      <c r="D75" s="3" t="s">
        <v>747</v>
      </c>
      <c r="E75" s="3" t="s">
        <v>885</v>
      </c>
      <c r="F75" s="3" t="s">
        <v>761</v>
      </c>
      <c r="G75" s="3" t="s">
        <v>856</v>
      </c>
      <c r="H75" s="3" t="s">
        <v>680</v>
      </c>
      <c r="I75" s="3" t="s">
        <v>881</v>
      </c>
    </row>
    <row r="76" spans="1:9" x14ac:dyDescent="0.3">
      <c r="A76" s="3" t="s">
        <v>356</v>
      </c>
      <c r="B76" s="3" t="s">
        <v>596</v>
      </c>
      <c r="C76" s="3" t="s">
        <v>108</v>
      </c>
      <c r="D76" s="3" t="s">
        <v>747</v>
      </c>
      <c r="E76" s="3" t="s">
        <v>893</v>
      </c>
      <c r="F76" s="3" t="s">
        <v>893</v>
      </c>
      <c r="G76" s="3" t="s">
        <v>795</v>
      </c>
      <c r="H76" s="3" t="s">
        <v>676</v>
      </c>
      <c r="I76" s="3" t="s">
        <v>881</v>
      </c>
    </row>
    <row r="77" spans="1:9" x14ac:dyDescent="0.3">
      <c r="A77" s="3" t="s">
        <v>533</v>
      </c>
      <c r="B77" s="3" t="s">
        <v>602</v>
      </c>
      <c r="C77" s="3"/>
      <c r="D77" s="3" t="s">
        <v>747</v>
      </c>
      <c r="E77" s="3" t="s">
        <v>865</v>
      </c>
      <c r="F77" s="3" t="s">
        <v>676</v>
      </c>
      <c r="G77" s="3" t="s">
        <v>834</v>
      </c>
      <c r="H77" s="3" t="s">
        <v>659</v>
      </c>
      <c r="I77" s="3" t="s">
        <v>881</v>
      </c>
    </row>
    <row r="78" spans="1:9" x14ac:dyDescent="0.3">
      <c r="A78" s="3" t="s">
        <v>609</v>
      </c>
      <c r="B78" s="3" t="s">
        <v>608</v>
      </c>
      <c r="C78" s="3" t="s">
        <v>437</v>
      </c>
      <c r="D78" s="3" t="s">
        <v>747</v>
      </c>
      <c r="E78" s="3" t="s">
        <v>888</v>
      </c>
      <c r="F78" s="3" t="s">
        <v>886</v>
      </c>
      <c r="G78" s="3" t="s">
        <v>741</v>
      </c>
      <c r="H78" s="3" t="s">
        <v>807</v>
      </c>
      <c r="I78" s="3" t="s">
        <v>881</v>
      </c>
    </row>
    <row r="79" spans="1:9" x14ac:dyDescent="0.3">
      <c r="A79" s="3" t="s">
        <v>631</v>
      </c>
      <c r="B79" s="3" t="s">
        <v>614</v>
      </c>
      <c r="C79" s="3"/>
      <c r="D79" s="3" t="s">
        <v>801</v>
      </c>
      <c r="E79" s="3" t="s">
        <v>672</v>
      </c>
      <c r="F79" s="3" t="s">
        <v>653</v>
      </c>
      <c r="G79" s="3" t="s">
        <v>741</v>
      </c>
      <c r="H79" s="3" t="s">
        <v>744</v>
      </c>
      <c r="I79" s="3" t="s">
        <v>881</v>
      </c>
    </row>
    <row r="80" spans="1:9" x14ac:dyDescent="0.3">
      <c r="A80" s="3" t="s">
        <v>571</v>
      </c>
      <c r="B80" s="3" t="s">
        <v>620</v>
      </c>
      <c r="C80" s="3"/>
      <c r="D80" s="3" t="s">
        <v>801</v>
      </c>
      <c r="E80" s="3" t="s">
        <v>888</v>
      </c>
      <c r="F80" s="3" t="s">
        <v>886</v>
      </c>
      <c r="G80" s="3" t="s">
        <v>899</v>
      </c>
      <c r="H80" s="3" t="s">
        <v>895</v>
      </c>
      <c r="I80" s="3" t="s">
        <v>881</v>
      </c>
    </row>
    <row r="81" spans="1:9" x14ac:dyDescent="0.3">
      <c r="A81" s="3" t="s">
        <v>621</v>
      </c>
      <c r="B81" s="3" t="s">
        <v>871</v>
      </c>
      <c r="C81" s="3"/>
      <c r="D81" s="3" t="s">
        <v>906</v>
      </c>
      <c r="E81" s="3" t="s">
        <v>883</v>
      </c>
      <c r="F81" s="3" t="s">
        <v>892</v>
      </c>
      <c r="G81" s="3" t="s">
        <v>907</v>
      </c>
      <c r="H81" s="3" t="s">
        <v>908</v>
      </c>
      <c r="I81" s="3" t="s">
        <v>881</v>
      </c>
    </row>
    <row r="82" spans="1:9" x14ac:dyDescent="0.3">
      <c r="A82" s="3" t="s">
        <v>642</v>
      </c>
      <c r="B82" s="3" t="s">
        <v>630</v>
      </c>
      <c r="C82" s="3" t="s">
        <v>51</v>
      </c>
      <c r="D82" s="3" t="s">
        <v>409</v>
      </c>
      <c r="E82" s="3" t="s">
        <v>409</v>
      </c>
      <c r="F82" s="3" t="s">
        <v>409</v>
      </c>
      <c r="G82" s="3" t="s">
        <v>409</v>
      </c>
      <c r="H82" s="3" t="s">
        <v>409</v>
      </c>
      <c r="I82" s="3" t="s">
        <v>409</v>
      </c>
    </row>
    <row r="83" spans="1:9" x14ac:dyDescent="0.3">
      <c r="A83" s="3" t="s">
        <v>625</v>
      </c>
      <c r="B83" s="3" t="s">
        <v>636</v>
      </c>
      <c r="C83" s="3" t="s">
        <v>437</v>
      </c>
      <c r="D83" s="3" t="s">
        <v>409</v>
      </c>
      <c r="E83" s="3" t="s">
        <v>409</v>
      </c>
      <c r="F83" s="3" t="s">
        <v>409</v>
      </c>
      <c r="G83" s="3" t="s">
        <v>409</v>
      </c>
      <c r="H83" s="3" t="s">
        <v>409</v>
      </c>
      <c r="I83" s="3" t="s">
        <v>409</v>
      </c>
    </row>
    <row r="84" spans="1:9" x14ac:dyDescent="0.3">
      <c r="A84" s="3" t="s">
        <v>637</v>
      </c>
      <c r="B84" s="3" t="s">
        <v>641</v>
      </c>
      <c r="C84" s="3" t="s">
        <v>412</v>
      </c>
      <c r="D84" s="3" t="s">
        <v>409</v>
      </c>
      <c r="E84" s="3" t="s">
        <v>409</v>
      </c>
      <c r="F84" s="3" t="s">
        <v>409</v>
      </c>
      <c r="G84" s="3" t="s">
        <v>409</v>
      </c>
      <c r="H84" s="3" t="s">
        <v>409</v>
      </c>
      <c r="I84" s="3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DEE8-4ACF-4487-8FE0-BAFA13B86E6A}">
  <dimension ref="A1:I84"/>
  <sheetViews>
    <sheetView workbookViewId="0">
      <selection activeCell="B1" sqref="B1:I1"/>
    </sheetView>
  </sheetViews>
  <sheetFormatPr defaultRowHeight="15.6" x14ac:dyDescent="0.3"/>
  <sheetData>
    <row r="1" spans="1:9" x14ac:dyDescent="0.3">
      <c r="A1" s="2" t="s">
        <v>2</v>
      </c>
      <c r="B1" s="2" t="s">
        <v>0</v>
      </c>
      <c r="C1" s="2" t="s">
        <v>1</v>
      </c>
      <c r="D1" s="2" t="s">
        <v>646</v>
      </c>
      <c r="E1" s="2" t="s">
        <v>647</v>
      </c>
      <c r="F1" s="2" t="s">
        <v>648</v>
      </c>
      <c r="G1" s="2" t="s">
        <v>649</v>
      </c>
      <c r="H1" s="2" t="s">
        <v>650</v>
      </c>
      <c r="I1" s="2" t="s">
        <v>651</v>
      </c>
    </row>
    <row r="2" spans="1:9" x14ac:dyDescent="0.3">
      <c r="A2" s="2" t="s">
        <v>26</v>
      </c>
      <c r="B2" s="2" t="s">
        <v>9</v>
      </c>
      <c r="C2" s="2"/>
      <c r="D2" s="2" t="s">
        <v>652</v>
      </c>
      <c r="E2" s="2" t="s">
        <v>653</v>
      </c>
      <c r="F2" s="2" t="s">
        <v>654</v>
      </c>
      <c r="G2" s="2" t="s">
        <v>655</v>
      </c>
      <c r="H2" s="2" t="s">
        <v>656</v>
      </c>
      <c r="I2" s="2" t="s">
        <v>657</v>
      </c>
    </row>
    <row r="3" spans="1:9" x14ac:dyDescent="0.3">
      <c r="A3" s="2" t="s">
        <v>18</v>
      </c>
      <c r="B3" s="2" t="s">
        <v>17</v>
      </c>
      <c r="C3" s="2"/>
      <c r="D3" s="2" t="s">
        <v>652</v>
      </c>
      <c r="E3" s="2" t="s">
        <v>658</v>
      </c>
      <c r="F3" s="2" t="s">
        <v>659</v>
      </c>
      <c r="G3" s="2" t="s">
        <v>660</v>
      </c>
      <c r="H3" s="2" t="s">
        <v>661</v>
      </c>
      <c r="I3" s="2" t="s">
        <v>662</v>
      </c>
    </row>
    <row r="4" spans="1:9" x14ac:dyDescent="0.3">
      <c r="A4" s="2" t="s">
        <v>10</v>
      </c>
      <c r="B4" s="2" t="s">
        <v>25</v>
      </c>
      <c r="C4" s="2"/>
      <c r="D4" s="2" t="s">
        <v>652</v>
      </c>
      <c r="E4" s="2" t="s">
        <v>663</v>
      </c>
      <c r="F4" s="2" t="s">
        <v>654</v>
      </c>
      <c r="G4" s="2" t="s">
        <v>664</v>
      </c>
      <c r="H4" s="2" t="s">
        <v>665</v>
      </c>
      <c r="I4" s="2" t="s">
        <v>516</v>
      </c>
    </row>
    <row r="5" spans="1:9" x14ac:dyDescent="0.3">
      <c r="A5" s="2" t="s">
        <v>84</v>
      </c>
      <c r="B5" s="2" t="s">
        <v>33</v>
      </c>
      <c r="C5" s="2"/>
      <c r="D5" s="2" t="s">
        <v>652</v>
      </c>
      <c r="E5" s="2" t="s">
        <v>666</v>
      </c>
      <c r="F5" s="2" t="s">
        <v>667</v>
      </c>
      <c r="G5" s="2" t="s">
        <v>668</v>
      </c>
      <c r="H5" s="2" t="s">
        <v>669</v>
      </c>
      <c r="I5" s="2" t="s">
        <v>670</v>
      </c>
    </row>
    <row r="6" spans="1:9" x14ac:dyDescent="0.3">
      <c r="A6" s="2" t="s">
        <v>68</v>
      </c>
      <c r="B6" s="2" t="s">
        <v>41</v>
      </c>
      <c r="C6" s="2" t="s">
        <v>42</v>
      </c>
      <c r="D6" s="2" t="s">
        <v>652</v>
      </c>
      <c r="E6" s="2" t="s">
        <v>671</v>
      </c>
      <c r="F6" s="2" t="s">
        <v>672</v>
      </c>
      <c r="G6" s="2" t="s">
        <v>660</v>
      </c>
      <c r="H6" s="2" t="s">
        <v>673</v>
      </c>
      <c r="I6" s="2" t="s">
        <v>674</v>
      </c>
    </row>
    <row r="7" spans="1:9" x14ac:dyDescent="0.3">
      <c r="A7" s="2" t="s">
        <v>34</v>
      </c>
      <c r="B7" s="2" t="s">
        <v>50</v>
      </c>
      <c r="C7" s="2" t="s">
        <v>51</v>
      </c>
      <c r="D7" s="2" t="s">
        <v>652</v>
      </c>
      <c r="E7" s="2" t="s">
        <v>675</v>
      </c>
      <c r="F7" s="2" t="s">
        <v>676</v>
      </c>
      <c r="G7" s="2" t="s">
        <v>668</v>
      </c>
      <c r="H7" s="2" t="s">
        <v>677</v>
      </c>
      <c r="I7" s="2" t="s">
        <v>678</v>
      </c>
    </row>
    <row r="8" spans="1:9" x14ac:dyDescent="0.3">
      <c r="A8" s="2" t="s">
        <v>92</v>
      </c>
      <c r="B8" s="2" t="s">
        <v>59</v>
      </c>
      <c r="C8" s="2"/>
      <c r="D8" s="2" t="s">
        <v>652</v>
      </c>
      <c r="E8" s="2" t="s">
        <v>679</v>
      </c>
      <c r="F8" s="2" t="s">
        <v>680</v>
      </c>
      <c r="G8" s="2" t="s">
        <v>681</v>
      </c>
      <c r="H8" s="2" t="s">
        <v>682</v>
      </c>
      <c r="I8" s="2" t="s">
        <v>683</v>
      </c>
    </row>
    <row r="9" spans="1:9" x14ac:dyDescent="0.3">
      <c r="A9" s="2" t="s">
        <v>109</v>
      </c>
      <c r="B9" s="2" t="s">
        <v>67</v>
      </c>
      <c r="C9" s="2"/>
      <c r="D9" s="2" t="s">
        <v>652</v>
      </c>
      <c r="E9" s="2" t="s">
        <v>684</v>
      </c>
      <c r="F9" s="2" t="s">
        <v>685</v>
      </c>
      <c r="G9" s="2" t="s">
        <v>655</v>
      </c>
      <c r="H9" s="2" t="s">
        <v>686</v>
      </c>
      <c r="I9" s="2" t="s">
        <v>687</v>
      </c>
    </row>
    <row r="10" spans="1:9" x14ac:dyDescent="0.3">
      <c r="A10" s="2" t="s">
        <v>43</v>
      </c>
      <c r="B10" s="2" t="s">
        <v>75</v>
      </c>
      <c r="C10" s="2" t="s">
        <v>42</v>
      </c>
      <c r="D10" s="2" t="s">
        <v>652</v>
      </c>
      <c r="E10" s="2" t="s">
        <v>688</v>
      </c>
      <c r="F10" s="2" t="s">
        <v>689</v>
      </c>
      <c r="G10" s="2" t="s">
        <v>664</v>
      </c>
      <c r="H10" s="2" t="s">
        <v>690</v>
      </c>
      <c r="I10" s="2" t="s">
        <v>691</v>
      </c>
    </row>
    <row r="11" spans="1:9" x14ac:dyDescent="0.3">
      <c r="A11" s="2" t="s">
        <v>157</v>
      </c>
      <c r="B11" s="2" t="s">
        <v>83</v>
      </c>
      <c r="C11" s="2" t="s">
        <v>42</v>
      </c>
      <c r="D11" s="2" t="s">
        <v>652</v>
      </c>
      <c r="E11" s="2" t="s">
        <v>679</v>
      </c>
      <c r="F11" s="2" t="s">
        <v>692</v>
      </c>
      <c r="G11" s="2" t="s">
        <v>693</v>
      </c>
      <c r="H11" s="2" t="s">
        <v>694</v>
      </c>
      <c r="I11" s="2" t="s">
        <v>695</v>
      </c>
    </row>
    <row r="12" spans="1:9" x14ac:dyDescent="0.3">
      <c r="A12" s="2" t="s">
        <v>197</v>
      </c>
      <c r="B12" s="2" t="s">
        <v>91</v>
      </c>
      <c r="C12" s="2" t="s">
        <v>42</v>
      </c>
      <c r="D12" s="2" t="s">
        <v>652</v>
      </c>
      <c r="E12" s="2" t="s">
        <v>696</v>
      </c>
      <c r="F12" s="2" t="s">
        <v>697</v>
      </c>
      <c r="G12" s="2" t="s">
        <v>685</v>
      </c>
      <c r="H12" s="2" t="s">
        <v>698</v>
      </c>
      <c r="I12" s="2" t="s">
        <v>699</v>
      </c>
    </row>
    <row r="13" spans="1:9" x14ac:dyDescent="0.3">
      <c r="A13" s="2" t="s">
        <v>52</v>
      </c>
      <c r="B13" s="2" t="s">
        <v>99</v>
      </c>
      <c r="C13" s="2" t="s">
        <v>412</v>
      </c>
      <c r="D13" s="2" t="s">
        <v>652</v>
      </c>
      <c r="E13" s="2" t="s">
        <v>700</v>
      </c>
      <c r="F13" s="2" t="s">
        <v>701</v>
      </c>
      <c r="G13" s="2" t="s">
        <v>655</v>
      </c>
      <c r="H13" s="2" t="s">
        <v>702</v>
      </c>
      <c r="I13" s="2" t="s">
        <v>703</v>
      </c>
    </row>
    <row r="14" spans="1:9" x14ac:dyDescent="0.3">
      <c r="A14" s="2" t="s">
        <v>60</v>
      </c>
      <c r="B14" s="2" t="s">
        <v>107</v>
      </c>
      <c r="C14" s="2" t="s">
        <v>108</v>
      </c>
      <c r="D14" s="2" t="s">
        <v>652</v>
      </c>
      <c r="E14" s="2" t="s">
        <v>663</v>
      </c>
      <c r="F14" s="2" t="s">
        <v>654</v>
      </c>
      <c r="G14" s="2" t="s">
        <v>655</v>
      </c>
      <c r="H14" s="2" t="s">
        <v>704</v>
      </c>
      <c r="I14" s="2" t="s">
        <v>705</v>
      </c>
    </row>
    <row r="15" spans="1:9" x14ac:dyDescent="0.3">
      <c r="A15" s="2" t="s">
        <v>133</v>
      </c>
      <c r="B15" s="2" t="s">
        <v>116</v>
      </c>
      <c r="C15" s="2"/>
      <c r="D15" s="2" t="s">
        <v>652</v>
      </c>
      <c r="E15" s="2" t="s">
        <v>706</v>
      </c>
      <c r="F15" s="2" t="s">
        <v>692</v>
      </c>
      <c r="G15" s="2" t="s">
        <v>660</v>
      </c>
      <c r="H15" s="2" t="s">
        <v>707</v>
      </c>
      <c r="I15" s="2" t="s">
        <v>708</v>
      </c>
    </row>
    <row r="16" spans="1:9" x14ac:dyDescent="0.3">
      <c r="A16" s="2" t="s">
        <v>189</v>
      </c>
      <c r="B16" s="2" t="s">
        <v>124</v>
      </c>
      <c r="C16" s="2" t="s">
        <v>42</v>
      </c>
      <c r="D16" s="2" t="s">
        <v>652</v>
      </c>
      <c r="E16" s="2" t="s">
        <v>679</v>
      </c>
      <c r="F16" s="2" t="s">
        <v>709</v>
      </c>
      <c r="G16" s="2" t="s">
        <v>685</v>
      </c>
      <c r="H16" s="2" t="s">
        <v>710</v>
      </c>
      <c r="I16" s="2" t="s">
        <v>711</v>
      </c>
    </row>
    <row r="17" spans="1:9" x14ac:dyDescent="0.3">
      <c r="A17" s="2" t="s">
        <v>165</v>
      </c>
      <c r="B17" s="2" t="s">
        <v>132</v>
      </c>
      <c r="C17" s="2" t="s">
        <v>412</v>
      </c>
      <c r="D17" s="2" t="s">
        <v>652</v>
      </c>
      <c r="E17" s="2" t="s">
        <v>696</v>
      </c>
      <c r="F17" s="2" t="s">
        <v>712</v>
      </c>
      <c r="G17" s="2" t="s">
        <v>664</v>
      </c>
      <c r="H17" s="2" t="s">
        <v>713</v>
      </c>
      <c r="I17" s="2" t="s">
        <v>714</v>
      </c>
    </row>
    <row r="18" spans="1:9" x14ac:dyDescent="0.3">
      <c r="A18" s="2" t="s">
        <v>173</v>
      </c>
      <c r="B18" s="2" t="s">
        <v>140</v>
      </c>
      <c r="C18" s="2" t="s">
        <v>387</v>
      </c>
      <c r="D18" s="2" t="s">
        <v>652</v>
      </c>
      <c r="E18" s="2" t="s">
        <v>706</v>
      </c>
      <c r="F18" s="2" t="s">
        <v>709</v>
      </c>
      <c r="G18" s="2" t="s">
        <v>693</v>
      </c>
      <c r="H18" s="2" t="s">
        <v>715</v>
      </c>
      <c r="I18" s="2" t="s">
        <v>716</v>
      </c>
    </row>
    <row r="19" spans="1:9" x14ac:dyDescent="0.3">
      <c r="A19" s="2" t="s">
        <v>100</v>
      </c>
      <c r="B19" s="2" t="s">
        <v>148</v>
      </c>
      <c r="C19" s="2" t="s">
        <v>51</v>
      </c>
      <c r="D19" s="2" t="s">
        <v>652</v>
      </c>
      <c r="E19" s="2" t="s">
        <v>717</v>
      </c>
      <c r="F19" s="2" t="s">
        <v>718</v>
      </c>
      <c r="G19" s="2" t="s">
        <v>655</v>
      </c>
      <c r="H19" s="2" t="s">
        <v>719</v>
      </c>
      <c r="I19" s="2" t="s">
        <v>720</v>
      </c>
    </row>
    <row r="20" spans="1:9" x14ac:dyDescent="0.3">
      <c r="A20" s="2" t="s">
        <v>603</v>
      </c>
      <c r="B20" s="2" t="s">
        <v>156</v>
      </c>
      <c r="C20" s="2"/>
      <c r="D20" s="2" t="s">
        <v>652</v>
      </c>
      <c r="E20" s="2" t="s">
        <v>721</v>
      </c>
      <c r="F20" s="2" t="s">
        <v>722</v>
      </c>
      <c r="G20" s="2" t="s">
        <v>723</v>
      </c>
      <c r="H20" s="2" t="s">
        <v>724</v>
      </c>
      <c r="I20" s="2" t="s">
        <v>725</v>
      </c>
    </row>
    <row r="21" spans="1:9" x14ac:dyDescent="0.3">
      <c r="A21" s="2" t="s">
        <v>149</v>
      </c>
      <c r="B21" s="2" t="s">
        <v>164</v>
      </c>
      <c r="C21" s="2" t="s">
        <v>437</v>
      </c>
      <c r="D21" s="2" t="s">
        <v>652</v>
      </c>
      <c r="E21" s="2" t="s">
        <v>726</v>
      </c>
      <c r="F21" s="2" t="s">
        <v>727</v>
      </c>
      <c r="G21" s="2" t="s">
        <v>668</v>
      </c>
      <c r="H21" s="2" t="s">
        <v>728</v>
      </c>
      <c r="I21" s="2" t="s">
        <v>729</v>
      </c>
    </row>
    <row r="22" spans="1:9" x14ac:dyDescent="0.3">
      <c r="A22" s="2" t="s">
        <v>220</v>
      </c>
      <c r="B22" s="2" t="s">
        <v>172</v>
      </c>
      <c r="C22" s="2"/>
      <c r="D22" s="2" t="s">
        <v>652</v>
      </c>
      <c r="E22" s="2" t="s">
        <v>730</v>
      </c>
      <c r="F22" s="2" t="s">
        <v>664</v>
      </c>
      <c r="G22" s="2" t="s">
        <v>660</v>
      </c>
      <c r="H22" s="2" t="s">
        <v>731</v>
      </c>
      <c r="I22" s="2" t="s">
        <v>732</v>
      </c>
    </row>
    <row r="23" spans="1:9" x14ac:dyDescent="0.3">
      <c r="A23" s="2" t="s">
        <v>125</v>
      </c>
      <c r="B23" s="2" t="s">
        <v>180</v>
      </c>
      <c r="C23" s="2"/>
      <c r="D23" s="2" t="s">
        <v>652</v>
      </c>
      <c r="E23" s="2" t="s">
        <v>733</v>
      </c>
      <c r="F23" s="2" t="s">
        <v>734</v>
      </c>
      <c r="G23" s="2" t="s">
        <v>735</v>
      </c>
      <c r="H23" s="2" t="s">
        <v>736</v>
      </c>
      <c r="I23" s="2" t="s">
        <v>737</v>
      </c>
    </row>
    <row r="24" spans="1:9" x14ac:dyDescent="0.3">
      <c r="A24" s="2" t="s">
        <v>252</v>
      </c>
      <c r="B24" s="2" t="s">
        <v>188</v>
      </c>
      <c r="C24" s="2"/>
      <c r="D24" s="2" t="s">
        <v>652</v>
      </c>
      <c r="E24" s="2" t="s">
        <v>738</v>
      </c>
      <c r="F24" s="2" t="s">
        <v>685</v>
      </c>
      <c r="G24" s="2" t="s">
        <v>660</v>
      </c>
      <c r="H24" s="2" t="s">
        <v>739</v>
      </c>
      <c r="I24" s="2" t="s">
        <v>740</v>
      </c>
    </row>
    <row r="25" spans="1:9" x14ac:dyDescent="0.3">
      <c r="A25" s="2" t="s">
        <v>181</v>
      </c>
      <c r="B25" s="2" t="s">
        <v>196</v>
      </c>
      <c r="C25" s="2" t="s">
        <v>108</v>
      </c>
      <c r="D25" s="2" t="s">
        <v>652</v>
      </c>
      <c r="E25" s="2" t="s">
        <v>741</v>
      </c>
      <c r="F25" s="2" t="s">
        <v>685</v>
      </c>
      <c r="G25" s="2" t="s">
        <v>668</v>
      </c>
      <c r="H25" s="2" t="s">
        <v>742</v>
      </c>
      <c r="I25" s="2" t="s">
        <v>743</v>
      </c>
    </row>
    <row r="26" spans="1:9" x14ac:dyDescent="0.3">
      <c r="A26" s="2" t="s">
        <v>205</v>
      </c>
      <c r="B26" s="2" t="s">
        <v>204</v>
      </c>
      <c r="C26" s="2" t="s">
        <v>51</v>
      </c>
      <c r="D26" s="2" t="s">
        <v>652</v>
      </c>
      <c r="E26" s="2" t="s">
        <v>671</v>
      </c>
      <c r="F26" s="2" t="s">
        <v>727</v>
      </c>
      <c r="G26" s="2" t="s">
        <v>744</v>
      </c>
      <c r="H26" s="2" t="s">
        <v>745</v>
      </c>
      <c r="I26" s="2" t="s">
        <v>746</v>
      </c>
    </row>
    <row r="27" spans="1:9" x14ac:dyDescent="0.3">
      <c r="A27" s="2" t="s">
        <v>316</v>
      </c>
      <c r="B27" s="2" t="s">
        <v>211</v>
      </c>
      <c r="C27" s="2" t="s">
        <v>51</v>
      </c>
      <c r="D27" s="2" t="s">
        <v>747</v>
      </c>
      <c r="E27" s="2" t="s">
        <v>717</v>
      </c>
      <c r="F27" s="2" t="s">
        <v>712</v>
      </c>
      <c r="G27" s="2" t="s">
        <v>693</v>
      </c>
      <c r="H27" s="2" t="s">
        <v>748</v>
      </c>
      <c r="I27" s="2" t="s">
        <v>662</v>
      </c>
    </row>
    <row r="28" spans="1:9" x14ac:dyDescent="0.3">
      <c r="A28" s="2" t="s">
        <v>227</v>
      </c>
      <c r="B28" s="2" t="s">
        <v>219</v>
      </c>
      <c r="C28" s="2" t="s">
        <v>42</v>
      </c>
      <c r="D28" s="2" t="s">
        <v>747</v>
      </c>
      <c r="E28" s="2" t="s">
        <v>666</v>
      </c>
      <c r="F28" s="2" t="s">
        <v>709</v>
      </c>
      <c r="G28" s="2" t="s">
        <v>693</v>
      </c>
      <c r="H28" s="2" t="s">
        <v>749</v>
      </c>
      <c r="I28" s="2" t="s">
        <v>750</v>
      </c>
    </row>
    <row r="29" spans="1:9" x14ac:dyDescent="0.3">
      <c r="A29" s="2" t="s">
        <v>372</v>
      </c>
      <c r="B29" s="2" t="s">
        <v>226</v>
      </c>
      <c r="C29" s="2" t="s">
        <v>751</v>
      </c>
      <c r="D29" s="2" t="s">
        <v>747</v>
      </c>
      <c r="E29" s="2" t="s">
        <v>653</v>
      </c>
      <c r="F29" s="2" t="s">
        <v>727</v>
      </c>
      <c r="G29" s="2" t="s">
        <v>723</v>
      </c>
      <c r="H29" s="2" t="s">
        <v>752</v>
      </c>
      <c r="I29" s="2" t="s">
        <v>753</v>
      </c>
    </row>
    <row r="30" spans="1:9" x14ac:dyDescent="0.3">
      <c r="A30" s="2" t="s">
        <v>340</v>
      </c>
      <c r="B30" s="2" t="s">
        <v>234</v>
      </c>
      <c r="C30" s="2" t="s">
        <v>437</v>
      </c>
      <c r="D30" s="2" t="s">
        <v>747</v>
      </c>
      <c r="E30" s="2" t="s">
        <v>717</v>
      </c>
      <c r="F30" s="2" t="s">
        <v>754</v>
      </c>
      <c r="G30" s="2" t="s">
        <v>668</v>
      </c>
      <c r="H30" s="2" t="s">
        <v>755</v>
      </c>
      <c r="I30" s="2" t="s">
        <v>756</v>
      </c>
    </row>
    <row r="31" spans="1:9" x14ac:dyDescent="0.3">
      <c r="A31" s="2" t="s">
        <v>413</v>
      </c>
      <c r="B31" s="2" t="s">
        <v>243</v>
      </c>
      <c r="C31" s="2" t="s">
        <v>757</v>
      </c>
      <c r="D31" s="2" t="s">
        <v>747</v>
      </c>
      <c r="E31" s="2" t="s">
        <v>758</v>
      </c>
      <c r="F31" s="2" t="s">
        <v>759</v>
      </c>
      <c r="G31" s="2" t="s">
        <v>660</v>
      </c>
      <c r="H31" s="2" t="s">
        <v>669</v>
      </c>
      <c r="I31" s="2" t="s">
        <v>760</v>
      </c>
    </row>
    <row r="32" spans="1:9" x14ac:dyDescent="0.3">
      <c r="A32" s="2" t="s">
        <v>364</v>
      </c>
      <c r="B32" s="2" t="s">
        <v>251</v>
      </c>
      <c r="C32" s="2" t="s">
        <v>437</v>
      </c>
      <c r="D32" s="2" t="s">
        <v>747</v>
      </c>
      <c r="E32" s="2" t="s">
        <v>671</v>
      </c>
      <c r="F32" s="2" t="s">
        <v>761</v>
      </c>
      <c r="G32" s="2" t="s">
        <v>762</v>
      </c>
      <c r="H32" s="2" t="s">
        <v>763</v>
      </c>
      <c r="I32" s="2" t="s">
        <v>764</v>
      </c>
    </row>
    <row r="33" spans="1:9" x14ac:dyDescent="0.3">
      <c r="A33" s="2" t="s">
        <v>76</v>
      </c>
      <c r="B33" s="2" t="s">
        <v>259</v>
      </c>
      <c r="C33" s="2" t="s">
        <v>437</v>
      </c>
      <c r="D33" s="2" t="s">
        <v>747</v>
      </c>
      <c r="E33" s="2" t="s">
        <v>666</v>
      </c>
      <c r="F33" s="2" t="s">
        <v>718</v>
      </c>
      <c r="G33" s="2" t="s">
        <v>660</v>
      </c>
      <c r="H33" s="2" t="s">
        <v>765</v>
      </c>
      <c r="I33" s="2" t="s">
        <v>766</v>
      </c>
    </row>
    <row r="34" spans="1:9" x14ac:dyDescent="0.3">
      <c r="A34" s="2" t="s">
        <v>276</v>
      </c>
      <c r="B34" s="2" t="s">
        <v>267</v>
      </c>
      <c r="C34" s="2" t="s">
        <v>108</v>
      </c>
      <c r="D34" s="2" t="s">
        <v>747</v>
      </c>
      <c r="E34" s="2" t="s">
        <v>741</v>
      </c>
      <c r="F34" s="2" t="s">
        <v>685</v>
      </c>
      <c r="G34" s="2" t="s">
        <v>664</v>
      </c>
      <c r="H34" s="2" t="s">
        <v>767</v>
      </c>
      <c r="I34" s="2" t="s">
        <v>516</v>
      </c>
    </row>
    <row r="35" spans="1:9" x14ac:dyDescent="0.3">
      <c r="A35" s="2" t="s">
        <v>260</v>
      </c>
      <c r="B35" s="2" t="s">
        <v>275</v>
      </c>
      <c r="C35" s="2" t="s">
        <v>108</v>
      </c>
      <c r="D35" s="2" t="s">
        <v>747</v>
      </c>
      <c r="E35" s="2" t="s">
        <v>679</v>
      </c>
      <c r="F35" s="2" t="s">
        <v>709</v>
      </c>
      <c r="G35" s="2" t="s">
        <v>664</v>
      </c>
      <c r="H35" s="2" t="s">
        <v>768</v>
      </c>
      <c r="I35" s="2" t="s">
        <v>769</v>
      </c>
    </row>
    <row r="36" spans="1:9" x14ac:dyDescent="0.3">
      <c r="A36" s="2" t="s">
        <v>268</v>
      </c>
      <c r="B36" s="2" t="s">
        <v>283</v>
      </c>
      <c r="C36" s="2" t="s">
        <v>235</v>
      </c>
      <c r="D36" s="2" t="s">
        <v>747</v>
      </c>
      <c r="E36" s="2" t="s">
        <v>658</v>
      </c>
      <c r="F36" s="2" t="s">
        <v>734</v>
      </c>
      <c r="G36" s="2" t="s">
        <v>693</v>
      </c>
      <c r="H36" s="2" t="s">
        <v>770</v>
      </c>
      <c r="I36" s="2" t="s">
        <v>771</v>
      </c>
    </row>
    <row r="37" spans="1:9" x14ac:dyDescent="0.3">
      <c r="A37" s="2" t="s">
        <v>454</v>
      </c>
      <c r="B37" s="2" t="s">
        <v>291</v>
      </c>
      <c r="C37" s="2" t="s">
        <v>235</v>
      </c>
      <c r="D37" s="2" t="s">
        <v>747</v>
      </c>
      <c r="E37" s="2" t="s">
        <v>733</v>
      </c>
      <c r="F37" s="2" t="s">
        <v>718</v>
      </c>
      <c r="G37" s="2" t="s">
        <v>655</v>
      </c>
      <c r="H37" s="2" t="s">
        <v>772</v>
      </c>
      <c r="I37" s="2" t="s">
        <v>773</v>
      </c>
    </row>
    <row r="38" spans="1:9" x14ac:dyDescent="0.3">
      <c r="A38" s="2" t="s">
        <v>292</v>
      </c>
      <c r="B38" s="2" t="s">
        <v>299</v>
      </c>
      <c r="C38" s="2" t="s">
        <v>235</v>
      </c>
      <c r="D38" s="2" t="s">
        <v>747</v>
      </c>
      <c r="E38" s="2" t="s">
        <v>658</v>
      </c>
      <c r="F38" s="2" t="s">
        <v>718</v>
      </c>
      <c r="G38" s="2" t="s">
        <v>774</v>
      </c>
      <c r="H38" s="2" t="s">
        <v>775</v>
      </c>
      <c r="I38" s="2" t="s">
        <v>776</v>
      </c>
    </row>
    <row r="39" spans="1:9" x14ac:dyDescent="0.3">
      <c r="A39" s="2" t="s">
        <v>244</v>
      </c>
      <c r="B39" s="2" t="s">
        <v>307</v>
      </c>
      <c r="C39" s="2" t="s">
        <v>757</v>
      </c>
      <c r="D39" s="2" t="s">
        <v>747</v>
      </c>
      <c r="E39" s="2" t="s">
        <v>700</v>
      </c>
      <c r="F39" s="2" t="s">
        <v>727</v>
      </c>
      <c r="G39" s="2" t="s">
        <v>693</v>
      </c>
      <c r="H39" s="2" t="s">
        <v>777</v>
      </c>
      <c r="I39" s="2" t="s">
        <v>753</v>
      </c>
    </row>
    <row r="40" spans="1:9" x14ac:dyDescent="0.3">
      <c r="A40" s="2" t="s">
        <v>284</v>
      </c>
      <c r="B40" s="2" t="s">
        <v>315</v>
      </c>
      <c r="C40" s="2" t="s">
        <v>51</v>
      </c>
      <c r="D40" s="2" t="s">
        <v>747</v>
      </c>
      <c r="E40" s="2" t="s">
        <v>706</v>
      </c>
      <c r="F40" s="2" t="s">
        <v>778</v>
      </c>
      <c r="G40" s="2" t="s">
        <v>779</v>
      </c>
      <c r="H40" s="2" t="s">
        <v>780</v>
      </c>
      <c r="I40" s="2" t="s">
        <v>781</v>
      </c>
    </row>
    <row r="41" spans="1:9" x14ac:dyDescent="0.3">
      <c r="A41" s="2" t="s">
        <v>308</v>
      </c>
      <c r="B41" s="2" t="s">
        <v>323</v>
      </c>
      <c r="C41" s="2"/>
      <c r="D41" s="2" t="s">
        <v>747</v>
      </c>
      <c r="E41" s="2" t="s">
        <v>700</v>
      </c>
      <c r="F41" s="2" t="s">
        <v>782</v>
      </c>
      <c r="G41" s="2" t="s">
        <v>685</v>
      </c>
      <c r="H41" s="2" t="s">
        <v>783</v>
      </c>
      <c r="I41" s="2" t="s">
        <v>683</v>
      </c>
    </row>
    <row r="42" spans="1:9" x14ac:dyDescent="0.3">
      <c r="A42" s="2" t="s">
        <v>332</v>
      </c>
      <c r="B42" s="2" t="s">
        <v>331</v>
      </c>
      <c r="C42" s="2" t="s">
        <v>437</v>
      </c>
      <c r="D42" s="2" t="s">
        <v>747</v>
      </c>
      <c r="E42" s="2" t="s">
        <v>717</v>
      </c>
      <c r="F42" s="2" t="s">
        <v>712</v>
      </c>
      <c r="G42" s="2" t="s">
        <v>685</v>
      </c>
      <c r="H42" s="2" t="s">
        <v>768</v>
      </c>
      <c r="I42" s="2" t="s">
        <v>784</v>
      </c>
    </row>
    <row r="43" spans="1:9" x14ac:dyDescent="0.3">
      <c r="A43" s="2" t="s">
        <v>212</v>
      </c>
      <c r="B43" s="2" t="s">
        <v>339</v>
      </c>
      <c r="C43" s="2"/>
      <c r="D43" s="2" t="s">
        <v>747</v>
      </c>
      <c r="E43" s="2" t="s">
        <v>730</v>
      </c>
      <c r="F43" s="2" t="s">
        <v>779</v>
      </c>
      <c r="G43" s="2" t="s">
        <v>660</v>
      </c>
      <c r="H43" s="2" t="s">
        <v>785</v>
      </c>
      <c r="I43" s="2" t="s">
        <v>703</v>
      </c>
    </row>
    <row r="44" spans="1:9" x14ac:dyDescent="0.3">
      <c r="A44" s="2" t="s">
        <v>446</v>
      </c>
      <c r="B44" s="2" t="s">
        <v>347</v>
      </c>
      <c r="C44" s="2" t="s">
        <v>387</v>
      </c>
      <c r="D44" s="2" t="s">
        <v>747</v>
      </c>
      <c r="E44" s="2" t="s">
        <v>726</v>
      </c>
      <c r="F44" s="2" t="s">
        <v>689</v>
      </c>
      <c r="G44" s="2" t="s">
        <v>693</v>
      </c>
      <c r="H44" s="2" t="s">
        <v>786</v>
      </c>
      <c r="I44" s="2" t="s">
        <v>787</v>
      </c>
    </row>
    <row r="45" spans="1:9" x14ac:dyDescent="0.3">
      <c r="A45" s="2" t="s">
        <v>236</v>
      </c>
      <c r="B45" s="2" t="s">
        <v>355</v>
      </c>
      <c r="C45" s="2"/>
      <c r="D45" s="2" t="s">
        <v>747</v>
      </c>
      <c r="E45" s="2" t="s">
        <v>788</v>
      </c>
      <c r="F45" s="2" t="s">
        <v>680</v>
      </c>
      <c r="G45" s="2" t="s">
        <v>744</v>
      </c>
      <c r="H45" s="2" t="s">
        <v>789</v>
      </c>
      <c r="I45" s="2" t="s">
        <v>790</v>
      </c>
    </row>
    <row r="46" spans="1:9" x14ac:dyDescent="0.3">
      <c r="A46" s="2" t="s">
        <v>396</v>
      </c>
      <c r="B46" s="2" t="s">
        <v>363</v>
      </c>
      <c r="C46" s="2" t="s">
        <v>235</v>
      </c>
      <c r="D46" s="2" t="s">
        <v>747</v>
      </c>
      <c r="E46" s="2" t="s">
        <v>791</v>
      </c>
      <c r="F46" s="2" t="s">
        <v>692</v>
      </c>
      <c r="G46" s="2" t="s">
        <v>779</v>
      </c>
      <c r="H46" s="2" t="s">
        <v>719</v>
      </c>
      <c r="I46" s="2" t="s">
        <v>792</v>
      </c>
    </row>
    <row r="47" spans="1:9" x14ac:dyDescent="0.3">
      <c r="A47" s="2" t="s">
        <v>388</v>
      </c>
      <c r="B47" s="2" t="s">
        <v>371</v>
      </c>
      <c r="C47" s="2" t="s">
        <v>42</v>
      </c>
      <c r="D47" s="2" t="s">
        <v>747</v>
      </c>
      <c r="E47" s="2" t="s">
        <v>758</v>
      </c>
      <c r="F47" s="2" t="s">
        <v>759</v>
      </c>
      <c r="G47" s="2" t="s">
        <v>762</v>
      </c>
      <c r="H47" s="2" t="s">
        <v>793</v>
      </c>
      <c r="I47" s="2" t="s">
        <v>794</v>
      </c>
    </row>
    <row r="48" spans="1:9" x14ac:dyDescent="0.3">
      <c r="A48" s="2" t="s">
        <v>141</v>
      </c>
      <c r="B48" s="2" t="s">
        <v>378</v>
      </c>
      <c r="C48" s="2" t="s">
        <v>108</v>
      </c>
      <c r="D48" s="2" t="s">
        <v>747</v>
      </c>
      <c r="E48" s="2" t="s">
        <v>795</v>
      </c>
      <c r="F48" s="2" t="s">
        <v>744</v>
      </c>
      <c r="G48" s="2" t="s">
        <v>664</v>
      </c>
      <c r="H48" s="2" t="s">
        <v>796</v>
      </c>
      <c r="I48" s="2" t="s">
        <v>797</v>
      </c>
    </row>
    <row r="49" spans="1:9" x14ac:dyDescent="0.3">
      <c r="A49" s="2" t="s">
        <v>556</v>
      </c>
      <c r="B49" s="2" t="s">
        <v>386</v>
      </c>
      <c r="C49" s="2"/>
      <c r="D49" s="2" t="s">
        <v>747</v>
      </c>
      <c r="E49" s="2" t="s">
        <v>798</v>
      </c>
      <c r="F49" s="2" t="s">
        <v>680</v>
      </c>
      <c r="G49" s="2" t="s">
        <v>680</v>
      </c>
      <c r="H49" s="2" t="s">
        <v>799</v>
      </c>
      <c r="I49" s="2" t="s">
        <v>800</v>
      </c>
    </row>
    <row r="50" spans="1:9" x14ac:dyDescent="0.3">
      <c r="A50" s="2" t="s">
        <v>470</v>
      </c>
      <c r="B50" s="2" t="s">
        <v>395</v>
      </c>
      <c r="C50" s="2" t="s">
        <v>42</v>
      </c>
      <c r="D50" s="2" t="s">
        <v>801</v>
      </c>
      <c r="E50" s="2" t="s">
        <v>802</v>
      </c>
      <c r="F50" s="2" t="s">
        <v>754</v>
      </c>
      <c r="G50" s="2" t="s">
        <v>685</v>
      </c>
      <c r="H50" s="2" t="s">
        <v>803</v>
      </c>
      <c r="I50" s="2" t="s">
        <v>804</v>
      </c>
    </row>
    <row r="51" spans="1:9" x14ac:dyDescent="0.3">
      <c r="A51" s="2" t="s">
        <v>429</v>
      </c>
      <c r="B51" s="2" t="s">
        <v>403</v>
      </c>
      <c r="C51" s="2" t="s">
        <v>805</v>
      </c>
      <c r="D51" s="2" t="s">
        <v>801</v>
      </c>
      <c r="E51" s="2" t="s">
        <v>795</v>
      </c>
      <c r="F51" s="2" t="s">
        <v>744</v>
      </c>
      <c r="G51" s="2" t="s">
        <v>779</v>
      </c>
      <c r="H51" s="2" t="s">
        <v>806</v>
      </c>
      <c r="I51" s="2" t="s">
        <v>683</v>
      </c>
    </row>
    <row r="52" spans="1:9" x14ac:dyDescent="0.3">
      <c r="A52" s="2" t="s">
        <v>478</v>
      </c>
      <c r="B52" s="2" t="s">
        <v>411</v>
      </c>
      <c r="C52" s="2"/>
      <c r="D52" s="2" t="s">
        <v>801</v>
      </c>
      <c r="E52" s="2" t="s">
        <v>696</v>
      </c>
      <c r="F52" s="2" t="s">
        <v>672</v>
      </c>
      <c r="G52" s="2" t="s">
        <v>807</v>
      </c>
      <c r="H52" s="2" t="s">
        <v>808</v>
      </c>
      <c r="I52" s="2" t="s">
        <v>809</v>
      </c>
    </row>
    <row r="53" spans="1:9" x14ac:dyDescent="0.3">
      <c r="A53" s="2" t="s">
        <v>348</v>
      </c>
      <c r="B53" s="2" t="s">
        <v>420</v>
      </c>
      <c r="C53" s="2" t="s">
        <v>42</v>
      </c>
      <c r="D53" s="2" t="s">
        <v>801</v>
      </c>
      <c r="E53" s="2" t="s">
        <v>791</v>
      </c>
      <c r="F53" s="2" t="s">
        <v>779</v>
      </c>
      <c r="G53" s="2" t="s">
        <v>778</v>
      </c>
      <c r="H53" s="2" t="s">
        <v>810</v>
      </c>
      <c r="I53" s="2" t="s">
        <v>811</v>
      </c>
    </row>
    <row r="54" spans="1:9" x14ac:dyDescent="0.3">
      <c r="A54" s="2" t="s">
        <v>300</v>
      </c>
      <c r="B54" s="2" t="s">
        <v>428</v>
      </c>
      <c r="C54" s="2" t="s">
        <v>108</v>
      </c>
      <c r="D54" s="2" t="s">
        <v>801</v>
      </c>
      <c r="E54" s="2" t="s">
        <v>738</v>
      </c>
      <c r="F54" s="2" t="s">
        <v>685</v>
      </c>
      <c r="G54" s="2" t="s">
        <v>812</v>
      </c>
      <c r="H54" s="2" t="s">
        <v>813</v>
      </c>
      <c r="I54" s="2" t="s">
        <v>743</v>
      </c>
    </row>
    <row r="55" spans="1:9" x14ac:dyDescent="0.3">
      <c r="A55" s="2" t="s">
        <v>502</v>
      </c>
      <c r="B55" s="2" t="s">
        <v>436</v>
      </c>
      <c r="C55" s="2" t="s">
        <v>814</v>
      </c>
      <c r="D55" s="2" t="s">
        <v>801</v>
      </c>
      <c r="E55" s="2" t="s">
        <v>730</v>
      </c>
      <c r="F55" s="2" t="s">
        <v>735</v>
      </c>
      <c r="G55" s="2" t="s">
        <v>778</v>
      </c>
      <c r="H55" s="2" t="s">
        <v>815</v>
      </c>
      <c r="I55" s="2" t="s">
        <v>816</v>
      </c>
    </row>
    <row r="56" spans="1:9" x14ac:dyDescent="0.3">
      <c r="A56" s="2" t="s">
        <v>404</v>
      </c>
      <c r="B56" s="2" t="s">
        <v>445</v>
      </c>
      <c r="C56" s="2" t="s">
        <v>817</v>
      </c>
      <c r="D56" s="2" t="s">
        <v>801</v>
      </c>
      <c r="E56" s="2" t="s">
        <v>818</v>
      </c>
      <c r="F56" s="2" t="s">
        <v>782</v>
      </c>
      <c r="G56" s="2" t="s">
        <v>807</v>
      </c>
      <c r="H56" s="2" t="s">
        <v>819</v>
      </c>
      <c r="I56" s="2" t="s">
        <v>729</v>
      </c>
    </row>
    <row r="57" spans="1:9" x14ac:dyDescent="0.3">
      <c r="A57" s="2" t="s">
        <v>486</v>
      </c>
      <c r="B57" s="2" t="s">
        <v>453</v>
      </c>
      <c r="C57" s="2"/>
      <c r="D57" s="2" t="s">
        <v>801</v>
      </c>
      <c r="E57" s="2" t="s">
        <v>671</v>
      </c>
      <c r="F57" s="2" t="s">
        <v>672</v>
      </c>
      <c r="G57" s="2" t="s">
        <v>668</v>
      </c>
      <c r="H57" s="2" t="s">
        <v>820</v>
      </c>
      <c r="I57" s="2" t="s">
        <v>821</v>
      </c>
    </row>
    <row r="58" spans="1:9" x14ac:dyDescent="0.3">
      <c r="A58" s="2" t="s">
        <v>591</v>
      </c>
      <c r="B58" s="2" t="s">
        <v>461</v>
      </c>
      <c r="C58" s="2"/>
      <c r="D58" s="2" t="s">
        <v>801</v>
      </c>
      <c r="E58" s="2" t="s">
        <v>738</v>
      </c>
      <c r="F58" s="2" t="s">
        <v>735</v>
      </c>
      <c r="G58" s="2" t="s">
        <v>709</v>
      </c>
      <c r="H58" s="2" t="s">
        <v>822</v>
      </c>
      <c r="I58" s="2" t="s">
        <v>823</v>
      </c>
    </row>
    <row r="59" spans="1:9" x14ac:dyDescent="0.3">
      <c r="A59" s="2" t="s">
        <v>421</v>
      </c>
      <c r="B59" s="2" t="s">
        <v>469</v>
      </c>
      <c r="C59" s="2" t="s">
        <v>42</v>
      </c>
      <c r="D59" s="2" t="s">
        <v>801</v>
      </c>
      <c r="E59" s="2" t="s">
        <v>733</v>
      </c>
      <c r="F59" s="2" t="s">
        <v>754</v>
      </c>
      <c r="G59" s="2" t="s">
        <v>779</v>
      </c>
      <c r="H59" s="2" t="s">
        <v>749</v>
      </c>
      <c r="I59" s="2" t="s">
        <v>824</v>
      </c>
    </row>
    <row r="60" spans="1:9" x14ac:dyDescent="0.3">
      <c r="A60" s="2" t="s">
        <v>462</v>
      </c>
      <c r="B60" s="2" t="s">
        <v>477</v>
      </c>
      <c r="C60" s="2" t="s">
        <v>814</v>
      </c>
      <c r="D60" s="2" t="s">
        <v>801</v>
      </c>
      <c r="E60" s="2" t="s">
        <v>791</v>
      </c>
      <c r="F60" s="2" t="s">
        <v>744</v>
      </c>
      <c r="G60" s="2" t="s">
        <v>664</v>
      </c>
      <c r="H60" s="2" t="s">
        <v>825</v>
      </c>
      <c r="I60" s="2" t="s">
        <v>826</v>
      </c>
    </row>
    <row r="61" spans="1:9" x14ac:dyDescent="0.3">
      <c r="A61" s="2" t="s">
        <v>379</v>
      </c>
      <c r="B61" s="2" t="s">
        <v>485</v>
      </c>
      <c r="C61" s="2" t="s">
        <v>827</v>
      </c>
      <c r="D61" s="2" t="s">
        <v>801</v>
      </c>
      <c r="E61" s="2" t="s">
        <v>798</v>
      </c>
      <c r="F61" s="2" t="s">
        <v>807</v>
      </c>
      <c r="G61" s="2" t="s">
        <v>778</v>
      </c>
      <c r="H61" s="2" t="s">
        <v>828</v>
      </c>
      <c r="I61" s="2" t="s">
        <v>829</v>
      </c>
    </row>
    <row r="62" spans="1:9" x14ac:dyDescent="0.3">
      <c r="A62" s="2" t="s">
        <v>117</v>
      </c>
      <c r="B62" s="2" t="s">
        <v>493</v>
      </c>
      <c r="C62" s="2" t="s">
        <v>830</v>
      </c>
      <c r="D62" s="2" t="s">
        <v>801</v>
      </c>
      <c r="E62" s="2" t="s">
        <v>798</v>
      </c>
      <c r="F62" s="2" t="s">
        <v>718</v>
      </c>
      <c r="G62" s="2" t="s">
        <v>762</v>
      </c>
      <c r="H62" s="2" t="s">
        <v>831</v>
      </c>
      <c r="I62" s="2" t="s">
        <v>832</v>
      </c>
    </row>
    <row r="63" spans="1:9" x14ac:dyDescent="0.3">
      <c r="A63" s="2" t="s">
        <v>494</v>
      </c>
      <c r="B63" s="2" t="s">
        <v>501</v>
      </c>
      <c r="C63" s="2" t="s">
        <v>757</v>
      </c>
      <c r="D63" s="2" t="s">
        <v>801</v>
      </c>
      <c r="E63" s="2" t="s">
        <v>666</v>
      </c>
      <c r="F63" s="2" t="s">
        <v>807</v>
      </c>
      <c r="G63" s="2" t="s">
        <v>744</v>
      </c>
      <c r="H63" s="2" t="s">
        <v>736</v>
      </c>
      <c r="I63" s="2" t="s">
        <v>833</v>
      </c>
    </row>
    <row r="64" spans="1:9" x14ac:dyDescent="0.3">
      <c r="A64" s="2" t="s">
        <v>518</v>
      </c>
      <c r="B64" s="2" t="s">
        <v>509</v>
      </c>
      <c r="C64" s="2" t="s">
        <v>814</v>
      </c>
      <c r="D64" s="2" t="s">
        <v>801</v>
      </c>
      <c r="E64" s="2" t="s">
        <v>834</v>
      </c>
      <c r="F64" s="2" t="s">
        <v>744</v>
      </c>
      <c r="G64" s="2" t="s">
        <v>779</v>
      </c>
      <c r="H64" s="2" t="s">
        <v>835</v>
      </c>
      <c r="I64" s="2" t="s">
        <v>716</v>
      </c>
    </row>
    <row r="65" spans="1:9" x14ac:dyDescent="0.3">
      <c r="A65" s="2" t="s">
        <v>510</v>
      </c>
      <c r="B65" s="2" t="s">
        <v>517</v>
      </c>
      <c r="C65" s="2" t="s">
        <v>412</v>
      </c>
      <c r="D65" s="2" t="s">
        <v>801</v>
      </c>
      <c r="E65" s="2" t="s">
        <v>836</v>
      </c>
      <c r="F65" s="2" t="s">
        <v>672</v>
      </c>
      <c r="G65" s="2" t="s">
        <v>709</v>
      </c>
      <c r="H65" s="2" t="s">
        <v>837</v>
      </c>
      <c r="I65" s="2" t="s">
        <v>838</v>
      </c>
    </row>
    <row r="66" spans="1:9" x14ac:dyDescent="0.3">
      <c r="A66" s="2" t="s">
        <v>563</v>
      </c>
      <c r="B66" s="2" t="s">
        <v>524</v>
      </c>
      <c r="C66" s="2" t="s">
        <v>51</v>
      </c>
      <c r="D66" s="2" t="s">
        <v>801</v>
      </c>
      <c r="E66" s="2" t="s">
        <v>788</v>
      </c>
      <c r="F66" s="2" t="s">
        <v>712</v>
      </c>
      <c r="G66" s="2" t="s">
        <v>664</v>
      </c>
      <c r="H66" s="2" t="s">
        <v>731</v>
      </c>
      <c r="I66" s="2" t="s">
        <v>839</v>
      </c>
    </row>
    <row r="67" spans="1:9" x14ac:dyDescent="0.3">
      <c r="A67" s="2" t="s">
        <v>324</v>
      </c>
      <c r="B67" s="2" t="s">
        <v>532</v>
      </c>
      <c r="C67" s="2" t="s">
        <v>108</v>
      </c>
      <c r="D67" s="2" t="s">
        <v>801</v>
      </c>
      <c r="E67" s="2" t="s">
        <v>840</v>
      </c>
      <c r="F67" s="2" t="s">
        <v>659</v>
      </c>
      <c r="G67" s="2" t="s">
        <v>660</v>
      </c>
      <c r="H67" s="2" t="s">
        <v>841</v>
      </c>
      <c r="I67" s="2" t="s">
        <v>842</v>
      </c>
    </row>
    <row r="68" spans="1:9" x14ac:dyDescent="0.3">
      <c r="A68" s="2" t="s">
        <v>438</v>
      </c>
      <c r="B68" s="2" t="s">
        <v>540</v>
      </c>
      <c r="C68" s="2" t="s">
        <v>814</v>
      </c>
      <c r="D68" s="2" t="s">
        <v>801</v>
      </c>
      <c r="E68" s="2" t="s">
        <v>671</v>
      </c>
      <c r="F68" s="2" t="s">
        <v>843</v>
      </c>
      <c r="G68" s="2" t="s">
        <v>697</v>
      </c>
      <c r="H68" s="2" t="s">
        <v>844</v>
      </c>
      <c r="I68" s="2" t="s">
        <v>845</v>
      </c>
    </row>
    <row r="69" spans="1:9" x14ac:dyDescent="0.3">
      <c r="A69" s="2" t="s">
        <v>548</v>
      </c>
      <c r="B69" s="2" t="s">
        <v>547</v>
      </c>
      <c r="C69" s="2" t="s">
        <v>108</v>
      </c>
      <c r="D69" s="2" t="s">
        <v>801</v>
      </c>
      <c r="E69" s="2" t="s">
        <v>671</v>
      </c>
      <c r="F69" s="2" t="s">
        <v>659</v>
      </c>
      <c r="G69" s="2" t="s">
        <v>680</v>
      </c>
      <c r="H69" s="2" t="s">
        <v>799</v>
      </c>
      <c r="I69" s="2" t="s">
        <v>846</v>
      </c>
    </row>
    <row r="70" spans="1:9" x14ac:dyDescent="0.3">
      <c r="A70" s="2" t="s">
        <v>585</v>
      </c>
      <c r="B70" s="2" t="s">
        <v>555</v>
      </c>
      <c r="C70" s="2" t="s">
        <v>235</v>
      </c>
      <c r="D70" s="2" t="s">
        <v>801</v>
      </c>
      <c r="E70" s="2" t="s">
        <v>847</v>
      </c>
      <c r="F70" s="2" t="s">
        <v>685</v>
      </c>
      <c r="G70" s="2" t="s">
        <v>778</v>
      </c>
      <c r="H70" s="2" t="s">
        <v>848</v>
      </c>
      <c r="I70" s="2" t="s">
        <v>849</v>
      </c>
    </row>
    <row r="71" spans="1:9" x14ac:dyDescent="0.3">
      <c r="A71" s="2" t="s">
        <v>578</v>
      </c>
      <c r="B71" s="2" t="s">
        <v>562</v>
      </c>
      <c r="C71" s="2" t="s">
        <v>827</v>
      </c>
      <c r="D71" s="2" t="s">
        <v>801</v>
      </c>
      <c r="E71" s="2" t="s">
        <v>788</v>
      </c>
      <c r="F71" s="2" t="s">
        <v>734</v>
      </c>
      <c r="G71" s="2" t="s">
        <v>807</v>
      </c>
      <c r="H71" s="2" t="s">
        <v>850</v>
      </c>
      <c r="I71" s="2" t="s">
        <v>851</v>
      </c>
    </row>
    <row r="72" spans="1:9" x14ac:dyDescent="0.3">
      <c r="A72" s="2" t="s">
        <v>525</v>
      </c>
      <c r="B72" s="2" t="s">
        <v>570</v>
      </c>
      <c r="C72" s="2" t="s">
        <v>108</v>
      </c>
      <c r="D72" s="2" t="s">
        <v>801</v>
      </c>
      <c r="E72" s="2" t="s">
        <v>758</v>
      </c>
      <c r="F72" s="2" t="s">
        <v>680</v>
      </c>
      <c r="G72" s="2" t="s">
        <v>664</v>
      </c>
      <c r="H72" s="2" t="s">
        <v>825</v>
      </c>
      <c r="I72" s="2" t="s">
        <v>852</v>
      </c>
    </row>
    <row r="73" spans="1:9" x14ac:dyDescent="0.3">
      <c r="A73" s="2" t="s">
        <v>533</v>
      </c>
      <c r="B73" s="2" t="s">
        <v>577</v>
      </c>
      <c r="C73" s="2" t="s">
        <v>108</v>
      </c>
      <c r="D73" s="2" t="s">
        <v>801</v>
      </c>
      <c r="E73" s="2" t="s">
        <v>726</v>
      </c>
      <c r="F73" s="2" t="s">
        <v>689</v>
      </c>
      <c r="G73" s="2" t="s">
        <v>692</v>
      </c>
      <c r="H73" s="2" t="s">
        <v>793</v>
      </c>
      <c r="I73" s="2" t="s">
        <v>753</v>
      </c>
    </row>
    <row r="74" spans="1:9" x14ac:dyDescent="0.3">
      <c r="A74" s="2" t="s">
        <v>541</v>
      </c>
      <c r="B74" s="2" t="s">
        <v>584</v>
      </c>
      <c r="C74" s="2" t="s">
        <v>51</v>
      </c>
      <c r="D74" s="2" t="s">
        <v>801</v>
      </c>
      <c r="E74" s="2" t="s">
        <v>853</v>
      </c>
      <c r="F74" s="2" t="s">
        <v>655</v>
      </c>
      <c r="G74" s="2" t="s">
        <v>712</v>
      </c>
      <c r="H74" s="2" t="s">
        <v>854</v>
      </c>
      <c r="I74" s="2" t="s">
        <v>855</v>
      </c>
    </row>
    <row r="75" spans="1:9" x14ac:dyDescent="0.3">
      <c r="A75" s="2" t="s">
        <v>615</v>
      </c>
      <c r="B75" s="2" t="s">
        <v>590</v>
      </c>
      <c r="C75" s="2" t="s">
        <v>827</v>
      </c>
      <c r="D75" s="2" t="s">
        <v>801</v>
      </c>
      <c r="E75" s="2" t="s">
        <v>856</v>
      </c>
      <c r="F75" s="2" t="s">
        <v>685</v>
      </c>
      <c r="G75" s="2" t="s">
        <v>744</v>
      </c>
      <c r="H75" s="2" t="s">
        <v>857</v>
      </c>
      <c r="I75" s="2" t="s">
        <v>858</v>
      </c>
    </row>
    <row r="76" spans="1:9" x14ac:dyDescent="0.3">
      <c r="A76" s="2" t="s">
        <v>609</v>
      </c>
      <c r="B76" s="2" t="s">
        <v>596</v>
      </c>
      <c r="C76" s="2"/>
      <c r="D76" s="2" t="s">
        <v>801</v>
      </c>
      <c r="E76" s="2" t="s">
        <v>666</v>
      </c>
      <c r="F76" s="2" t="s">
        <v>680</v>
      </c>
      <c r="G76" s="2" t="s">
        <v>735</v>
      </c>
      <c r="H76" s="2" t="s">
        <v>775</v>
      </c>
      <c r="I76" s="2" t="s">
        <v>859</v>
      </c>
    </row>
    <row r="77" spans="1:9" x14ac:dyDescent="0.3">
      <c r="A77" s="2" t="s">
        <v>356</v>
      </c>
      <c r="B77" s="2" t="s">
        <v>602</v>
      </c>
      <c r="C77" s="2" t="s">
        <v>108</v>
      </c>
      <c r="D77" s="2" t="s">
        <v>801</v>
      </c>
      <c r="E77" s="2" t="s">
        <v>860</v>
      </c>
      <c r="F77" s="2" t="s">
        <v>861</v>
      </c>
      <c r="G77" s="2" t="s">
        <v>709</v>
      </c>
      <c r="H77" s="2" t="s">
        <v>862</v>
      </c>
      <c r="I77" s="2" t="s">
        <v>863</v>
      </c>
    </row>
    <row r="78" spans="1:9" x14ac:dyDescent="0.3">
      <c r="A78" s="2" t="s">
        <v>597</v>
      </c>
      <c r="B78" s="2" t="s">
        <v>608</v>
      </c>
      <c r="C78" s="2" t="s">
        <v>51</v>
      </c>
      <c r="D78" s="2" t="s">
        <v>801</v>
      </c>
      <c r="E78" s="2" t="s">
        <v>795</v>
      </c>
      <c r="F78" s="2" t="s">
        <v>778</v>
      </c>
      <c r="G78" s="2" t="s">
        <v>754</v>
      </c>
      <c r="H78" s="2" t="s">
        <v>821</v>
      </c>
      <c r="I78" s="2" t="s">
        <v>864</v>
      </c>
    </row>
    <row r="79" spans="1:9" x14ac:dyDescent="0.3">
      <c r="A79" s="2" t="s">
        <v>631</v>
      </c>
      <c r="B79" s="2" t="s">
        <v>614</v>
      </c>
      <c r="C79" s="2" t="s">
        <v>51</v>
      </c>
      <c r="D79" s="2" t="s">
        <v>801</v>
      </c>
      <c r="E79" s="2" t="s">
        <v>847</v>
      </c>
      <c r="F79" s="2" t="s">
        <v>668</v>
      </c>
      <c r="G79" s="2" t="s">
        <v>865</v>
      </c>
      <c r="H79" s="2" t="s">
        <v>866</v>
      </c>
      <c r="I79" s="2" t="s">
        <v>867</v>
      </c>
    </row>
    <row r="80" spans="1:9" x14ac:dyDescent="0.3">
      <c r="A80" s="2" t="s">
        <v>571</v>
      </c>
      <c r="B80" s="2" t="s">
        <v>620</v>
      </c>
      <c r="C80" s="2"/>
      <c r="D80" s="2" t="s">
        <v>868</v>
      </c>
      <c r="E80" s="2" t="s">
        <v>802</v>
      </c>
      <c r="F80" s="2" t="s">
        <v>861</v>
      </c>
      <c r="G80" s="2" t="s">
        <v>654</v>
      </c>
      <c r="H80" s="2" t="s">
        <v>869</v>
      </c>
      <c r="I80" s="2" t="s">
        <v>870</v>
      </c>
    </row>
    <row r="81" spans="1:9" x14ac:dyDescent="0.3">
      <c r="A81" s="2" t="s">
        <v>621</v>
      </c>
      <c r="B81" s="2" t="s">
        <v>871</v>
      </c>
      <c r="C81" s="2"/>
      <c r="D81" s="2" t="s">
        <v>872</v>
      </c>
      <c r="E81" s="2" t="s">
        <v>847</v>
      </c>
      <c r="F81" s="2" t="s">
        <v>685</v>
      </c>
      <c r="G81" s="2" t="s">
        <v>727</v>
      </c>
      <c r="H81" s="2" t="s">
        <v>763</v>
      </c>
      <c r="I81" s="2" t="s">
        <v>773</v>
      </c>
    </row>
    <row r="82" spans="1:9" x14ac:dyDescent="0.3">
      <c r="A82" s="2" t="s">
        <v>642</v>
      </c>
      <c r="B82" s="2" t="s">
        <v>630</v>
      </c>
      <c r="C82" s="2" t="s">
        <v>51</v>
      </c>
      <c r="D82" s="2" t="s">
        <v>409</v>
      </c>
      <c r="E82" s="2" t="s">
        <v>409</v>
      </c>
      <c r="F82" s="2" t="s">
        <v>409</v>
      </c>
      <c r="G82" s="2" t="s">
        <v>409</v>
      </c>
      <c r="H82" s="2" t="s">
        <v>409</v>
      </c>
      <c r="I82" s="2" t="s">
        <v>409</v>
      </c>
    </row>
    <row r="83" spans="1:9" x14ac:dyDescent="0.3">
      <c r="A83" s="2" t="s">
        <v>625</v>
      </c>
      <c r="B83" s="2" t="s">
        <v>636</v>
      </c>
      <c r="C83" s="2" t="s">
        <v>437</v>
      </c>
      <c r="D83" s="2" t="s">
        <v>409</v>
      </c>
      <c r="E83" s="2" t="s">
        <v>409</v>
      </c>
      <c r="F83" s="2" t="s">
        <v>409</v>
      </c>
      <c r="G83" s="2" t="s">
        <v>409</v>
      </c>
      <c r="H83" s="2" t="s">
        <v>409</v>
      </c>
      <c r="I83" s="2" t="s">
        <v>409</v>
      </c>
    </row>
    <row r="84" spans="1:9" x14ac:dyDescent="0.3">
      <c r="A84" s="2" t="s">
        <v>637</v>
      </c>
      <c r="B84" s="2" t="s">
        <v>641</v>
      </c>
      <c r="C84" s="2" t="s">
        <v>412</v>
      </c>
      <c r="D84" s="2" t="s">
        <v>409</v>
      </c>
      <c r="E84" s="2" t="s">
        <v>409</v>
      </c>
      <c r="F84" s="2" t="s">
        <v>409</v>
      </c>
      <c r="G84" s="2" t="s">
        <v>409</v>
      </c>
      <c r="H84" s="2" t="s">
        <v>409</v>
      </c>
      <c r="I84" s="2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 очищенный</vt:lpstr>
      <vt:lpstr>итог</vt:lpstr>
      <vt:lpstr>объявления</vt:lpstr>
      <vt:lpstr>заявки на кредит</vt:lpstr>
      <vt:lpstr>сделки ипотечные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dcterms:created xsi:type="dcterms:W3CDTF">2023-03-28T18:40:19Z</dcterms:created>
  <dcterms:modified xsi:type="dcterms:W3CDTF">2023-03-28T18:40:19Z</dcterms:modified>
</cp:coreProperties>
</file>