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norte-my.sharepoint.com/personal/aapineda_uninorte_edu_co/Documents/MAESTRIA/Tesis final/Python Tesis/"/>
    </mc:Choice>
  </mc:AlternateContent>
  <xr:revisionPtr revIDLastSave="245" documentId="8_{3AAA28EE-69B6-4C6D-B558-F9B259F0D5E2}" xr6:coauthVersionLast="47" xr6:coauthVersionMax="47" xr10:uidLastSave="{EA39F5D3-A032-4D88-AAAE-C5A28C323EB3}"/>
  <bookViews>
    <workbookView xWindow="-108" yWindow="-108" windowWidth="23256" windowHeight="12456" xr2:uid="{80BA572C-F129-4897-801B-1197FDA923DB}"/>
  </bookViews>
  <sheets>
    <sheet name="DATA" sheetId="2" r:id="rId1"/>
    <sheet name="IDF" sheetId="9" r:id="rId2"/>
    <sheet name="Hoja6" sheetId="10" r:id="rId3"/>
    <sheet name="Hoja2" sheetId="6" r:id="rId4"/>
    <sheet name="Hoja1" sheetId="1" r:id="rId5"/>
    <sheet name="Hoja3" sheetId="5" r:id="rId6"/>
    <sheet name="ESTACION" sheetId="3" r:id="rId7"/>
    <sheet name="II" sheetId="4" r:id="rId8"/>
    <sheet name="Hoja4" sheetId="7" r:id="rId9"/>
    <sheet name="Zona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 s="1"/>
  <c r="I21" i="2" s="1"/>
  <c r="K3" i="2"/>
  <c r="J3" i="2" s="1"/>
  <c r="I3" i="2" s="1"/>
  <c r="K4" i="2"/>
  <c r="J4" i="2" s="1"/>
  <c r="I4" i="2" s="1"/>
  <c r="K5" i="2"/>
  <c r="J5" i="2" s="1"/>
  <c r="I5" i="2" s="1"/>
  <c r="K6" i="2"/>
  <c r="J6" i="2" s="1"/>
  <c r="I6" i="2" s="1"/>
  <c r="K7" i="2"/>
  <c r="J7" i="2" s="1"/>
  <c r="I7" i="2" s="1"/>
  <c r="K8" i="2"/>
  <c r="J8" i="2" s="1"/>
  <c r="I8" i="2" s="1"/>
  <c r="K9" i="2"/>
  <c r="J9" i="2" s="1"/>
  <c r="I9" i="2" s="1"/>
  <c r="K10" i="2"/>
  <c r="J10" i="2" s="1"/>
  <c r="I10" i="2" s="1"/>
  <c r="K11" i="2"/>
  <c r="J11" i="2" s="1"/>
  <c r="I11" i="2" s="1"/>
  <c r="K12" i="2"/>
  <c r="J12" i="2" s="1"/>
  <c r="I12" i="2" s="1"/>
  <c r="K13" i="2"/>
  <c r="J13" i="2" s="1"/>
  <c r="I13" i="2" s="1"/>
  <c r="K14" i="2"/>
  <c r="J14" i="2" s="1"/>
  <c r="I14" i="2" s="1"/>
  <c r="K15" i="2"/>
  <c r="J15" i="2" s="1"/>
  <c r="I15" i="2" s="1"/>
  <c r="K16" i="2"/>
  <c r="J16" i="2" s="1"/>
  <c r="I16" i="2" s="1"/>
  <c r="K17" i="2"/>
  <c r="J17" i="2" s="1"/>
  <c r="I17" i="2" s="1"/>
  <c r="K18" i="2"/>
  <c r="J18" i="2" s="1"/>
  <c r="I18" i="2" s="1"/>
  <c r="K19" i="2"/>
  <c r="J19" i="2" s="1"/>
  <c r="I19" i="2" s="1"/>
  <c r="K20" i="2"/>
  <c r="J20" i="2" s="1"/>
  <c r="I20" i="2" s="1"/>
  <c r="K2" i="2"/>
  <c r="J2" i="2" s="1"/>
  <c r="I2" i="2" s="1"/>
  <c r="F8" i="8"/>
  <c r="E8" i="8"/>
  <c r="E21" i="6"/>
  <c r="F21" i="6" s="1"/>
  <c r="G21" i="6" s="1"/>
  <c r="H21" i="6" s="1"/>
  <c r="D21" i="6"/>
  <c r="C21" i="6"/>
  <c r="B21" i="6"/>
  <c r="E20" i="6"/>
  <c r="F20" i="6" s="1"/>
  <c r="G20" i="6" s="1"/>
  <c r="H20" i="6" s="1"/>
  <c r="D20" i="6"/>
  <c r="C20" i="6"/>
  <c r="B20" i="6"/>
  <c r="E19" i="6"/>
  <c r="F19" i="6" s="1"/>
  <c r="G19" i="6" s="1"/>
  <c r="H19" i="6" s="1"/>
  <c r="D19" i="6"/>
  <c r="C19" i="6"/>
  <c r="B19" i="6"/>
  <c r="E18" i="6"/>
  <c r="F18" i="6" s="1"/>
  <c r="G18" i="6" s="1"/>
  <c r="H18" i="6" s="1"/>
  <c r="D18" i="6"/>
  <c r="C18" i="6"/>
  <c r="B18" i="6"/>
  <c r="E17" i="6"/>
  <c r="F17" i="6" s="1"/>
  <c r="G17" i="6" s="1"/>
  <c r="H17" i="6" s="1"/>
  <c r="D17" i="6"/>
  <c r="C17" i="6"/>
  <c r="B17" i="6"/>
  <c r="E16" i="6"/>
  <c r="F16" i="6" s="1"/>
  <c r="G16" i="6" s="1"/>
  <c r="H16" i="6" s="1"/>
  <c r="D16" i="6"/>
  <c r="C16" i="6"/>
  <c r="B16" i="6"/>
  <c r="E15" i="6"/>
  <c r="F15" i="6" s="1"/>
  <c r="G15" i="6" s="1"/>
  <c r="H15" i="6" s="1"/>
  <c r="D15" i="6"/>
  <c r="C15" i="6"/>
  <c r="B15" i="6"/>
  <c r="E14" i="6"/>
  <c r="F14" i="6" s="1"/>
  <c r="G14" i="6" s="1"/>
  <c r="H14" i="6" s="1"/>
  <c r="D14" i="6"/>
  <c r="C14" i="6"/>
  <c r="B14" i="6"/>
  <c r="E13" i="6"/>
  <c r="F13" i="6" s="1"/>
  <c r="G13" i="6" s="1"/>
  <c r="H13" i="6" s="1"/>
  <c r="D13" i="6"/>
  <c r="C13" i="6"/>
  <c r="B13" i="6"/>
  <c r="E12" i="6"/>
  <c r="F12" i="6" s="1"/>
  <c r="G12" i="6" s="1"/>
  <c r="H12" i="6" s="1"/>
  <c r="D12" i="6"/>
  <c r="C12" i="6"/>
  <c r="B12" i="6"/>
  <c r="E11" i="6"/>
  <c r="F11" i="6" s="1"/>
  <c r="G11" i="6" s="1"/>
  <c r="H11" i="6" s="1"/>
  <c r="D11" i="6"/>
  <c r="C11" i="6"/>
  <c r="B11" i="6"/>
  <c r="E10" i="6"/>
  <c r="F10" i="6" s="1"/>
  <c r="G10" i="6" s="1"/>
  <c r="H10" i="6" s="1"/>
  <c r="D10" i="6"/>
  <c r="C10" i="6"/>
  <c r="B10" i="6"/>
  <c r="E9" i="6"/>
  <c r="F9" i="6" s="1"/>
  <c r="G9" i="6" s="1"/>
  <c r="H9" i="6" s="1"/>
  <c r="D9" i="6"/>
  <c r="C9" i="6"/>
  <c r="B9" i="6"/>
  <c r="E8" i="6"/>
  <c r="F8" i="6" s="1"/>
  <c r="G8" i="6" s="1"/>
  <c r="H8" i="6" s="1"/>
  <c r="D8" i="6"/>
  <c r="C8" i="6"/>
  <c r="B8" i="6"/>
  <c r="E7" i="6"/>
  <c r="F7" i="6" s="1"/>
  <c r="G7" i="6" s="1"/>
  <c r="H7" i="6" s="1"/>
  <c r="D7" i="6"/>
  <c r="C7" i="6"/>
  <c r="B7" i="6"/>
  <c r="E6" i="6"/>
  <c r="F6" i="6" s="1"/>
  <c r="G6" i="6" s="1"/>
  <c r="H6" i="6" s="1"/>
  <c r="D6" i="6"/>
  <c r="C6" i="6"/>
  <c r="B6" i="6"/>
  <c r="E5" i="6"/>
  <c r="F5" i="6" s="1"/>
  <c r="G5" i="6" s="1"/>
  <c r="H5" i="6" s="1"/>
  <c r="D5" i="6"/>
  <c r="C5" i="6"/>
  <c r="B5" i="6"/>
  <c r="E4" i="6"/>
  <c r="F4" i="6" s="1"/>
  <c r="G4" i="6" s="1"/>
  <c r="H4" i="6" s="1"/>
  <c r="D4" i="6"/>
  <c r="C4" i="6"/>
  <c r="B4" i="6"/>
  <c r="E3" i="6"/>
  <c r="F3" i="6" s="1"/>
  <c r="G3" i="6" s="1"/>
  <c r="H3" i="6" s="1"/>
  <c r="D3" i="6"/>
  <c r="C3" i="6"/>
  <c r="B3" i="6"/>
  <c r="E2" i="6"/>
  <c r="F2" i="6" s="1"/>
  <c r="G2" i="6" s="1"/>
  <c r="H2" i="6" s="1"/>
  <c r="D2" i="6"/>
  <c r="C2" i="6"/>
  <c r="B2" i="6"/>
</calcChain>
</file>

<file path=xl/sharedStrings.xml><?xml version="1.0" encoding="utf-8"?>
<sst xmlns="http://schemas.openxmlformats.org/spreadsheetml/2006/main" count="80" uniqueCount="56">
  <si>
    <t>Bombeo</t>
  </si>
  <si>
    <t>Pendiente del sumidero</t>
  </si>
  <si>
    <t>Ancho del sumidero</t>
  </si>
  <si>
    <t>Largo del sumidero</t>
  </si>
  <si>
    <t>Pendiente de la via</t>
  </si>
  <si>
    <t>CN</t>
  </si>
  <si>
    <t>Antecendente</t>
  </si>
  <si>
    <t>I</t>
  </si>
  <si>
    <t>II</t>
  </si>
  <si>
    <t>Tr</t>
  </si>
  <si>
    <t>III</t>
  </si>
  <si>
    <t>C0</t>
  </si>
  <si>
    <t>C1</t>
  </si>
  <si>
    <t>C2</t>
  </si>
  <si>
    <t>P24</t>
  </si>
  <si>
    <t>x</t>
  </si>
  <si>
    <t>ZONA</t>
  </si>
  <si>
    <t>AREA</t>
  </si>
  <si>
    <t>PENDIENTE</t>
  </si>
  <si>
    <t>LONG</t>
  </si>
  <si>
    <t>CN_1</t>
  </si>
  <si>
    <t>CN_2</t>
  </si>
  <si>
    <t>CN_3</t>
  </si>
  <si>
    <t>CN_4</t>
  </si>
  <si>
    <t>Probabilidad</t>
  </si>
  <si>
    <t>P24 (mm)</t>
  </si>
  <si>
    <t>S</t>
  </si>
  <si>
    <t>Sx</t>
  </si>
  <si>
    <t>n</t>
  </si>
  <si>
    <t>a</t>
  </si>
  <si>
    <t>W</t>
  </si>
  <si>
    <t>L</t>
  </si>
  <si>
    <t>fid</t>
  </si>
  <si>
    <t>Uso</t>
  </si>
  <si>
    <t>Usos</t>
  </si>
  <si>
    <t>Area</t>
  </si>
  <si>
    <t>Zona verde</t>
  </si>
  <si>
    <t>Zona permeable compactada</t>
  </si>
  <si>
    <t>Calles</t>
  </si>
  <si>
    <t>TR</t>
  </si>
  <si>
    <t>X0</t>
  </si>
  <si>
    <t>R</t>
  </si>
  <si>
    <t>(años)</t>
  </si>
  <si>
    <t>D</t>
  </si>
  <si>
    <t>(min)</t>
  </si>
  <si>
    <t>TR=2</t>
  </si>
  <si>
    <t>TR=3</t>
  </si>
  <si>
    <t>TR=5</t>
  </si>
  <si>
    <t>TR=10</t>
  </si>
  <si>
    <t>TR=25</t>
  </si>
  <si>
    <t>TR=50</t>
  </si>
  <si>
    <t>TR=100</t>
  </si>
  <si>
    <t>C_2</t>
  </si>
  <si>
    <t>C_3</t>
  </si>
  <si>
    <t>C_4</t>
  </si>
  <si>
    <t>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</si>
</sst>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vertical="center"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739140</xdr:colOff>
      <xdr:row>0</xdr:row>
      <xdr:rowOff>0</xdr:rowOff>
    </xdr:from>
    <xdr:to>
      <xdr:col>13</xdr:col>
      <xdr:colOff>491605</xdr:colOff>
      <xdr:row>25</xdr:row>
      <xdr:rowOff>64906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1F1454-516B-7C83-AECC-1CE31FF23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4020" y="0"/>
          <a:ext cx="5299825" cy="46369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730C0B-51FE-4916-8C73-6A126B9E2D8C}" name="Tabla2" displayName="Tabla2" ref="B12:D16" totalsRowShown="0" headerRowDxfId="4" dataDxfId="3">
  <autoFilter ref="B12:D16" xr:uid="{46730C0B-51FE-4916-8C73-6A126B9E2D8C}"/>
  <tableColumns count="3">
    <tableColumn id="1" xr3:uid="{DA22FA83-10F7-4AF0-86A7-F6422989A143}" name="CN" dataDxfId="2"/>
    <tableColumn id="2" xr3:uid="{371DF540-C2A1-41C8-828F-A0F24F26A462}" name="Antecendente" dataDxfId="1"/>
    <tableColumn id="4" xr3:uid="{5EE2E428-9B12-4875-9C69-49070118BEE9}" name="T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EAD1-6B86-4203-AA53-71DC69F60442}">
  <dimension ref="A1:R21"/>
  <sheetViews>
    <sheetView tabSelected="1" topLeftCell="D1" workbookViewId="0">
      <selection activeCell="K18" sqref="K18"/>
    </sheetView>
  </sheetViews>
  <sheetFormatPr baseColWidth="10" defaultRowHeight="14.4" x14ac:dyDescent="0.3"/>
  <cols>
    <col min="1" max="16384" width="11.5546875" style="5"/>
  </cols>
  <sheetData>
    <row r="1" spans="1:18" x14ac:dyDescent="0.3">
      <c r="A1" s="5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55</v>
      </c>
      <c r="J1" s="5" t="s">
        <v>52</v>
      </c>
      <c r="K1" s="5" t="s">
        <v>53</v>
      </c>
      <c r="L1" s="5" t="s">
        <v>54</v>
      </c>
      <c r="M1" s="5" t="s">
        <v>26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</row>
    <row r="2" spans="1:18" x14ac:dyDescent="0.3">
      <c r="A2" s="5">
        <v>1</v>
      </c>
      <c r="B2" s="9">
        <v>1.7375012734304168E-3</v>
      </c>
      <c r="C2" s="9">
        <v>2.900025172485833</v>
      </c>
      <c r="D2" s="5">
        <v>50</v>
      </c>
      <c r="E2" s="5">
        <v>77</v>
      </c>
      <c r="F2" s="5">
        <v>81</v>
      </c>
      <c r="G2" s="5">
        <v>85</v>
      </c>
      <c r="H2" s="5">
        <v>89</v>
      </c>
      <c r="I2" s="12">
        <f>+J2-0.05</f>
        <v>0.72999999999999987</v>
      </c>
      <c r="J2" s="12">
        <f>+K2-0.05</f>
        <v>0.77999999999999992</v>
      </c>
      <c r="K2" s="12">
        <f>+L2-0.05</f>
        <v>0.83</v>
      </c>
      <c r="L2" s="12">
        <v>0.88</v>
      </c>
      <c r="M2" s="9">
        <v>0.01</v>
      </c>
      <c r="N2" s="9">
        <v>0.02</v>
      </c>
      <c r="O2" s="9">
        <v>1.4E-2</v>
      </c>
      <c r="P2" s="9">
        <v>25</v>
      </c>
      <c r="Q2" s="9">
        <v>0.6</v>
      </c>
      <c r="R2" s="9">
        <v>3</v>
      </c>
    </row>
    <row r="3" spans="1:18" x14ac:dyDescent="0.3">
      <c r="A3" s="5">
        <v>2</v>
      </c>
      <c r="B3" s="9">
        <v>1.44E-2</v>
      </c>
      <c r="C3" s="9">
        <v>3.7536822927161264</v>
      </c>
      <c r="D3" s="5">
        <v>32</v>
      </c>
      <c r="E3" s="5">
        <v>82</v>
      </c>
      <c r="F3" s="5">
        <v>86</v>
      </c>
      <c r="G3" s="5">
        <v>90</v>
      </c>
      <c r="H3" s="5">
        <v>94</v>
      </c>
      <c r="I3" s="12">
        <f t="shared" ref="I3" si="0">+J3-0.05</f>
        <v>0.64999999999999991</v>
      </c>
      <c r="J3" s="12">
        <f t="shared" ref="J3:K18" si="1">+K3-0.05</f>
        <v>0.7</v>
      </c>
      <c r="K3" s="12">
        <f t="shared" si="1"/>
        <v>0.75</v>
      </c>
      <c r="L3" s="12">
        <v>0.8</v>
      </c>
      <c r="M3" s="9">
        <v>0.01</v>
      </c>
      <c r="N3" s="9">
        <v>0.02</v>
      </c>
      <c r="O3" s="9">
        <v>1.4200000000000001E-2</v>
      </c>
      <c r="P3" s="9">
        <v>25</v>
      </c>
      <c r="Q3" s="9">
        <v>0.6</v>
      </c>
      <c r="R3" s="9">
        <v>3.2</v>
      </c>
    </row>
    <row r="4" spans="1:18" x14ac:dyDescent="0.3">
      <c r="A4" s="5">
        <v>3</v>
      </c>
      <c r="B4" s="9">
        <v>8.72E-2</v>
      </c>
      <c r="C4" s="9">
        <v>3.3470775956146426</v>
      </c>
      <c r="D4" s="5">
        <v>45</v>
      </c>
      <c r="E4" s="5">
        <v>77</v>
      </c>
      <c r="F4" s="5">
        <v>81</v>
      </c>
      <c r="G4" s="5">
        <v>85</v>
      </c>
      <c r="H4" s="5">
        <v>89</v>
      </c>
      <c r="I4" s="12">
        <f t="shared" ref="I4" si="2">+J4-0.05</f>
        <v>0.74999999999999989</v>
      </c>
      <c r="J4" s="12">
        <f t="shared" si="1"/>
        <v>0.79999999999999993</v>
      </c>
      <c r="K4" s="12">
        <f t="shared" si="1"/>
        <v>0.85</v>
      </c>
      <c r="L4" s="12">
        <v>0.9</v>
      </c>
      <c r="M4" s="9">
        <v>0.01</v>
      </c>
      <c r="N4" s="9">
        <v>0.02</v>
      </c>
      <c r="O4" s="9">
        <v>1.44E-2</v>
      </c>
      <c r="P4" s="9">
        <v>25</v>
      </c>
      <c r="Q4" s="9">
        <v>0.6</v>
      </c>
      <c r="R4" s="9">
        <v>3.4</v>
      </c>
    </row>
    <row r="5" spans="1:18" x14ac:dyDescent="0.3">
      <c r="A5" s="5">
        <v>4</v>
      </c>
      <c r="B5" s="9">
        <v>6.5500000000000003E-2</v>
      </c>
      <c r="C5" s="9">
        <v>3.5946334983491077</v>
      </c>
      <c r="D5" s="5">
        <v>28</v>
      </c>
      <c r="E5" s="5">
        <v>85</v>
      </c>
      <c r="F5" s="5">
        <v>89</v>
      </c>
      <c r="G5" s="5">
        <v>93</v>
      </c>
      <c r="H5" s="5">
        <v>97</v>
      </c>
      <c r="I5" s="12">
        <f t="shared" ref="I5" si="3">+J5-0.05</f>
        <v>0.59999999999999987</v>
      </c>
      <c r="J5" s="12">
        <f t="shared" si="1"/>
        <v>0.64999999999999991</v>
      </c>
      <c r="K5" s="12">
        <f t="shared" si="1"/>
        <v>0.7</v>
      </c>
      <c r="L5" s="12">
        <v>0.75</v>
      </c>
      <c r="M5" s="9">
        <v>0.01</v>
      </c>
      <c r="N5" s="9">
        <v>0.02</v>
      </c>
      <c r="O5" s="9">
        <v>1.46E-2</v>
      </c>
      <c r="P5" s="9">
        <v>25</v>
      </c>
      <c r="Q5" s="9">
        <v>0.6</v>
      </c>
      <c r="R5" s="9">
        <v>3.6</v>
      </c>
    </row>
    <row r="6" spans="1:18" x14ac:dyDescent="0.3">
      <c r="A6" s="5">
        <v>5</v>
      </c>
      <c r="B6" s="9">
        <v>4.6600000000000003E-2</v>
      </c>
      <c r="C6" s="9">
        <v>5.0290395494084725</v>
      </c>
      <c r="D6" s="5">
        <v>46</v>
      </c>
      <c r="E6" s="5">
        <v>80</v>
      </c>
      <c r="F6" s="5">
        <v>84</v>
      </c>
      <c r="G6" s="5">
        <v>88</v>
      </c>
      <c r="H6" s="5">
        <v>92</v>
      </c>
      <c r="I6" s="12">
        <f t="shared" ref="I6" si="4">+J6-0.05</f>
        <v>0.73999999999999988</v>
      </c>
      <c r="J6" s="12">
        <f t="shared" si="1"/>
        <v>0.78999999999999992</v>
      </c>
      <c r="K6" s="12">
        <f t="shared" si="1"/>
        <v>0.84</v>
      </c>
      <c r="L6" s="12">
        <v>0.89</v>
      </c>
      <c r="M6" s="9">
        <v>0.01</v>
      </c>
      <c r="N6" s="9">
        <v>0.02</v>
      </c>
      <c r="O6" s="9">
        <v>1.4800000000000001E-2</v>
      </c>
      <c r="P6" s="9">
        <v>25</v>
      </c>
      <c r="Q6" s="9">
        <v>0.6</v>
      </c>
      <c r="R6" s="9">
        <v>3.8</v>
      </c>
    </row>
    <row r="7" spans="1:18" x14ac:dyDescent="0.3">
      <c r="A7" s="5">
        <v>6</v>
      </c>
      <c r="B7" s="9">
        <v>7.1599999999999997E-2</v>
      </c>
      <c r="C7" s="9">
        <v>0.99554424698666266</v>
      </c>
      <c r="D7" s="5">
        <v>76</v>
      </c>
      <c r="E7" s="5">
        <v>83</v>
      </c>
      <c r="F7" s="5">
        <v>87</v>
      </c>
      <c r="G7" s="5">
        <v>91</v>
      </c>
      <c r="H7" s="5">
        <v>95</v>
      </c>
      <c r="I7" s="12">
        <f t="shared" ref="I7" si="5">+J7-0.05</f>
        <v>0.80999999999999983</v>
      </c>
      <c r="J7" s="12">
        <f t="shared" si="1"/>
        <v>0.85999999999999988</v>
      </c>
      <c r="K7" s="12">
        <f t="shared" si="1"/>
        <v>0.90999999999999992</v>
      </c>
      <c r="L7" s="12">
        <v>0.96</v>
      </c>
      <c r="M7" s="9">
        <v>0.01</v>
      </c>
      <c r="N7" s="9">
        <v>0.02</v>
      </c>
      <c r="O7" s="9">
        <v>1.4999999999999999E-2</v>
      </c>
      <c r="P7" s="9">
        <v>25</v>
      </c>
      <c r="Q7" s="9">
        <v>0.6</v>
      </c>
      <c r="R7" s="9">
        <v>4</v>
      </c>
    </row>
    <row r="8" spans="1:18" x14ac:dyDescent="0.3">
      <c r="A8" s="5">
        <v>7</v>
      </c>
      <c r="B8" s="9">
        <v>3.2099999999999997E-2</v>
      </c>
      <c r="C8" s="9">
        <v>8.1871117038786512</v>
      </c>
      <c r="D8" s="5">
        <v>67</v>
      </c>
      <c r="E8" s="5">
        <v>80</v>
      </c>
      <c r="F8" s="5">
        <v>84</v>
      </c>
      <c r="G8" s="5">
        <v>88</v>
      </c>
      <c r="H8" s="5">
        <v>92</v>
      </c>
      <c r="I8" s="12">
        <f t="shared" ref="I8" si="6">+J8-0.05</f>
        <v>0.6399999999999999</v>
      </c>
      <c r="J8" s="12">
        <f t="shared" si="1"/>
        <v>0.69</v>
      </c>
      <c r="K8" s="12">
        <f t="shared" si="1"/>
        <v>0.74</v>
      </c>
      <c r="L8" s="12">
        <v>0.79</v>
      </c>
      <c r="M8" s="9">
        <v>0.01</v>
      </c>
      <c r="N8" s="9">
        <v>0.02</v>
      </c>
      <c r="O8" s="9">
        <v>1.52E-2</v>
      </c>
      <c r="P8" s="9">
        <v>25</v>
      </c>
      <c r="Q8" s="9">
        <v>0.6</v>
      </c>
      <c r="R8" s="9">
        <v>4.2</v>
      </c>
    </row>
    <row r="9" spans="1:18" x14ac:dyDescent="0.3">
      <c r="A9" s="5">
        <v>8</v>
      </c>
      <c r="B9" s="9">
        <v>1.78E-2</v>
      </c>
      <c r="C9" s="9">
        <v>6.27591669068683</v>
      </c>
      <c r="D9" s="5">
        <v>63</v>
      </c>
      <c r="E9" s="5">
        <v>78</v>
      </c>
      <c r="F9" s="5">
        <v>82</v>
      </c>
      <c r="G9" s="5">
        <v>86</v>
      </c>
      <c r="H9" s="5">
        <v>90</v>
      </c>
      <c r="I9" s="12">
        <f t="shared" ref="I9" si="7">+J9-0.05</f>
        <v>0.72533333333333283</v>
      </c>
      <c r="J9" s="12">
        <f t="shared" si="1"/>
        <v>0.77533333333333287</v>
      </c>
      <c r="K9" s="12">
        <f t="shared" si="1"/>
        <v>0.82533333333333292</v>
      </c>
      <c r="L9" s="12">
        <v>0.87533333333333296</v>
      </c>
      <c r="M9" s="9">
        <v>0.01</v>
      </c>
      <c r="N9" s="9">
        <v>0.02</v>
      </c>
      <c r="O9" s="9">
        <v>1.54E-2</v>
      </c>
      <c r="P9" s="9">
        <v>25</v>
      </c>
      <c r="Q9" s="9">
        <v>0.6</v>
      </c>
      <c r="R9" s="9">
        <v>4.4000000000000004</v>
      </c>
    </row>
    <row r="10" spans="1:18" x14ac:dyDescent="0.3">
      <c r="A10" s="5">
        <v>9</v>
      </c>
      <c r="B10" s="9">
        <v>5.3400000000000003E-2</v>
      </c>
      <c r="C10" s="9">
        <v>4.2179355980097082</v>
      </c>
      <c r="D10" s="5">
        <v>68</v>
      </c>
      <c r="E10" s="5">
        <v>77</v>
      </c>
      <c r="F10" s="5">
        <v>81</v>
      </c>
      <c r="G10" s="5">
        <v>85</v>
      </c>
      <c r="H10" s="5">
        <v>89</v>
      </c>
      <c r="I10" s="12">
        <f t="shared" ref="I10" si="8">+J10-0.05</f>
        <v>0.73304761904761884</v>
      </c>
      <c r="J10" s="12">
        <f t="shared" si="1"/>
        <v>0.78304761904761888</v>
      </c>
      <c r="K10" s="12">
        <f t="shared" si="1"/>
        <v>0.83304761904761893</v>
      </c>
      <c r="L10" s="12">
        <v>0.88304761904761897</v>
      </c>
      <c r="M10" s="9">
        <v>0.01</v>
      </c>
      <c r="N10" s="9">
        <v>0.02</v>
      </c>
      <c r="O10" s="9">
        <v>1.5599999999999999E-2</v>
      </c>
      <c r="P10" s="9">
        <v>25</v>
      </c>
      <c r="Q10" s="9">
        <v>0.6</v>
      </c>
      <c r="R10" s="9">
        <v>4.5999999999999996</v>
      </c>
    </row>
    <row r="11" spans="1:18" x14ac:dyDescent="0.3">
      <c r="A11" s="5">
        <v>10</v>
      </c>
      <c r="B11" s="9">
        <v>1.47E-2</v>
      </c>
      <c r="C11" s="9">
        <v>7.6470202411587742</v>
      </c>
      <c r="D11" s="5">
        <v>69</v>
      </c>
      <c r="E11" s="5">
        <v>75</v>
      </c>
      <c r="F11" s="5">
        <v>79</v>
      </c>
      <c r="G11" s="5">
        <v>83</v>
      </c>
      <c r="H11" s="5">
        <v>87</v>
      </c>
      <c r="I11" s="12">
        <f t="shared" ref="I11" si="9">+J11-0.05</f>
        <v>0.74076190476190484</v>
      </c>
      <c r="J11" s="12">
        <f t="shared" si="1"/>
        <v>0.79076190476190489</v>
      </c>
      <c r="K11" s="12">
        <f t="shared" si="1"/>
        <v>0.84076190476190493</v>
      </c>
      <c r="L11" s="12">
        <v>0.89076190476190498</v>
      </c>
      <c r="M11" s="9">
        <v>0.01</v>
      </c>
      <c r="N11" s="9">
        <v>0.02</v>
      </c>
      <c r="O11" s="9">
        <v>1.5800000000000002E-2</v>
      </c>
      <c r="P11" s="9">
        <v>25</v>
      </c>
      <c r="Q11" s="9">
        <v>0.6</v>
      </c>
      <c r="R11" s="9">
        <v>4.8</v>
      </c>
    </row>
    <row r="12" spans="1:18" x14ac:dyDescent="0.3">
      <c r="A12" s="5">
        <v>11</v>
      </c>
      <c r="B12" s="9">
        <v>7.6700000000000004E-2</v>
      </c>
      <c r="C12" s="9">
        <v>6.5989909457653688</v>
      </c>
      <c r="D12" s="5">
        <v>25</v>
      </c>
      <c r="E12" s="5">
        <v>70</v>
      </c>
      <c r="F12" s="5">
        <v>74</v>
      </c>
      <c r="G12" s="5">
        <v>78</v>
      </c>
      <c r="H12" s="5">
        <v>82</v>
      </c>
      <c r="I12" s="12">
        <f t="shared" ref="I12" si="10">+J12-0.05</f>
        <v>0.74847619047619085</v>
      </c>
      <c r="J12" s="12">
        <f t="shared" si="1"/>
        <v>0.79847619047619089</v>
      </c>
      <c r="K12" s="12">
        <f t="shared" si="1"/>
        <v>0.84847619047619094</v>
      </c>
      <c r="L12" s="12">
        <v>0.89847619047619098</v>
      </c>
      <c r="M12" s="9">
        <v>0.01</v>
      </c>
      <c r="N12" s="9">
        <v>0.02</v>
      </c>
      <c r="O12" s="9">
        <v>1.6E-2</v>
      </c>
      <c r="P12" s="9">
        <v>25</v>
      </c>
      <c r="Q12" s="9">
        <v>0.6</v>
      </c>
      <c r="R12" s="9">
        <v>5</v>
      </c>
    </row>
    <row r="13" spans="1:18" x14ac:dyDescent="0.3">
      <c r="A13" s="5">
        <v>12</v>
      </c>
      <c r="B13" s="9">
        <v>7.17E-2</v>
      </c>
      <c r="C13" s="9">
        <v>4.2127210722799449</v>
      </c>
      <c r="D13" s="5">
        <v>62</v>
      </c>
      <c r="E13" s="5">
        <v>84</v>
      </c>
      <c r="F13" s="5">
        <v>88</v>
      </c>
      <c r="G13" s="5">
        <v>92</v>
      </c>
      <c r="H13" s="5">
        <v>96</v>
      </c>
      <c r="I13" s="12">
        <f t="shared" ref="I13" si="11">+J13-0.05</f>
        <v>0.75619047619047586</v>
      </c>
      <c r="J13" s="12">
        <f t="shared" si="1"/>
        <v>0.8061904761904759</v>
      </c>
      <c r="K13" s="12">
        <f t="shared" si="1"/>
        <v>0.85619047619047595</v>
      </c>
      <c r="L13" s="12">
        <v>0.90619047619047599</v>
      </c>
      <c r="M13" s="9">
        <v>0.01</v>
      </c>
      <c r="N13" s="9">
        <v>0.02</v>
      </c>
      <c r="O13" s="9">
        <v>1.6199999999999999E-2</v>
      </c>
      <c r="P13" s="9">
        <v>25</v>
      </c>
      <c r="Q13" s="9">
        <v>0.6</v>
      </c>
      <c r="R13" s="9">
        <v>5.2</v>
      </c>
    </row>
    <row r="14" spans="1:18" x14ac:dyDescent="0.3">
      <c r="A14" s="5">
        <v>13</v>
      </c>
      <c r="B14" s="9">
        <v>2.9399999999999999E-2</v>
      </c>
      <c r="C14" s="9">
        <v>0.54033808030003572</v>
      </c>
      <c r="D14" s="5">
        <v>25</v>
      </c>
      <c r="E14" s="5">
        <v>74</v>
      </c>
      <c r="F14" s="5">
        <v>78</v>
      </c>
      <c r="G14" s="5">
        <v>82</v>
      </c>
      <c r="H14" s="5">
        <v>86</v>
      </c>
      <c r="I14" s="12">
        <f t="shared" ref="I14" si="12">+J14-0.05</f>
        <v>0.76390476190476186</v>
      </c>
      <c r="J14" s="12">
        <f t="shared" si="1"/>
        <v>0.81390476190476191</v>
      </c>
      <c r="K14" s="12">
        <f t="shared" si="1"/>
        <v>0.86390476190476195</v>
      </c>
      <c r="L14" s="12">
        <v>0.913904761904762</v>
      </c>
      <c r="M14" s="9">
        <v>0.01</v>
      </c>
      <c r="N14" s="9">
        <v>0.02</v>
      </c>
      <c r="O14" s="9">
        <v>1.6400000000000001E-2</v>
      </c>
      <c r="P14" s="9">
        <v>25</v>
      </c>
      <c r="Q14" s="9">
        <v>0.6</v>
      </c>
      <c r="R14" s="9">
        <v>5.4</v>
      </c>
    </row>
    <row r="15" spans="1:18" x14ac:dyDescent="0.3">
      <c r="A15" s="5">
        <v>14</v>
      </c>
      <c r="B15" s="9">
        <v>9.4E-2</v>
      </c>
      <c r="C15" s="9">
        <v>2.5723674345726066</v>
      </c>
      <c r="D15" s="5">
        <v>35</v>
      </c>
      <c r="E15" s="5">
        <v>71</v>
      </c>
      <c r="F15" s="5">
        <v>75</v>
      </c>
      <c r="G15" s="5">
        <v>79</v>
      </c>
      <c r="H15" s="5">
        <v>83</v>
      </c>
      <c r="I15" s="12">
        <f t="shared" ref="I15" si="13">+J15-0.05</f>
        <v>0.77161904761904787</v>
      </c>
      <c r="J15" s="12">
        <f t="shared" si="1"/>
        <v>0.82161904761904792</v>
      </c>
      <c r="K15" s="12">
        <f t="shared" si="1"/>
        <v>0.87161904761904796</v>
      </c>
      <c r="L15" s="12">
        <v>0.921619047619048</v>
      </c>
      <c r="M15" s="9">
        <v>0.01</v>
      </c>
      <c r="N15" s="9">
        <v>0.02</v>
      </c>
      <c r="O15" s="9">
        <v>1.66E-2</v>
      </c>
      <c r="P15" s="9">
        <v>25</v>
      </c>
      <c r="Q15" s="9">
        <v>0.6</v>
      </c>
      <c r="R15" s="9">
        <v>5.6</v>
      </c>
    </row>
    <row r="16" spans="1:18" x14ac:dyDescent="0.3">
      <c r="A16" s="5">
        <v>15</v>
      </c>
      <c r="B16" s="9">
        <v>8.0399999999999999E-2</v>
      </c>
      <c r="C16" s="9">
        <v>9.2830282196458374</v>
      </c>
      <c r="D16" s="5">
        <v>33</v>
      </c>
      <c r="E16" s="5">
        <v>78</v>
      </c>
      <c r="F16" s="5">
        <v>82</v>
      </c>
      <c r="G16" s="5">
        <v>86</v>
      </c>
      <c r="H16" s="5">
        <v>90</v>
      </c>
      <c r="I16" s="12">
        <f t="shared" ref="I16" si="14">+J16-0.05</f>
        <v>0.77933333333333288</v>
      </c>
      <c r="J16" s="12">
        <f t="shared" si="1"/>
        <v>0.82933333333333292</v>
      </c>
      <c r="K16" s="12">
        <f t="shared" si="1"/>
        <v>0.87933333333333297</v>
      </c>
      <c r="L16" s="12">
        <v>0.92933333333333301</v>
      </c>
      <c r="M16" s="9">
        <v>0.01</v>
      </c>
      <c r="N16" s="9">
        <v>0.02</v>
      </c>
      <c r="O16" s="9">
        <v>1.6799999999999999E-2</v>
      </c>
      <c r="P16" s="9">
        <v>25</v>
      </c>
      <c r="Q16" s="9">
        <v>0.6</v>
      </c>
      <c r="R16" s="9">
        <v>5.8</v>
      </c>
    </row>
    <row r="17" spans="1:18" x14ac:dyDescent="0.3">
      <c r="A17" s="5">
        <v>16</v>
      </c>
      <c r="B17" s="9">
        <v>5.0999999999999997E-2</v>
      </c>
      <c r="C17" s="9">
        <v>7.6222457656902254</v>
      </c>
      <c r="D17" s="5">
        <v>72</v>
      </c>
      <c r="E17" s="5">
        <v>82</v>
      </c>
      <c r="F17" s="5">
        <v>86</v>
      </c>
      <c r="G17" s="5">
        <v>90</v>
      </c>
      <c r="H17" s="5">
        <v>94</v>
      </c>
      <c r="I17" s="12">
        <f t="shared" ref="I17" si="15">+J17-0.05</f>
        <v>0.78704761904761888</v>
      </c>
      <c r="J17" s="12">
        <f t="shared" si="1"/>
        <v>0.83704761904761893</v>
      </c>
      <c r="K17" s="12">
        <f t="shared" si="1"/>
        <v>0.88704761904761897</v>
      </c>
      <c r="L17" s="12">
        <v>0.93704761904761902</v>
      </c>
      <c r="M17" s="9">
        <v>0.01</v>
      </c>
      <c r="N17" s="9">
        <v>0.02</v>
      </c>
      <c r="O17" s="9">
        <v>1.7000000000000001E-2</v>
      </c>
      <c r="P17" s="9">
        <v>25</v>
      </c>
      <c r="Q17" s="9">
        <v>0.6</v>
      </c>
      <c r="R17" s="9">
        <v>6</v>
      </c>
    </row>
    <row r="18" spans="1:18" x14ac:dyDescent="0.3">
      <c r="A18" s="5">
        <v>17</v>
      </c>
      <c r="B18" s="9">
        <v>5.6099999999999997E-2</v>
      </c>
      <c r="C18" s="9">
        <v>8.3549806485790903</v>
      </c>
      <c r="D18" s="5">
        <v>45</v>
      </c>
      <c r="E18" s="5">
        <v>78</v>
      </c>
      <c r="F18" s="5">
        <v>82</v>
      </c>
      <c r="G18" s="5">
        <v>86</v>
      </c>
      <c r="H18" s="5">
        <v>90</v>
      </c>
      <c r="I18" s="12">
        <f t="shared" ref="I18" si="16">+J18-0.05</f>
        <v>0.79476190476190489</v>
      </c>
      <c r="J18" s="12">
        <f t="shared" si="1"/>
        <v>0.84476190476190494</v>
      </c>
      <c r="K18" s="12">
        <f t="shared" si="1"/>
        <v>0.89476190476190498</v>
      </c>
      <c r="L18" s="12">
        <v>0.94476190476190502</v>
      </c>
      <c r="M18" s="9">
        <v>0.01</v>
      </c>
      <c r="N18" s="9">
        <v>0.02</v>
      </c>
      <c r="O18" s="9">
        <v>1.72E-2</v>
      </c>
      <c r="P18" s="9">
        <v>25</v>
      </c>
      <c r="Q18" s="9">
        <v>0.6</v>
      </c>
      <c r="R18" s="9">
        <v>6.2</v>
      </c>
    </row>
    <row r="19" spans="1:18" x14ac:dyDescent="0.3">
      <c r="A19" s="5">
        <v>18</v>
      </c>
      <c r="B19" s="9">
        <v>5.5199999999999999E-2</v>
      </c>
      <c r="C19" s="9">
        <v>5.354349657041114</v>
      </c>
      <c r="D19" s="5">
        <v>69</v>
      </c>
      <c r="E19" s="5">
        <v>82</v>
      </c>
      <c r="F19" s="5">
        <v>86</v>
      </c>
      <c r="G19" s="5">
        <v>90</v>
      </c>
      <c r="H19" s="5">
        <v>94</v>
      </c>
      <c r="I19" s="12">
        <f t="shared" ref="I19:K21" si="17">+J19-0.05</f>
        <v>0.8024761904761899</v>
      </c>
      <c r="J19" s="12">
        <f t="shared" si="17"/>
        <v>0.85247619047618994</v>
      </c>
      <c r="K19" s="12">
        <f t="shared" si="17"/>
        <v>0.90247619047618999</v>
      </c>
      <c r="L19" s="12">
        <v>0.95247619047619003</v>
      </c>
      <c r="M19" s="9">
        <v>0.01</v>
      </c>
      <c r="N19" s="9">
        <v>0.02</v>
      </c>
      <c r="O19" s="9">
        <v>1.7399999999999999E-2</v>
      </c>
      <c r="P19" s="9">
        <v>25</v>
      </c>
      <c r="Q19" s="9">
        <v>0.6</v>
      </c>
      <c r="R19" s="9">
        <v>6.4</v>
      </c>
    </row>
    <row r="20" spans="1:18" x14ac:dyDescent="0.3">
      <c r="A20" s="5">
        <v>19</v>
      </c>
      <c r="B20" s="9">
        <v>7.1800000000000003E-2</v>
      </c>
      <c r="C20" s="9">
        <v>2.3773702701504784</v>
      </c>
      <c r="D20" s="5">
        <v>63</v>
      </c>
      <c r="E20" s="5">
        <v>71</v>
      </c>
      <c r="F20" s="5">
        <v>75</v>
      </c>
      <c r="G20" s="5">
        <v>79</v>
      </c>
      <c r="H20" s="5">
        <v>83</v>
      </c>
      <c r="I20" s="12">
        <f t="shared" si="17"/>
        <v>0.81019047619047591</v>
      </c>
      <c r="J20" s="12">
        <f t="shared" si="17"/>
        <v>0.86019047619047595</v>
      </c>
      <c r="K20" s="12">
        <f t="shared" si="17"/>
        <v>0.91019047619047599</v>
      </c>
      <c r="L20" s="12">
        <v>0.96019047619047604</v>
      </c>
      <c r="M20" s="9">
        <v>0.01</v>
      </c>
      <c r="N20" s="9">
        <v>0.02</v>
      </c>
      <c r="O20" s="9">
        <v>1.7600000000000001E-2</v>
      </c>
      <c r="P20" s="9">
        <v>25</v>
      </c>
      <c r="Q20" s="9">
        <v>0.6</v>
      </c>
      <c r="R20" s="9">
        <v>6.6</v>
      </c>
    </row>
    <row r="21" spans="1:18" x14ac:dyDescent="0.3">
      <c r="A21" s="5">
        <v>20</v>
      </c>
      <c r="B21" s="9">
        <v>3.5700000000000003E-2</v>
      </c>
      <c r="C21" s="9">
        <v>1.2314664890804683</v>
      </c>
      <c r="D21" s="5">
        <v>42</v>
      </c>
      <c r="E21" s="5">
        <v>72</v>
      </c>
      <c r="F21" s="5">
        <v>76</v>
      </c>
      <c r="G21" s="5">
        <v>80</v>
      </c>
      <c r="H21" s="5">
        <v>84</v>
      </c>
      <c r="I21" s="12">
        <f t="shared" si="17"/>
        <v>0.81790476190476191</v>
      </c>
      <c r="J21" s="12">
        <f t="shared" si="17"/>
        <v>0.86790476190476196</v>
      </c>
      <c r="K21" s="12">
        <f t="shared" si="17"/>
        <v>0.917904761904762</v>
      </c>
      <c r="L21" s="12">
        <v>0.96790476190476205</v>
      </c>
      <c r="M21" s="9">
        <v>0.01</v>
      </c>
      <c r="N21" s="9">
        <v>0.02</v>
      </c>
      <c r="O21" s="9">
        <v>1.78E-2</v>
      </c>
      <c r="P21" s="9">
        <v>25</v>
      </c>
      <c r="Q21" s="9">
        <v>0.6</v>
      </c>
      <c r="R21" s="9">
        <v>6.8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14FE1-7D89-4716-8181-93A4EEF90537}">
  <dimension ref="A1:F8"/>
  <sheetViews>
    <sheetView workbookViewId="0">
      <selection activeCell="F8" sqref="F8"/>
    </sheetView>
  </sheetViews>
  <sheetFormatPr baseColWidth="10" defaultRowHeight="14.4" x14ac:dyDescent="0.3"/>
  <sheetData>
    <row r="1" spans="1:6" x14ac:dyDescent="0.3">
      <c r="A1" s="11"/>
      <c r="B1" s="11" t="s">
        <v>32</v>
      </c>
      <c r="C1" s="11" t="s">
        <v>33</v>
      </c>
      <c r="D1" s="11" t="s">
        <v>34</v>
      </c>
      <c r="E1" s="11" t="s">
        <v>35</v>
      </c>
    </row>
    <row r="2" spans="1:6" x14ac:dyDescent="0.3">
      <c r="A2" s="11"/>
      <c r="B2" s="11">
        <v>1</v>
      </c>
      <c r="C2" s="11">
        <v>0</v>
      </c>
      <c r="D2" s="11" t="s">
        <v>36</v>
      </c>
      <c r="E2" s="11">
        <v>457.82647362630797</v>
      </c>
    </row>
    <row r="3" spans="1:6" ht="43.2" x14ac:dyDescent="0.3">
      <c r="A3" s="11"/>
      <c r="B3" s="11">
        <v>2</v>
      </c>
      <c r="C3" s="11">
        <v>0</v>
      </c>
      <c r="D3" s="11" t="s">
        <v>37</v>
      </c>
      <c r="E3" s="11">
        <v>224.667512688844</v>
      </c>
    </row>
    <row r="4" spans="1:6" x14ac:dyDescent="0.3">
      <c r="A4" s="11"/>
      <c r="B4" s="11">
        <v>3</v>
      </c>
      <c r="C4" s="11">
        <v>0</v>
      </c>
      <c r="D4" s="11" t="s">
        <v>36</v>
      </c>
      <c r="E4" s="11">
        <v>188.70038008043699</v>
      </c>
    </row>
    <row r="5" spans="1:6" x14ac:dyDescent="0.3">
      <c r="A5" s="11"/>
      <c r="B5" s="11">
        <v>4</v>
      </c>
      <c r="C5" s="11">
        <v>0</v>
      </c>
      <c r="D5" s="11" t="s">
        <v>38</v>
      </c>
      <c r="E5" s="11">
        <v>866.30690703482799</v>
      </c>
    </row>
    <row r="8" spans="1:6" x14ac:dyDescent="0.3">
      <c r="E8">
        <f>SUM(E2:E7)</f>
        <v>1737.5012734304169</v>
      </c>
      <c r="F8">
        <f>+E8/1000000</f>
        <v>1.7375012734304168E-3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962D-A07D-4E28-87C4-F45E1831CF71}">
  <dimension ref="A1:D8"/>
  <sheetViews>
    <sheetView topLeftCell="G1" zoomScale="168" workbookViewId="0">
      <selection activeCell="F11" sqref="F11"/>
    </sheetView>
  </sheetViews>
  <sheetFormatPr baseColWidth="10" defaultRowHeight="14.4" x14ac:dyDescent="0.3"/>
  <sheetData>
    <row r="1" spans="1:4" x14ac:dyDescent="0.3">
      <c r="A1" s="14" t="s">
        <v>39</v>
      </c>
      <c r="B1" s="14" t="s">
        <v>12</v>
      </c>
      <c r="C1" s="14" t="s">
        <v>40</v>
      </c>
      <c r="D1" s="14" t="s">
        <v>13</v>
      </c>
    </row>
    <row r="2" spans="1:4" x14ac:dyDescent="0.3">
      <c r="A2" s="14">
        <v>2</v>
      </c>
      <c r="B2" s="14">
        <v>19718.784</v>
      </c>
      <c r="C2" s="14">
        <v>56.415999999999997</v>
      </c>
      <c r="D2" s="14">
        <v>1.242</v>
      </c>
    </row>
    <row r="3" spans="1:4" x14ac:dyDescent="0.3">
      <c r="A3" s="14">
        <v>3</v>
      </c>
      <c r="B3" s="14">
        <v>26224.454000000002</v>
      </c>
      <c r="C3" s="14">
        <v>61.408000000000001</v>
      </c>
      <c r="D3" s="14">
        <v>1.268</v>
      </c>
    </row>
    <row r="4" spans="1:4" x14ac:dyDescent="0.3">
      <c r="A4" s="14">
        <v>5</v>
      </c>
      <c r="B4" s="14">
        <v>34985.845999999998</v>
      </c>
      <c r="C4" s="14">
        <v>66.459000000000003</v>
      </c>
      <c r="D4" s="14">
        <v>1.2929999999999999</v>
      </c>
    </row>
    <row r="5" spans="1:4" x14ac:dyDescent="0.3">
      <c r="A5" s="14">
        <v>10</v>
      </c>
      <c r="B5" s="14">
        <v>48339.120999999999</v>
      </c>
      <c r="C5" s="14">
        <v>72.114999999999995</v>
      </c>
      <c r="D5" s="14">
        <v>1.323</v>
      </c>
    </row>
    <row r="6" spans="1:4" x14ac:dyDescent="0.3">
      <c r="A6" s="14">
        <v>25</v>
      </c>
      <c r="B6" s="14">
        <v>69007.604000000007</v>
      </c>
      <c r="C6" s="14">
        <v>78.314999999999998</v>
      </c>
      <c r="D6" s="14">
        <v>1.3540000000000001</v>
      </c>
    </row>
    <row r="7" spans="1:4" x14ac:dyDescent="0.3">
      <c r="A7" s="14">
        <v>50</v>
      </c>
      <c r="B7" s="14">
        <v>87069.513999999996</v>
      </c>
      <c r="C7" s="14">
        <v>82.334999999999994</v>
      </c>
      <c r="D7" s="14">
        <v>1.375</v>
      </c>
    </row>
    <row r="8" spans="1:4" x14ac:dyDescent="0.3">
      <c r="A8" s="14">
        <v>100</v>
      </c>
      <c r="B8" s="14">
        <v>107252.86199999999</v>
      </c>
      <c r="C8" s="14">
        <v>85.912999999999997</v>
      </c>
      <c r="D8" s="14">
        <v>1.3939999999999999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A859-4CAA-4158-A05B-0625F243A2D7}">
  <dimension ref="A1:U8"/>
  <sheetViews>
    <sheetView workbookViewId="0">
      <selection activeCell="B2" sqref="B2:D8"/>
    </sheetView>
  </sheetViews>
  <sheetFormatPr baseColWidth="10" defaultRowHeight="14.4" x14ac:dyDescent="0.3"/>
  <sheetData>
    <row r="1" spans="1:21" x14ac:dyDescent="0.3">
      <c r="A1" s="13" t="s">
        <v>41</v>
      </c>
      <c r="B1" t="s">
        <v>42</v>
      </c>
      <c r="C1" t="s">
        <v>12</v>
      </c>
      <c r="D1" t="s">
        <v>40</v>
      </c>
      <c r="E1" t="s">
        <v>13</v>
      </c>
      <c r="F1" t="s">
        <v>43</v>
      </c>
      <c r="G1" t="s">
        <v>44</v>
      </c>
      <c r="H1" t="s">
        <v>7</v>
      </c>
      <c r="I1" t="s">
        <v>45</v>
      </c>
      <c r="J1" t="s">
        <v>7</v>
      </c>
      <c r="K1" t="s">
        <v>46</v>
      </c>
      <c r="L1" t="s">
        <v>7</v>
      </c>
      <c r="M1" t="s">
        <v>47</v>
      </c>
      <c r="N1" t="s">
        <v>7</v>
      </c>
      <c r="O1" t="s">
        <v>48</v>
      </c>
      <c r="P1" t="s">
        <v>7</v>
      </c>
      <c r="Q1" t="s">
        <v>49</v>
      </c>
      <c r="R1" t="s">
        <v>7</v>
      </c>
      <c r="S1" t="s">
        <v>50</v>
      </c>
      <c r="T1" t="s">
        <v>7</v>
      </c>
      <c r="U1" t="s">
        <v>51</v>
      </c>
    </row>
    <row r="2" spans="1:21" x14ac:dyDescent="0.3">
      <c r="A2" s="13">
        <v>2</v>
      </c>
      <c r="B2">
        <v>19718.784</v>
      </c>
      <c r="C2">
        <v>56.415999999999997</v>
      </c>
      <c r="D2">
        <v>1.242</v>
      </c>
      <c r="E2">
        <v>15</v>
      </c>
      <c r="F2">
        <v>97.9</v>
      </c>
      <c r="G2">
        <v>107.3</v>
      </c>
      <c r="H2">
        <v>117.7</v>
      </c>
      <c r="I2">
        <v>130.9</v>
      </c>
      <c r="J2">
        <v>147.5</v>
      </c>
      <c r="K2">
        <v>159.80000000000001</v>
      </c>
      <c r="L2">
        <v>172.1</v>
      </c>
    </row>
    <row r="3" spans="1:21" x14ac:dyDescent="0.3">
      <c r="A3" s="13">
        <v>3</v>
      </c>
      <c r="B3">
        <v>26224.454000000002</v>
      </c>
      <c r="C3">
        <v>61.408000000000001</v>
      </c>
      <c r="D3">
        <v>1.268</v>
      </c>
      <c r="E3">
        <v>30</v>
      </c>
      <c r="F3">
        <v>77.900000000000006</v>
      </c>
      <c r="G3">
        <v>86.2</v>
      </c>
      <c r="H3">
        <v>95.4</v>
      </c>
      <c r="I3">
        <v>107</v>
      </c>
      <c r="J3">
        <v>121.7</v>
      </c>
      <c r="K3">
        <v>132.6</v>
      </c>
      <c r="L3">
        <v>143.4</v>
      </c>
    </row>
    <row r="4" spans="1:21" x14ac:dyDescent="0.3">
      <c r="A4" s="13">
        <v>5</v>
      </c>
      <c r="B4">
        <v>34985.845999999998</v>
      </c>
      <c r="C4">
        <v>66.459000000000003</v>
      </c>
      <c r="D4">
        <v>1.2929999999999999</v>
      </c>
      <c r="E4">
        <v>60</v>
      </c>
      <c r="F4">
        <v>53.5</v>
      </c>
      <c r="G4">
        <v>60.1</v>
      </c>
      <c r="H4">
        <v>67.400000000000006</v>
      </c>
      <c r="I4">
        <v>76.599999999999994</v>
      </c>
      <c r="J4">
        <v>88.2</v>
      </c>
      <c r="K4">
        <v>96.8</v>
      </c>
      <c r="L4">
        <v>105.4</v>
      </c>
    </row>
    <row r="5" spans="1:21" x14ac:dyDescent="0.3">
      <c r="A5" s="13">
        <v>10</v>
      </c>
      <c r="B5">
        <v>48339.120999999999</v>
      </c>
      <c r="C5">
        <v>72.114999999999995</v>
      </c>
      <c r="D5">
        <v>1.323</v>
      </c>
      <c r="E5">
        <v>120</v>
      </c>
      <c r="F5">
        <v>31.2</v>
      </c>
      <c r="G5">
        <v>34.9</v>
      </c>
      <c r="H5">
        <v>39.1</v>
      </c>
      <c r="I5">
        <v>44.3</v>
      </c>
      <c r="J5">
        <v>50.9</v>
      </c>
      <c r="K5">
        <v>55.7</v>
      </c>
      <c r="L5">
        <v>60.6</v>
      </c>
    </row>
    <row r="6" spans="1:21" x14ac:dyDescent="0.3">
      <c r="A6" s="13">
        <v>25</v>
      </c>
      <c r="B6">
        <v>69007.604000000007</v>
      </c>
      <c r="C6">
        <v>78.314999999999998</v>
      </c>
      <c r="D6">
        <v>1.3540000000000001</v>
      </c>
      <c r="E6">
        <v>360</v>
      </c>
      <c r="F6">
        <v>11.5</v>
      </c>
      <c r="G6">
        <v>13.1</v>
      </c>
      <c r="H6">
        <v>14.8</v>
      </c>
      <c r="I6">
        <v>17</v>
      </c>
      <c r="J6">
        <v>19.8</v>
      </c>
      <c r="K6">
        <v>21.8</v>
      </c>
      <c r="L6">
        <v>23.8</v>
      </c>
    </row>
    <row r="7" spans="1:21" x14ac:dyDescent="0.3">
      <c r="A7" s="13">
        <v>50</v>
      </c>
      <c r="B7">
        <v>87069.513999999996</v>
      </c>
      <c r="C7">
        <v>82.334999999999994</v>
      </c>
      <c r="D7">
        <v>1.375</v>
      </c>
    </row>
    <row r="8" spans="1:21" x14ac:dyDescent="0.3">
      <c r="A8" s="13">
        <v>100</v>
      </c>
      <c r="B8">
        <v>107252.86199999999</v>
      </c>
      <c r="C8">
        <v>85.912999999999997</v>
      </c>
      <c r="D8">
        <v>1.3939999999999999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04550-BED5-4472-8A13-EA4F9E9C9C5A}">
  <dimension ref="A1:H21"/>
  <sheetViews>
    <sheetView workbookViewId="0">
      <selection sqref="A1:H21"/>
    </sheetView>
  </sheetViews>
  <sheetFormatPr baseColWidth="10" defaultRowHeight="14.4" x14ac:dyDescent="0.3"/>
  <sheetData>
    <row r="1" spans="1:8" x14ac:dyDescent="0.3">
      <c r="A1" s="5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 x14ac:dyDescent="0.3">
      <c r="A2" s="5">
        <v>1</v>
      </c>
      <c r="B2" s="8">
        <f ca="1">+RAND()</f>
        <v>0.42106207300502896</v>
      </c>
      <c r="C2" s="8">
        <f ca="1">+RAND()*10</f>
        <v>3.4699942204343492</v>
      </c>
      <c r="D2">
        <f ca="1">+RAND()*1000</f>
        <v>478.96496871391082</v>
      </c>
      <c r="E2">
        <f ca="1">+RANDBETWEEN(70,86)</f>
        <v>82</v>
      </c>
      <c r="F2">
        <f ca="1">+E2+4</f>
        <v>86</v>
      </c>
      <c r="G2">
        <f t="shared" ref="G2:H2" ca="1" si="0">+F2+4</f>
        <v>90</v>
      </c>
      <c r="H2">
        <f t="shared" ca="1" si="0"/>
        <v>94</v>
      </c>
    </row>
    <row r="3" spans="1:8" x14ac:dyDescent="0.3">
      <c r="A3" s="5">
        <v>2</v>
      </c>
      <c r="B3" s="8">
        <f t="shared" ref="B3:B21" ca="1" si="1">+RAND()</f>
        <v>0.91829574493128374</v>
      </c>
      <c r="C3" s="8">
        <f t="shared" ref="C3:C20" ca="1" si="2">+RAND()*10</f>
        <v>6.7439670700663781</v>
      </c>
      <c r="D3">
        <f t="shared" ref="D3:D21" ca="1" si="3">+RAND()*1000</f>
        <v>35.464873657092831</v>
      </c>
      <c r="E3">
        <f t="shared" ref="E3:E21" ca="1" si="4">+RANDBETWEEN(70,86)</f>
        <v>86</v>
      </c>
      <c r="F3">
        <f t="shared" ref="F3:H18" ca="1" si="5">+E3+4</f>
        <v>90</v>
      </c>
      <c r="G3">
        <f t="shared" ca="1" si="5"/>
        <v>94</v>
      </c>
      <c r="H3">
        <f t="shared" ca="1" si="5"/>
        <v>98</v>
      </c>
    </row>
    <row r="4" spans="1:8" x14ac:dyDescent="0.3">
      <c r="A4" s="5">
        <v>3</v>
      </c>
      <c r="B4" s="8">
        <f t="shared" ca="1" si="1"/>
        <v>0.80996335324351121</v>
      </c>
      <c r="C4" s="8">
        <f t="shared" ca="1" si="2"/>
        <v>5.482253482006362</v>
      </c>
      <c r="D4">
        <f t="shared" ca="1" si="3"/>
        <v>539.20635633896302</v>
      </c>
      <c r="E4">
        <f t="shared" ca="1" si="4"/>
        <v>82</v>
      </c>
      <c r="F4">
        <f t="shared" ca="1" si="5"/>
        <v>86</v>
      </c>
      <c r="G4">
        <f t="shared" ca="1" si="5"/>
        <v>90</v>
      </c>
      <c r="H4">
        <f t="shared" ca="1" si="5"/>
        <v>94</v>
      </c>
    </row>
    <row r="5" spans="1:8" x14ac:dyDescent="0.3">
      <c r="A5" s="5">
        <v>4</v>
      </c>
      <c r="B5" s="8">
        <f t="shared" ca="1" si="1"/>
        <v>0.41675911100413598</v>
      </c>
      <c r="C5" s="8">
        <f t="shared" ca="1" si="2"/>
        <v>6.3239707484768184</v>
      </c>
      <c r="D5">
        <f t="shared" ca="1" si="3"/>
        <v>965.62085937678853</v>
      </c>
      <c r="E5">
        <f t="shared" ca="1" si="4"/>
        <v>86</v>
      </c>
      <c r="F5">
        <f t="shared" ca="1" si="5"/>
        <v>90</v>
      </c>
      <c r="G5">
        <f t="shared" ca="1" si="5"/>
        <v>94</v>
      </c>
      <c r="H5">
        <f t="shared" ca="1" si="5"/>
        <v>98</v>
      </c>
    </row>
    <row r="6" spans="1:8" x14ac:dyDescent="0.3">
      <c r="A6" s="5">
        <v>5</v>
      </c>
      <c r="B6" s="8">
        <f t="shared" ca="1" si="1"/>
        <v>0.7080752398358644</v>
      </c>
      <c r="C6" s="8">
        <f t="shared" ca="1" si="2"/>
        <v>9.7322996821739789</v>
      </c>
      <c r="D6">
        <f t="shared" ca="1" si="3"/>
        <v>281.86039867362365</v>
      </c>
      <c r="E6">
        <f t="shared" ca="1" si="4"/>
        <v>82</v>
      </c>
      <c r="F6">
        <f t="shared" ca="1" si="5"/>
        <v>86</v>
      </c>
      <c r="G6">
        <f t="shared" ca="1" si="5"/>
        <v>90</v>
      </c>
      <c r="H6">
        <f t="shared" ca="1" si="5"/>
        <v>94</v>
      </c>
    </row>
    <row r="7" spans="1:8" x14ac:dyDescent="0.3">
      <c r="A7" s="5">
        <v>6</v>
      </c>
      <c r="B7" s="8">
        <f t="shared" ca="1" si="1"/>
        <v>0.75189396664337049</v>
      </c>
      <c r="C7" s="8">
        <f t="shared" ca="1" si="2"/>
        <v>4.9618942697089397</v>
      </c>
      <c r="D7">
        <f t="shared" ca="1" si="3"/>
        <v>596.28474461252233</v>
      </c>
      <c r="E7">
        <f t="shared" ca="1" si="4"/>
        <v>73</v>
      </c>
      <c r="F7">
        <f t="shared" ca="1" si="5"/>
        <v>77</v>
      </c>
      <c r="G7">
        <f t="shared" ca="1" si="5"/>
        <v>81</v>
      </c>
      <c r="H7">
        <f t="shared" ca="1" si="5"/>
        <v>85</v>
      </c>
    </row>
    <row r="8" spans="1:8" x14ac:dyDescent="0.3">
      <c r="A8" s="5">
        <v>7</v>
      </c>
      <c r="B8" s="8">
        <f t="shared" ca="1" si="1"/>
        <v>0.6221447664002504</v>
      </c>
      <c r="C8" s="8">
        <f t="shared" ca="1" si="2"/>
        <v>8.4857017498144138</v>
      </c>
      <c r="D8">
        <f t="shared" ca="1" si="3"/>
        <v>407.76563427451271</v>
      </c>
      <c r="E8">
        <f t="shared" ca="1" si="4"/>
        <v>79</v>
      </c>
      <c r="F8">
        <f t="shared" ca="1" si="5"/>
        <v>83</v>
      </c>
      <c r="G8">
        <f t="shared" ca="1" si="5"/>
        <v>87</v>
      </c>
      <c r="H8">
        <f t="shared" ca="1" si="5"/>
        <v>91</v>
      </c>
    </row>
    <row r="9" spans="1:8" x14ac:dyDescent="0.3">
      <c r="A9" s="5">
        <v>8</v>
      </c>
      <c r="B9" s="8">
        <f t="shared" ca="1" si="1"/>
        <v>3.0678039184205752E-2</v>
      </c>
      <c r="C9" s="8">
        <f t="shared" ca="1" si="2"/>
        <v>0.31007218620706323</v>
      </c>
      <c r="D9">
        <f t="shared" ca="1" si="3"/>
        <v>579.02814114260036</v>
      </c>
      <c r="E9">
        <f t="shared" ca="1" si="4"/>
        <v>72</v>
      </c>
      <c r="F9">
        <f t="shared" ca="1" si="5"/>
        <v>76</v>
      </c>
      <c r="G9">
        <f t="shared" ca="1" si="5"/>
        <v>80</v>
      </c>
      <c r="H9">
        <f t="shared" ca="1" si="5"/>
        <v>84</v>
      </c>
    </row>
    <row r="10" spans="1:8" x14ac:dyDescent="0.3">
      <c r="A10" s="5">
        <v>9</v>
      </c>
      <c r="B10" s="8">
        <f t="shared" ca="1" si="1"/>
        <v>0.13564430272583528</v>
      </c>
      <c r="C10" s="8">
        <f t="shared" ca="1" si="2"/>
        <v>9.6473239299083691</v>
      </c>
      <c r="D10">
        <f t="shared" ca="1" si="3"/>
        <v>782.21624292576575</v>
      </c>
      <c r="E10">
        <f t="shared" ca="1" si="4"/>
        <v>83</v>
      </c>
      <c r="F10">
        <f t="shared" ca="1" si="5"/>
        <v>87</v>
      </c>
      <c r="G10">
        <f t="shared" ca="1" si="5"/>
        <v>91</v>
      </c>
      <c r="H10">
        <f t="shared" ca="1" si="5"/>
        <v>95</v>
      </c>
    </row>
    <row r="11" spans="1:8" x14ac:dyDescent="0.3">
      <c r="A11" s="5">
        <v>10</v>
      </c>
      <c r="B11" s="8">
        <f t="shared" ca="1" si="1"/>
        <v>0.40614289556138772</v>
      </c>
      <c r="C11" s="8">
        <f t="shared" ca="1" si="2"/>
        <v>0.74305177958416513</v>
      </c>
      <c r="D11">
        <f t="shared" ca="1" si="3"/>
        <v>184.99517297648282</v>
      </c>
      <c r="E11">
        <f t="shared" ca="1" si="4"/>
        <v>83</v>
      </c>
      <c r="F11">
        <f t="shared" ca="1" si="5"/>
        <v>87</v>
      </c>
      <c r="G11">
        <f t="shared" ca="1" si="5"/>
        <v>91</v>
      </c>
      <c r="H11">
        <f t="shared" ca="1" si="5"/>
        <v>95</v>
      </c>
    </row>
    <row r="12" spans="1:8" x14ac:dyDescent="0.3">
      <c r="A12" s="5">
        <v>11</v>
      </c>
      <c r="B12" s="8">
        <f t="shared" ca="1" si="1"/>
        <v>0.27769102804239043</v>
      </c>
      <c r="C12" s="8">
        <f t="shared" ca="1" si="2"/>
        <v>4.5309638001376484</v>
      </c>
      <c r="D12">
        <f t="shared" ca="1" si="3"/>
        <v>751.44441995470299</v>
      </c>
      <c r="E12">
        <f t="shared" ca="1" si="4"/>
        <v>83</v>
      </c>
      <c r="F12">
        <f t="shared" ca="1" si="5"/>
        <v>87</v>
      </c>
      <c r="G12">
        <f t="shared" ca="1" si="5"/>
        <v>91</v>
      </c>
      <c r="H12">
        <f t="shared" ca="1" si="5"/>
        <v>95</v>
      </c>
    </row>
    <row r="13" spans="1:8" x14ac:dyDescent="0.3">
      <c r="A13" s="5">
        <v>12</v>
      </c>
      <c r="B13" s="8">
        <f t="shared" ca="1" si="1"/>
        <v>0.44951703561890421</v>
      </c>
      <c r="C13" s="8">
        <f t="shared" ca="1" si="2"/>
        <v>2.8097678060685638</v>
      </c>
      <c r="D13">
        <f t="shared" ca="1" si="3"/>
        <v>483.95939051968696</v>
      </c>
      <c r="E13">
        <f t="shared" ca="1" si="4"/>
        <v>80</v>
      </c>
      <c r="F13">
        <f t="shared" ca="1" si="5"/>
        <v>84</v>
      </c>
      <c r="G13">
        <f t="shared" ca="1" si="5"/>
        <v>88</v>
      </c>
      <c r="H13">
        <f t="shared" ca="1" si="5"/>
        <v>92</v>
      </c>
    </row>
    <row r="14" spans="1:8" x14ac:dyDescent="0.3">
      <c r="A14" s="5">
        <v>13</v>
      </c>
      <c r="B14" s="8">
        <f t="shared" ca="1" si="1"/>
        <v>0.96692526191670602</v>
      </c>
      <c r="C14" s="8">
        <f t="shared" ca="1" si="2"/>
        <v>5.6242823405429823</v>
      </c>
      <c r="D14">
        <f t="shared" ca="1" si="3"/>
        <v>475.65675787901574</v>
      </c>
      <c r="E14">
        <f t="shared" ca="1" si="4"/>
        <v>85</v>
      </c>
      <c r="F14">
        <f t="shared" ca="1" si="5"/>
        <v>89</v>
      </c>
      <c r="G14">
        <f t="shared" ca="1" si="5"/>
        <v>93</v>
      </c>
      <c r="H14">
        <f t="shared" ca="1" si="5"/>
        <v>97</v>
      </c>
    </row>
    <row r="15" spans="1:8" x14ac:dyDescent="0.3">
      <c r="A15" s="5">
        <v>14</v>
      </c>
      <c r="B15" s="8">
        <f t="shared" ca="1" si="1"/>
        <v>0.27816645741897217</v>
      </c>
      <c r="C15" s="8">
        <f t="shared" ca="1" si="2"/>
        <v>0.71937564356756134</v>
      </c>
      <c r="D15">
        <f t="shared" ca="1" si="3"/>
        <v>662.17243150219133</v>
      </c>
      <c r="E15">
        <f t="shared" ca="1" si="4"/>
        <v>81</v>
      </c>
      <c r="F15">
        <f t="shared" ca="1" si="5"/>
        <v>85</v>
      </c>
      <c r="G15">
        <f t="shared" ca="1" si="5"/>
        <v>89</v>
      </c>
      <c r="H15">
        <f t="shared" ca="1" si="5"/>
        <v>93</v>
      </c>
    </row>
    <row r="16" spans="1:8" x14ac:dyDescent="0.3">
      <c r="A16" s="5">
        <v>15</v>
      </c>
      <c r="B16" s="8">
        <f t="shared" ca="1" si="1"/>
        <v>0.30544346843551518</v>
      </c>
      <c r="C16" s="8">
        <f t="shared" ca="1" si="2"/>
        <v>7.132976482731614</v>
      </c>
      <c r="D16">
        <f t="shared" ca="1" si="3"/>
        <v>735.99024934166152</v>
      </c>
      <c r="E16">
        <f t="shared" ca="1" si="4"/>
        <v>73</v>
      </c>
      <c r="F16">
        <f t="shared" ca="1" si="5"/>
        <v>77</v>
      </c>
      <c r="G16">
        <f t="shared" ca="1" si="5"/>
        <v>81</v>
      </c>
      <c r="H16">
        <f t="shared" ca="1" si="5"/>
        <v>85</v>
      </c>
    </row>
    <row r="17" spans="1:8" x14ac:dyDescent="0.3">
      <c r="A17" s="5">
        <v>16</v>
      </c>
      <c r="B17" s="8">
        <f t="shared" ca="1" si="1"/>
        <v>2.3805703104971321E-2</v>
      </c>
      <c r="C17" s="8">
        <f t="shared" ca="1" si="2"/>
        <v>1.6415985437313496</v>
      </c>
      <c r="D17">
        <f t="shared" ca="1" si="3"/>
        <v>54.063407943919394</v>
      </c>
      <c r="E17">
        <f t="shared" ca="1" si="4"/>
        <v>86</v>
      </c>
      <c r="F17">
        <f t="shared" ca="1" si="5"/>
        <v>90</v>
      </c>
      <c r="G17">
        <f t="shared" ca="1" si="5"/>
        <v>94</v>
      </c>
      <c r="H17">
        <f t="shared" ca="1" si="5"/>
        <v>98</v>
      </c>
    </row>
    <row r="18" spans="1:8" x14ac:dyDescent="0.3">
      <c r="A18" s="5">
        <v>17</v>
      </c>
      <c r="B18" s="8">
        <f t="shared" ca="1" si="1"/>
        <v>0.79157689185143831</v>
      </c>
      <c r="C18" s="8">
        <f t="shared" ca="1" si="2"/>
        <v>4.9141074360115953</v>
      </c>
      <c r="D18">
        <f t="shared" ca="1" si="3"/>
        <v>166.01348653096127</v>
      </c>
      <c r="E18">
        <f t="shared" ca="1" si="4"/>
        <v>84</v>
      </c>
      <c r="F18">
        <f t="shared" ca="1" si="5"/>
        <v>88</v>
      </c>
      <c r="G18">
        <f t="shared" ca="1" si="5"/>
        <v>92</v>
      </c>
      <c r="H18">
        <f t="shared" ca="1" si="5"/>
        <v>96</v>
      </c>
    </row>
    <row r="19" spans="1:8" x14ac:dyDescent="0.3">
      <c r="A19" s="5">
        <v>18</v>
      </c>
      <c r="B19" s="8">
        <f t="shared" ca="1" si="1"/>
        <v>0.27329940297192845</v>
      </c>
      <c r="C19" s="8">
        <f t="shared" ca="1" si="2"/>
        <v>4.173987650631652</v>
      </c>
      <c r="D19">
        <f t="shared" ca="1" si="3"/>
        <v>124.88677336008914</v>
      </c>
      <c r="E19">
        <f t="shared" ca="1" si="4"/>
        <v>77</v>
      </c>
      <c r="F19">
        <f t="shared" ref="F19:H21" ca="1" si="6">+E19+4</f>
        <v>81</v>
      </c>
      <c r="G19">
        <f t="shared" ca="1" si="6"/>
        <v>85</v>
      </c>
      <c r="H19">
        <f t="shared" ca="1" si="6"/>
        <v>89</v>
      </c>
    </row>
    <row r="20" spans="1:8" x14ac:dyDescent="0.3">
      <c r="A20" s="5">
        <v>19</v>
      </c>
      <c r="B20" s="8">
        <f t="shared" ca="1" si="1"/>
        <v>0.94511132774486406</v>
      </c>
      <c r="C20" s="8">
        <f t="shared" ca="1" si="2"/>
        <v>0.62791756968274659</v>
      </c>
      <c r="D20">
        <f t="shared" ca="1" si="3"/>
        <v>814.84461819442993</v>
      </c>
      <c r="E20">
        <f t="shared" ca="1" si="4"/>
        <v>74</v>
      </c>
      <c r="F20">
        <f t="shared" ca="1" si="6"/>
        <v>78</v>
      </c>
      <c r="G20">
        <f t="shared" ca="1" si="6"/>
        <v>82</v>
      </c>
      <c r="H20">
        <f t="shared" ca="1" si="6"/>
        <v>86</v>
      </c>
    </row>
    <row r="21" spans="1:8" x14ac:dyDescent="0.3">
      <c r="A21" s="5">
        <v>20</v>
      </c>
      <c r="B21" s="8">
        <f t="shared" ca="1" si="1"/>
        <v>0.78347724346454028</v>
      </c>
      <c r="C21" s="8">
        <f ca="1">+RAND()*10</f>
        <v>6.1520143039265305</v>
      </c>
      <c r="D21">
        <f t="shared" ca="1" si="3"/>
        <v>897.99965921139346</v>
      </c>
      <c r="E21">
        <f t="shared" ca="1" si="4"/>
        <v>71</v>
      </c>
      <c r="F21">
        <f t="shared" ca="1" si="6"/>
        <v>75</v>
      </c>
      <c r="G21">
        <f t="shared" ca="1" si="6"/>
        <v>79</v>
      </c>
      <c r="H21">
        <f t="shared" ca="1" si="6"/>
        <v>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2D3E-DF45-4AB6-AFF0-645789C3FEE6}">
  <dimension ref="B3:D16"/>
  <sheetViews>
    <sheetView workbookViewId="0">
      <selection activeCell="E11" sqref="E11"/>
    </sheetView>
  </sheetViews>
  <sheetFormatPr baseColWidth="10" defaultRowHeight="14.4" x14ac:dyDescent="0.3"/>
  <cols>
    <col min="2" max="2" width="21" bestFit="1" customWidth="1"/>
    <col min="3" max="3" width="16.5546875" customWidth="1"/>
    <col min="4" max="4" width="14.33203125" customWidth="1"/>
  </cols>
  <sheetData>
    <row r="3" spans="2:4" x14ac:dyDescent="0.3">
      <c r="B3" s="2" t="s">
        <v>4</v>
      </c>
      <c r="C3" s="3">
        <v>0.01</v>
      </c>
    </row>
    <row r="4" spans="2:4" x14ac:dyDescent="0.3">
      <c r="B4" s="2" t="s">
        <v>0</v>
      </c>
      <c r="C4" s="3">
        <v>0.02</v>
      </c>
    </row>
    <row r="5" spans="2:4" x14ac:dyDescent="0.3">
      <c r="B5" s="2" t="s">
        <v>1</v>
      </c>
      <c r="C5" s="3">
        <v>0.1</v>
      </c>
    </row>
    <row r="6" spans="2:4" x14ac:dyDescent="0.3">
      <c r="B6" s="2" t="s">
        <v>2</v>
      </c>
      <c r="C6" s="3">
        <v>0.3</v>
      </c>
    </row>
    <row r="7" spans="2:4" x14ac:dyDescent="0.3">
      <c r="B7" s="2" t="s">
        <v>3</v>
      </c>
      <c r="C7" s="3">
        <v>4.3</v>
      </c>
    </row>
    <row r="8" spans="2:4" x14ac:dyDescent="0.3">
      <c r="B8" s="1"/>
    </row>
    <row r="9" spans="2:4" x14ac:dyDescent="0.3">
      <c r="B9" s="1"/>
    </row>
    <row r="10" spans="2:4" x14ac:dyDescent="0.3">
      <c r="B10" s="1"/>
    </row>
    <row r="12" spans="2:4" x14ac:dyDescent="0.3">
      <c r="B12" s="4" t="s">
        <v>5</v>
      </c>
      <c r="C12" s="4" t="s">
        <v>6</v>
      </c>
      <c r="D12" s="4" t="s">
        <v>9</v>
      </c>
    </row>
    <row r="13" spans="2:4" x14ac:dyDescent="0.3">
      <c r="B13" s="4">
        <v>70</v>
      </c>
      <c r="C13" s="4" t="s">
        <v>7</v>
      </c>
      <c r="D13" s="4">
        <v>5</v>
      </c>
    </row>
    <row r="14" spans="2:4" x14ac:dyDescent="0.3">
      <c r="B14" s="4">
        <v>80</v>
      </c>
      <c r="C14" s="4" t="s">
        <v>8</v>
      </c>
      <c r="D14" s="4">
        <v>10</v>
      </c>
    </row>
    <row r="15" spans="2:4" x14ac:dyDescent="0.3">
      <c r="B15" s="4">
        <v>90</v>
      </c>
      <c r="C15" s="4" t="s">
        <v>10</v>
      </c>
      <c r="D15" s="4">
        <v>25</v>
      </c>
    </row>
    <row r="16" spans="2:4" x14ac:dyDescent="0.3">
      <c r="B16" s="4">
        <v>95</v>
      </c>
      <c r="C16" s="4"/>
      <c r="D16" s="4">
        <v>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A6F4-2505-47B2-93A5-739EA3E775E6}">
  <dimension ref="A1:B28"/>
  <sheetViews>
    <sheetView workbookViewId="0">
      <selection sqref="A1:XFD1048576"/>
    </sheetView>
  </sheetViews>
  <sheetFormatPr baseColWidth="10" defaultRowHeight="14.4" x14ac:dyDescent="0.3"/>
  <cols>
    <col min="1" max="2" width="11.5546875" style="5"/>
  </cols>
  <sheetData>
    <row r="1" spans="1:2" x14ac:dyDescent="0.3">
      <c r="A1" s="4" t="s">
        <v>9</v>
      </c>
      <c r="B1" s="4" t="s">
        <v>14</v>
      </c>
    </row>
    <row r="2" spans="1:2" x14ac:dyDescent="0.3">
      <c r="A2" s="6">
        <v>1.0101010101010102</v>
      </c>
      <c r="B2" s="6">
        <v>44.604999999999997</v>
      </c>
    </row>
    <row r="3" spans="1:2" x14ac:dyDescent="0.3">
      <c r="A3" s="6">
        <v>1.0204081632653061</v>
      </c>
      <c r="B3" s="6">
        <v>47.765999999999998</v>
      </c>
    </row>
    <row r="4" spans="1:2" x14ac:dyDescent="0.3">
      <c r="A4" s="6">
        <v>1.0309278350515465</v>
      </c>
      <c r="B4" s="6">
        <v>49.886000000000003</v>
      </c>
    </row>
    <row r="5" spans="1:2" x14ac:dyDescent="0.3">
      <c r="A5" s="6">
        <v>1.0416666666666667</v>
      </c>
      <c r="B5" s="6">
        <v>51.542000000000002</v>
      </c>
    </row>
    <row r="6" spans="1:2" x14ac:dyDescent="0.3">
      <c r="A6" s="6">
        <v>1.0526315789473684</v>
      </c>
      <c r="B6" s="6">
        <v>52.93</v>
      </c>
    </row>
    <row r="7" spans="1:2" x14ac:dyDescent="0.3">
      <c r="A7" s="6">
        <v>1.0638297872340425</v>
      </c>
      <c r="B7" s="6">
        <v>54.140999999999998</v>
      </c>
    </row>
    <row r="8" spans="1:2" x14ac:dyDescent="0.3">
      <c r="A8" s="6">
        <v>1.0752688172043012</v>
      </c>
      <c r="B8" s="6">
        <v>55.225999999999999</v>
      </c>
    </row>
    <row r="9" spans="1:2" x14ac:dyDescent="0.3">
      <c r="A9" s="6">
        <v>1.0869565217391304</v>
      </c>
      <c r="B9" s="6">
        <v>56.215000000000003</v>
      </c>
    </row>
    <row r="10" spans="1:2" x14ac:dyDescent="0.3">
      <c r="A10" s="6">
        <v>1.0989010989010988</v>
      </c>
      <c r="B10" s="6">
        <v>57.13</v>
      </c>
    </row>
    <row r="11" spans="1:2" x14ac:dyDescent="0.3">
      <c r="A11" s="6">
        <v>1.1111111111111112</v>
      </c>
      <c r="B11" s="6">
        <v>57.985999999999997</v>
      </c>
    </row>
    <row r="12" spans="1:2" x14ac:dyDescent="0.3">
      <c r="A12" s="6">
        <v>1.25</v>
      </c>
      <c r="B12" s="6">
        <v>64.759</v>
      </c>
    </row>
    <row r="13" spans="1:2" x14ac:dyDescent="0.3">
      <c r="A13" s="6">
        <v>1.4285714285714286</v>
      </c>
      <c r="B13" s="6">
        <v>70.128</v>
      </c>
    </row>
    <row r="14" spans="1:2" x14ac:dyDescent="0.3">
      <c r="A14" s="6">
        <v>1.6666666666666667</v>
      </c>
      <c r="B14" s="6">
        <v>75.066999999999993</v>
      </c>
    </row>
    <row r="15" spans="1:2" x14ac:dyDescent="0.3">
      <c r="A15" s="6">
        <v>2</v>
      </c>
      <c r="B15" s="6">
        <v>79.998000000000005</v>
      </c>
    </row>
    <row r="16" spans="1:2" x14ac:dyDescent="0.3">
      <c r="A16" s="6">
        <v>2.5</v>
      </c>
      <c r="B16" s="6">
        <v>85.251999999999995</v>
      </c>
    </row>
    <row r="17" spans="1:2" x14ac:dyDescent="0.3">
      <c r="A17" s="6">
        <v>3.333333333333333</v>
      </c>
      <c r="B17" s="6">
        <v>91.257000000000005</v>
      </c>
    </row>
    <row r="18" spans="1:2" x14ac:dyDescent="0.3">
      <c r="A18" s="6">
        <v>5.0000000000000009</v>
      </c>
      <c r="B18" s="6">
        <v>98.822999999999993</v>
      </c>
    </row>
    <row r="19" spans="1:2" x14ac:dyDescent="0.3">
      <c r="A19" s="6">
        <v>10.000000000000002</v>
      </c>
      <c r="B19" s="6">
        <v>110.366</v>
      </c>
    </row>
    <row r="20" spans="1:2" x14ac:dyDescent="0.3">
      <c r="A20" s="6">
        <v>11.111111111111114</v>
      </c>
      <c r="B20" s="6">
        <v>112.018</v>
      </c>
    </row>
    <row r="21" spans="1:2" x14ac:dyDescent="0.3">
      <c r="A21" s="6">
        <v>12.500000000000007</v>
      </c>
      <c r="B21" s="6">
        <v>113.842</v>
      </c>
    </row>
    <row r="22" spans="1:2" x14ac:dyDescent="0.3">
      <c r="A22" s="6">
        <v>14.285714285714295</v>
      </c>
      <c r="B22" s="6">
        <v>115.88200000000001</v>
      </c>
    </row>
    <row r="23" spans="1:2" x14ac:dyDescent="0.3">
      <c r="A23" s="6">
        <v>16.66666666666665</v>
      </c>
      <c r="B23" s="6">
        <v>118.203</v>
      </c>
    </row>
    <row r="24" spans="1:2" x14ac:dyDescent="0.3">
      <c r="A24" s="6">
        <v>19.999999999999982</v>
      </c>
      <c r="B24" s="6">
        <v>120.907</v>
      </c>
    </row>
    <row r="25" spans="1:2" x14ac:dyDescent="0.3">
      <c r="A25" s="6">
        <v>24.999999999999979</v>
      </c>
      <c r="B25" s="6">
        <v>124.163</v>
      </c>
    </row>
    <row r="26" spans="1:2" x14ac:dyDescent="0.3">
      <c r="A26" s="6">
        <v>33.3333333333333</v>
      </c>
      <c r="B26" s="6">
        <v>128.28700000000001</v>
      </c>
    </row>
    <row r="27" spans="1:2" x14ac:dyDescent="0.3">
      <c r="A27" s="6">
        <v>49.999999999999957</v>
      </c>
      <c r="B27" s="6">
        <v>133.98099999999999</v>
      </c>
    </row>
    <row r="28" spans="1:2" x14ac:dyDescent="0.3">
      <c r="A28" s="6">
        <v>99.999999999999915</v>
      </c>
      <c r="B28" s="6">
        <v>143.47300000000001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91F7-6448-4199-AF83-1402A6A448E5}">
  <dimension ref="A1:E10"/>
  <sheetViews>
    <sheetView workbookViewId="0">
      <selection activeCell="A9" sqref="A9"/>
    </sheetView>
  </sheetViews>
  <sheetFormatPr baseColWidth="10" defaultRowHeight="14.4" x14ac:dyDescent="0.3"/>
  <cols>
    <col min="1" max="1" width="22.44140625" style="5" customWidth="1"/>
    <col min="2" max="2" width="11.5546875" style="5"/>
  </cols>
  <sheetData>
    <row r="1" spans="1:5" x14ac:dyDescent="0.3">
      <c r="A1" s="4" t="s">
        <v>9</v>
      </c>
      <c r="B1" s="4" t="s">
        <v>14</v>
      </c>
    </row>
    <row r="2" spans="1:5" x14ac:dyDescent="0.3">
      <c r="A2" s="6">
        <v>1</v>
      </c>
      <c r="B2" s="6">
        <v>44.604999999999997</v>
      </c>
      <c r="E2" s="7"/>
    </row>
    <row r="3" spans="1:5" x14ac:dyDescent="0.3">
      <c r="A3" s="6">
        <v>2</v>
      </c>
      <c r="B3" s="6">
        <v>79.998000000000005</v>
      </c>
      <c r="E3" s="7"/>
    </row>
    <row r="4" spans="1:5" x14ac:dyDescent="0.3">
      <c r="A4" s="6">
        <v>3</v>
      </c>
      <c r="B4" s="6">
        <v>85.251999999999995</v>
      </c>
      <c r="E4" s="7"/>
    </row>
    <row r="5" spans="1:5" x14ac:dyDescent="0.3">
      <c r="A5" s="6">
        <v>5</v>
      </c>
      <c r="B5" s="6">
        <v>98.822999999999993</v>
      </c>
      <c r="E5" s="7"/>
    </row>
    <row r="6" spans="1:5" x14ac:dyDescent="0.3">
      <c r="A6" s="6">
        <v>10</v>
      </c>
      <c r="B6" s="6">
        <v>110.366</v>
      </c>
      <c r="E6" s="7"/>
    </row>
    <row r="7" spans="1:5" x14ac:dyDescent="0.3">
      <c r="A7" s="6">
        <v>20</v>
      </c>
      <c r="B7" s="6">
        <v>120.907</v>
      </c>
      <c r="E7" s="7"/>
    </row>
    <row r="8" spans="1:5" x14ac:dyDescent="0.3">
      <c r="A8" s="6">
        <v>25</v>
      </c>
      <c r="B8" s="6">
        <v>124.163</v>
      </c>
      <c r="E8" s="7"/>
    </row>
    <row r="9" spans="1:5" x14ac:dyDescent="0.3">
      <c r="A9" s="6">
        <v>50</v>
      </c>
      <c r="B9" s="6">
        <v>133.98099999999999</v>
      </c>
      <c r="E9" s="7"/>
    </row>
    <row r="10" spans="1:5" x14ac:dyDescent="0.3">
      <c r="A10" s="6">
        <v>100</v>
      </c>
      <c r="B10" s="6">
        <v>143.47300000000001</v>
      </c>
      <c r="E1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6013-009C-4DC5-ADE5-146D19E59E2A}">
  <dimension ref="A1:D10"/>
  <sheetViews>
    <sheetView workbookViewId="0">
      <selection activeCell="A13" sqref="A13"/>
    </sheetView>
  </sheetViews>
  <sheetFormatPr baseColWidth="10" defaultRowHeight="14.4" x14ac:dyDescent="0.3"/>
  <sheetData>
    <row r="1" spans="1:4" s="1" customFormat="1" x14ac:dyDescent="0.3">
      <c r="A1" s="4" t="s">
        <v>15</v>
      </c>
      <c r="B1" s="4" t="s">
        <v>11</v>
      </c>
      <c r="C1" s="4" t="s">
        <v>12</v>
      </c>
      <c r="D1" s="4" t="s">
        <v>13</v>
      </c>
    </row>
    <row r="2" spans="1:4" x14ac:dyDescent="0.3">
      <c r="A2" s="5">
        <v>0.1</v>
      </c>
      <c r="B2" s="5">
        <v>2.5532300000000001</v>
      </c>
      <c r="C2" s="5">
        <v>-0.61512</v>
      </c>
      <c r="D2" s="5">
        <v>-0.16403000000000001</v>
      </c>
    </row>
    <row r="3" spans="1:4" x14ac:dyDescent="0.3">
      <c r="A3" s="5">
        <v>0.15</v>
      </c>
      <c r="B3" s="5">
        <v>2.53125</v>
      </c>
      <c r="C3" s="5">
        <v>-0.61697999999999997</v>
      </c>
      <c r="D3" s="5">
        <v>-0.1817</v>
      </c>
    </row>
    <row r="4" spans="1:4" x14ac:dyDescent="0.3">
      <c r="A4" s="5">
        <v>0.2</v>
      </c>
      <c r="B4" s="5">
        <v>2.50928</v>
      </c>
      <c r="C4" s="5">
        <v>-0.61885000000000001</v>
      </c>
      <c r="D4" s="5">
        <v>-0.14030000000000001</v>
      </c>
    </row>
    <row r="5" spans="1:4" x14ac:dyDescent="0.3">
      <c r="A5" s="5">
        <v>0.25</v>
      </c>
      <c r="B5" s="5">
        <v>2.4872999999999998</v>
      </c>
      <c r="C5" s="5">
        <v>-0.62070999999999998</v>
      </c>
      <c r="D5" s="5">
        <v>-0.12844</v>
      </c>
    </row>
    <row r="6" spans="1:4" x14ac:dyDescent="0.3">
      <c r="A6" s="5">
        <v>0.3</v>
      </c>
      <c r="B6" s="5">
        <v>2.4653200000000002</v>
      </c>
      <c r="C6" s="5">
        <v>-0.62256999999999996</v>
      </c>
      <c r="D6" s="5">
        <v>-0.11656999999999999</v>
      </c>
    </row>
    <row r="7" spans="1:4" x14ac:dyDescent="0.3">
      <c r="A7" s="5">
        <v>0.35</v>
      </c>
      <c r="B7" s="5">
        <v>2.4189600000000002</v>
      </c>
      <c r="C7" s="5">
        <v>-0.61594000000000004</v>
      </c>
      <c r="D7" s="5">
        <v>-8.8200000000000001E-2</v>
      </c>
    </row>
    <row r="8" spans="1:4" x14ac:dyDescent="0.3">
      <c r="A8" s="5">
        <v>0.4</v>
      </c>
      <c r="B8" s="5">
        <v>2.36409</v>
      </c>
      <c r="C8" s="5">
        <v>-0.59857000000000005</v>
      </c>
      <c r="D8" s="5">
        <v>-5.6210000000000003E-2</v>
      </c>
    </row>
    <row r="9" spans="1:4" x14ac:dyDescent="0.3">
      <c r="A9" s="5">
        <v>0.45</v>
      </c>
      <c r="B9" s="5">
        <v>2.2923800000000001</v>
      </c>
      <c r="C9" s="5">
        <v>-0.57004999999999995</v>
      </c>
      <c r="D9" s="5">
        <v>-2.281E-2</v>
      </c>
    </row>
    <row r="10" spans="1:4" x14ac:dyDescent="0.3">
      <c r="A10" s="5">
        <v>0.5</v>
      </c>
      <c r="B10" s="5">
        <v>2.20282</v>
      </c>
      <c r="C10" s="5">
        <v>-0.51598999999999995</v>
      </c>
      <c r="D10" s="5">
        <v>-1.259E-2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2E8-A859-4CE7-B7D1-33F786B150B5}">
  <dimension ref="A2:B29"/>
  <sheetViews>
    <sheetView workbookViewId="0">
      <selection activeCell="A2" sqref="A2:B29"/>
    </sheetView>
  </sheetViews>
  <sheetFormatPr baseColWidth="10" defaultRowHeight="14.4" x14ac:dyDescent="0.3"/>
  <sheetData>
    <row r="2" spans="1:2" x14ac:dyDescent="0.3">
      <c r="A2" s="5" t="s">
        <v>24</v>
      </c>
      <c r="B2" s="5" t="s">
        <v>25</v>
      </c>
    </row>
    <row r="3" spans="1:2" x14ac:dyDescent="0.3">
      <c r="A3" s="10">
        <v>0.01</v>
      </c>
      <c r="B3" s="5"/>
    </row>
    <row r="4" spans="1:2" x14ac:dyDescent="0.3">
      <c r="A4" s="10">
        <v>0.02</v>
      </c>
      <c r="B4" s="5"/>
    </row>
    <row r="5" spans="1:2" x14ac:dyDescent="0.3">
      <c r="A5" s="10">
        <v>0.03</v>
      </c>
      <c r="B5" s="5"/>
    </row>
    <row r="6" spans="1:2" x14ac:dyDescent="0.3">
      <c r="A6" s="10">
        <v>0.04</v>
      </c>
      <c r="B6" s="5"/>
    </row>
    <row r="7" spans="1:2" x14ac:dyDescent="0.3">
      <c r="A7" s="10">
        <v>0.05</v>
      </c>
      <c r="B7" s="5"/>
    </row>
    <row r="8" spans="1:2" x14ac:dyDescent="0.3">
      <c r="A8" s="10">
        <v>0.06</v>
      </c>
      <c r="B8" s="5"/>
    </row>
    <row r="9" spans="1:2" x14ac:dyDescent="0.3">
      <c r="A9" s="10">
        <v>7.0000000000000007E-2</v>
      </c>
      <c r="B9" s="5"/>
    </row>
    <row r="10" spans="1:2" x14ac:dyDescent="0.3">
      <c r="A10" s="10">
        <v>0.08</v>
      </c>
      <c r="B10" s="5"/>
    </row>
    <row r="11" spans="1:2" x14ac:dyDescent="0.3">
      <c r="A11" s="10">
        <v>0.09</v>
      </c>
      <c r="B11" s="5"/>
    </row>
    <row r="12" spans="1:2" x14ac:dyDescent="0.3">
      <c r="A12" s="10">
        <v>0.1</v>
      </c>
      <c r="B12" s="5"/>
    </row>
    <row r="13" spans="1:2" x14ac:dyDescent="0.3">
      <c r="A13" s="10">
        <v>0.2</v>
      </c>
      <c r="B13" s="5"/>
    </row>
    <row r="14" spans="1:2" x14ac:dyDescent="0.3">
      <c r="A14" s="10">
        <v>0.3</v>
      </c>
      <c r="B14" s="5"/>
    </row>
    <row r="15" spans="1:2" x14ac:dyDescent="0.3">
      <c r="A15" s="10">
        <v>0.4</v>
      </c>
      <c r="B15" s="5"/>
    </row>
    <row r="16" spans="1:2" x14ac:dyDescent="0.3">
      <c r="A16" s="10">
        <v>0.5</v>
      </c>
      <c r="B16" s="5"/>
    </row>
    <row r="17" spans="1:2" x14ac:dyDescent="0.3">
      <c r="A17" s="10">
        <v>0.6</v>
      </c>
      <c r="B17" s="5"/>
    </row>
    <row r="18" spans="1:2" x14ac:dyDescent="0.3">
      <c r="A18" s="10">
        <v>0.7</v>
      </c>
      <c r="B18" s="5"/>
    </row>
    <row r="19" spans="1:2" x14ac:dyDescent="0.3">
      <c r="A19" s="10">
        <v>0.8</v>
      </c>
      <c r="B19" s="5"/>
    </row>
    <row r="20" spans="1:2" x14ac:dyDescent="0.3">
      <c r="A20" s="10">
        <v>0.9</v>
      </c>
      <c r="B20" s="5"/>
    </row>
    <row r="21" spans="1:2" x14ac:dyDescent="0.3">
      <c r="A21" s="10">
        <v>0.91</v>
      </c>
      <c r="B21" s="5"/>
    </row>
    <row r="22" spans="1:2" x14ac:dyDescent="0.3">
      <c r="A22" s="10">
        <v>0.92</v>
      </c>
      <c r="B22" s="5"/>
    </row>
    <row r="23" spans="1:2" x14ac:dyDescent="0.3">
      <c r="A23" s="10">
        <v>0.93</v>
      </c>
      <c r="B23" s="5"/>
    </row>
    <row r="24" spans="1:2" x14ac:dyDescent="0.3">
      <c r="A24" s="10">
        <v>0.94</v>
      </c>
      <c r="B24" s="5"/>
    </row>
    <row r="25" spans="1:2" x14ac:dyDescent="0.3">
      <c r="A25" s="10">
        <v>0.95</v>
      </c>
      <c r="B25" s="5"/>
    </row>
    <row r="26" spans="1:2" x14ac:dyDescent="0.3">
      <c r="A26" s="10">
        <v>0.96</v>
      </c>
      <c r="B26" s="5"/>
    </row>
    <row r="27" spans="1:2" x14ac:dyDescent="0.3">
      <c r="A27" s="10">
        <v>0.97</v>
      </c>
      <c r="B27" s="5"/>
    </row>
    <row r="28" spans="1:2" x14ac:dyDescent="0.3">
      <c r="A28" s="10">
        <v>0.98</v>
      </c>
      <c r="B28" s="5"/>
    </row>
    <row r="29" spans="1:2" x14ac:dyDescent="0.3">
      <c r="A29" s="10">
        <v>0.99</v>
      </c>
      <c r="B29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p F 6 V r M K o L 2 k A A A A 9 g A A A B I A H A B D b 2 5 m a W c v U G F j a 2 F n Z S 5 4 b W w g o h g A K K A U A A A A A A A A A A A A A A A A A A A A A A A A A A A A h Y 8 x D o I w G I W v Q r r T l m o M I T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n A U L X G 8 Y p g C m S H k 2 n w F N u 1 9 t j 8 Q 1 k P j h l 5 x Z c N d A W S O Q N 4 f + A N Q S w M E F A A C A A g A R p F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R e l Y o i k e 4 D g A A A B E A A A A T A B w A R m 9 y b X V s Y X M v U 2 V j d G l v b j E u b S C i G A A o o B Q A A A A A A A A A A A A A A A A A A A A A A A A A A A A r T k 0 u y c z P U w i G 0 I b W A F B L A Q I t A B Q A A g A I A E a R e l a z C q C 9 p A A A A P Y A A A A S A A A A A A A A A A A A A A A A A A A A A A B D b 2 5 m a W c v U G F j a 2 F n Z S 5 4 b W x Q S w E C L Q A U A A I A C A B G k X p W D 8 r p q 6 Q A A A D p A A A A E w A A A A A A A A A A A A A A A A D w A A A A W 0 N v b n R l b n R f V H l w Z X N d L n h t b F B L A Q I t A B Q A A g A I A E a R e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t B z W M H x I o S J T M z y M g G e z C A A A A A A I A A A A A A B B m A A A A A Q A A I A A A A A A l b j z 1 J x b b S o 1 3 / F T Z v l 7 6 P 2 7 2 p E Z 3 c J / 8 V H N Y O d 2 K A A A A A A 6 A A A A A A g A A I A A A A L H Y Q 1 0 V C j 5 R 3 q 5 j u A 0 7 x R g / k K c 5 I q h K e X q z h U Z x O 4 S E U A A A A B w 0 k D o 1 M o 4 6 J u j x c s t y N L C n C U S 6 N u 1 1 U u A Q R 6 s m N J B p 2 + 3 p c m P H g 8 P v 3 5 h G L J q r T U G n 1 A e c p w M s z K H a 3 K m S 8 j 8 0 T + v s 9 l i c R K w n M m m Y M 0 S C Q A A A A N 7 I X N G 7 U c y C I A 3 e q F 9 M d c e 9 6 B r Z L y 4 g 0 w t w F Y B T z p v r e y F i Z H Q z N L B s 0 P + d l 6 K e p v x l B 1 u e I b k o A U n X k q u E T V k = < / D a t a M a s h u p > 
</file>

<file path=customXml/itemProps1.xml><?xml version="1.0" encoding="utf-8"?>
<ds:datastoreItem xmlns:ds="http://schemas.openxmlformats.org/officeDocument/2006/customXml" ds:itemID="{990EF311-3EFC-4EC3-81EA-64E28ED1DC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DATA</vt:lpstr>
      <vt:lpstr>IDF</vt:lpstr>
      <vt:lpstr>Hoja6</vt:lpstr>
      <vt:lpstr>Hoja2</vt:lpstr>
      <vt:lpstr>Hoja1</vt:lpstr>
      <vt:lpstr>Hoja3</vt:lpstr>
      <vt:lpstr>ESTACION</vt:lpstr>
      <vt:lpstr>II</vt:lpstr>
      <vt:lpstr>Hoja4</vt:lpstr>
      <vt:lpstr>Zona1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Rirubet .</dc:creator>
  <cp:lastModifiedBy>Rirubet .</cp:lastModifiedBy>
  <dcterms:created xsi:type="dcterms:W3CDTF">2023-03-26T17:22:43Z</dcterms:created>
  <dcterms:modified xsi:type="dcterms:W3CDTF">2023-05-08T20:14:34Z</dcterms:modified>
</cp:coreProperties>
</file>