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xr:revisionPtr revIDLastSave="0" documentId="13_ncr:1000001_{A26B9D9E-5294-B044-BB57-6B6BD4DE0F49}" xr6:coauthVersionLast="47" xr6:coauthVersionMax="47" xr10:uidLastSave="{00000000-0000-0000-0000-000000000000}"/>
  <bookViews>
    <workbookView xWindow="240" yWindow="60" windowWidth="20115" windowHeight="8010" xr2:uid="{00000000-000D-0000-FFFF-FFFF00000000}"/>
  </bookViews>
  <sheets>
    <sheet name="Ques.3(a)" sheetId="1" r:id="rId1"/>
    <sheet name="Ques.3(b)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7" i="2" l="1"/>
  <c r="P26" i="2"/>
  <c r="K32" i="2"/>
  <c r="K31" i="2"/>
  <c r="K27" i="2"/>
  <c r="K26" i="2"/>
  <c r="K22" i="2"/>
  <c r="K21" i="2"/>
  <c r="I7" i="2"/>
  <c r="J7" i="2"/>
  <c r="J8" i="2"/>
  <c r="K4" i="2"/>
  <c r="K5" i="2"/>
  <c r="K6" i="2"/>
  <c r="M5" i="2"/>
  <c r="Q31" i="1"/>
  <c r="P32" i="1"/>
  <c r="K21" i="1"/>
  <c r="K31" i="1"/>
  <c r="K30" i="1"/>
  <c r="K26" i="1"/>
  <c r="K25" i="1"/>
  <c r="K20" i="1"/>
  <c r="I6" i="1"/>
  <c r="J6" i="1"/>
  <c r="K6" i="1"/>
  <c r="J8" i="1"/>
  <c r="L4" i="1"/>
  <c r="L5" i="1"/>
  <c r="N5" i="1"/>
</calcChain>
</file>

<file path=xl/sharedStrings.xml><?xml version="1.0" encoding="utf-8"?>
<sst xmlns="http://schemas.openxmlformats.org/spreadsheetml/2006/main" count="106" uniqueCount="68">
  <si>
    <t>(a)</t>
  </si>
  <si>
    <t>B1</t>
  </si>
  <si>
    <t>B2</t>
  </si>
  <si>
    <t>B3</t>
  </si>
  <si>
    <t>A1</t>
  </si>
  <si>
    <t>A2</t>
  </si>
  <si>
    <t>(b)</t>
  </si>
  <si>
    <t>A3</t>
  </si>
  <si>
    <t>Min</t>
  </si>
  <si>
    <t>Max</t>
  </si>
  <si>
    <t>Maximin=</t>
  </si>
  <si>
    <t>Minimax=</t>
  </si>
  <si>
    <t>Since maximin is not equal to minimax.</t>
  </si>
  <si>
    <t>Hence the saddle point does not exist.</t>
  </si>
  <si>
    <t>Now we solve the problem by graphical method.</t>
  </si>
  <si>
    <t>Let x1 be the propbability of choosing the strategy A1</t>
  </si>
  <si>
    <t>and x2 be the propbability of choosing the strategy A2</t>
  </si>
  <si>
    <t>We have x1+x2=1.</t>
  </si>
  <si>
    <t>Expected payoff to the player B if he chooses strategy B1,</t>
  </si>
  <si>
    <t>E(B1)</t>
  </si>
  <si>
    <t>E(B1)=1x1+2x2</t>
  </si>
  <si>
    <t>=&gt;x1+2-2x1</t>
  </si>
  <si>
    <t>Expected payoff to the player B if he chooses strategy B2,</t>
  </si>
  <si>
    <t>E(B2)=-3x1+4x2</t>
  </si>
  <si>
    <t>=&gt;-3x1+4-4x1</t>
  </si>
  <si>
    <t>Expected payoff to the player B if he chooses strategy B3,</t>
  </si>
  <si>
    <t>E(B2)=7x1-6x2</t>
  </si>
  <si>
    <t>=&gt;7x1-6+6x1</t>
  </si>
  <si>
    <t>=&gt;13x1-6</t>
  </si>
  <si>
    <t>=&gt;-7x1+4</t>
  </si>
  <si>
    <t>x1</t>
  </si>
  <si>
    <t>=&gt;-x1+2</t>
  </si>
  <si>
    <t>This corresponds to strategies B2 and B3 of player B.</t>
  </si>
  <si>
    <t>=&gt;-7x1+4=13x1-6</t>
  </si>
  <si>
    <t>On solving,</t>
  </si>
  <si>
    <t>20x1=10</t>
  </si>
  <si>
    <t>x1=</t>
  </si>
  <si>
    <t>x2=</t>
  </si>
  <si>
    <t>and y2 be the propbability of choosing the strategy B2</t>
  </si>
  <si>
    <t>Solution:</t>
  </si>
  <si>
    <t>Let y1 be the propbability of choosing the strategy B1</t>
  </si>
  <si>
    <t>We have y1+y2=1.</t>
  </si>
  <si>
    <t>Expected payoff to the player A if he chooses strategy A1,</t>
  </si>
  <si>
    <t>E(A1)=5y1+8y1</t>
  </si>
  <si>
    <t>y1</t>
  </si>
  <si>
    <t>E(A1)</t>
  </si>
  <si>
    <t>=&gt;5y1+8-8y1</t>
  </si>
  <si>
    <t>=&gt;-3y1+8</t>
  </si>
  <si>
    <t>Expected payoff to the player A if he chooses strategy A2,</t>
  </si>
  <si>
    <t>E(A2)</t>
  </si>
  <si>
    <t>E(A3)</t>
  </si>
  <si>
    <t>Expected payoff to the player A if he chooses strategy A3,</t>
  </si>
  <si>
    <t>E(A2)=6y1+5y1</t>
  </si>
  <si>
    <t>E(A3)=5y1+7y1</t>
  </si>
  <si>
    <t>=&gt;6y1+5-5y1</t>
  </si>
  <si>
    <t>=&gt;y1+5</t>
  </si>
  <si>
    <t>=&gt;5y1+7-7y1</t>
  </si>
  <si>
    <t>=&gt;-2y1+7</t>
  </si>
  <si>
    <t>From the graph this exists at point O,</t>
  </si>
  <si>
    <t>The player B has the objective to Minimize his maximum loss,</t>
  </si>
  <si>
    <t>This corresponds to strategies A1 and A2 of player A.</t>
  </si>
  <si>
    <t>=&gt; -3y1+8=y1+5</t>
  </si>
  <si>
    <t>4y1=3</t>
  </si>
  <si>
    <t>y1=3/4</t>
  </si>
  <si>
    <t>y2=1/4</t>
  </si>
  <si>
    <t>Graph:</t>
  </si>
  <si>
    <t>Solved on next spreadsheet.</t>
  </si>
  <si>
    <t>Solved here.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</si>
</sst>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1" fillId="0" borderId="0" xfId="0" applyFont="1"/>
    <xf numFmtId="0" fontId="0" fillId="0" borderId="9" xfId="0" applyBorder="1"/>
    <xf numFmtId="2" fontId="0" fillId="0" borderId="9" xfId="0" applyNumberFormat="1" applyBorder="1"/>
    <xf numFmtId="0" fontId="0" fillId="0" borderId="4" xfId="0" applyFill="1" applyBorder="1"/>
    <xf numFmtId="0" fontId="0" fillId="0" borderId="4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 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E(B1)</c:v>
          </c:tx>
          <c:xVal>
            <c:numRef>
              <c:f>'Ques.3(a)'!$J$20:$J$21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'Ques.3(a)'!$K$20:$K$21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8F-994F-8F7D-2825D405252B}"/>
            </c:ext>
          </c:extLst>
        </c:ser>
        <c:ser>
          <c:idx val="1"/>
          <c:order val="1"/>
          <c:tx>
            <c:v>E(B2)</c:v>
          </c:tx>
          <c:xVal>
            <c:numRef>
              <c:f>'Ques.3(a)'!$J$25:$J$26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'Ques.3(a)'!$K$25:$K$26</c:f>
              <c:numCache>
                <c:formatCode>General</c:formatCode>
                <c:ptCount val="2"/>
                <c:pt idx="0">
                  <c:v>4</c:v>
                </c:pt>
                <c:pt idx="1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8F-994F-8F7D-2825D405252B}"/>
            </c:ext>
          </c:extLst>
        </c:ser>
        <c:ser>
          <c:idx val="2"/>
          <c:order val="2"/>
          <c:tx>
            <c:v>E(B3)</c:v>
          </c:tx>
          <c:xVal>
            <c:numRef>
              <c:f>'Ques.3(a)'!$J$30:$J$31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'Ques.3(a)'!$K$30:$K$31</c:f>
              <c:numCache>
                <c:formatCode>0.00</c:formatCode>
                <c:ptCount val="2"/>
                <c:pt idx="0" formatCode="General">
                  <c:v>-6</c:v>
                </c:pt>
                <c:pt idx="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8F-994F-8F7D-2825D4052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00704"/>
        <c:axId val="110202240"/>
      </c:scatterChart>
      <c:valAx>
        <c:axId val="110200704"/>
        <c:scaling>
          <c:orientation val="minMax"/>
          <c:max val="1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0202240"/>
        <c:crosses val="autoZero"/>
        <c:crossBetween val="midCat"/>
      </c:valAx>
      <c:valAx>
        <c:axId val="110202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200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E(A1)</c:v>
          </c:tx>
          <c:xVal>
            <c:numRef>
              <c:f>'Ques.3(b)'!$J$21:$J$22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'Ques.3(b)'!$K$21:$K$22</c:f>
              <c:numCache>
                <c:formatCode>General</c:formatCode>
                <c:ptCount val="2"/>
                <c:pt idx="0">
                  <c:v>8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CC-E643-BD2B-071C01CF3DF9}"/>
            </c:ext>
          </c:extLst>
        </c:ser>
        <c:ser>
          <c:idx val="1"/>
          <c:order val="1"/>
          <c:tx>
            <c:v>E(A2)</c:v>
          </c:tx>
          <c:xVal>
            <c:numRef>
              <c:f>'Ques.3(b)'!$J$26:$J$27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'Ques.3(b)'!$K$26:$K$27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CC-E643-BD2B-071C01CF3DF9}"/>
            </c:ext>
          </c:extLst>
        </c:ser>
        <c:ser>
          <c:idx val="2"/>
          <c:order val="2"/>
          <c:tx>
            <c:v>E(A3)</c:v>
          </c:tx>
          <c:xVal>
            <c:numRef>
              <c:f>'Ques.3(b)'!$J$31:$J$32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'Ques.3(b)'!$K$31:$K$32</c:f>
              <c:numCache>
                <c:formatCode>General</c:formatCode>
                <c:ptCount val="2"/>
                <c:pt idx="0">
                  <c:v>7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CC-E643-BD2B-071C01CF3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82336"/>
        <c:axId val="110783872"/>
      </c:scatterChart>
      <c:valAx>
        <c:axId val="110782336"/>
        <c:scaling>
          <c:orientation val="minMax"/>
          <c:max val="1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0783872"/>
        <c:crosses val="autoZero"/>
        <c:crossBetween val="midCat"/>
      </c:valAx>
      <c:valAx>
        <c:axId val="110783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782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76201</xdr:rowOff>
    </xdr:from>
    <xdr:to>
      <xdr:col>6</xdr:col>
      <xdr:colOff>66675</xdr:colOff>
      <xdr:row>2</xdr:row>
      <xdr:rowOff>171451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7150" y="76201"/>
          <a:ext cx="3667125" cy="47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Q.3.</a:t>
          </a:r>
          <a:r>
            <a:rPr lang="en-IN" sz="1100" baseline="0"/>
            <a:t> Solve the following games graphically.The payoff is for Player A.</a:t>
          </a:r>
        </a:p>
      </xdr:txBody>
    </xdr:sp>
    <xdr:clientData/>
  </xdr:twoCellAnchor>
  <xdr:twoCellAnchor>
    <xdr:from>
      <xdr:col>14</xdr:col>
      <xdr:colOff>76200</xdr:colOff>
      <xdr:row>7</xdr:row>
      <xdr:rowOff>38100</xdr:rowOff>
    </xdr:from>
    <xdr:to>
      <xdr:col>21</xdr:col>
      <xdr:colOff>381000</xdr:colOff>
      <xdr:row>23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123825</xdr:colOff>
      <xdr:row>14</xdr:row>
      <xdr:rowOff>171451</xdr:rowOff>
    </xdr:from>
    <xdr:to>
      <xdr:col>17</xdr:col>
      <xdr:colOff>438150</xdr:colOff>
      <xdr:row>16</xdr:row>
      <xdr:rowOff>85726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0553700" y="2914651"/>
          <a:ext cx="3143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O</a:t>
          </a:r>
        </a:p>
      </xdr:txBody>
    </xdr:sp>
    <xdr:clientData/>
  </xdr:twoCellAnchor>
  <xdr:twoCellAnchor>
    <xdr:from>
      <xdr:col>18</xdr:col>
      <xdr:colOff>523875</xdr:colOff>
      <xdr:row>15</xdr:row>
      <xdr:rowOff>57151</xdr:rowOff>
    </xdr:from>
    <xdr:to>
      <xdr:col>19</xdr:col>
      <xdr:colOff>409575</xdr:colOff>
      <xdr:row>16</xdr:row>
      <xdr:rowOff>142875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11563350" y="2971801"/>
          <a:ext cx="495300" cy="2762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x1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0.06667</cdr:x>
      <cdr:y>0.5</cdr:y>
    </cdr:from>
    <cdr:to>
      <cdr:x>0.83333</cdr:x>
      <cdr:y>0.50347</cdr:y>
    </cdr:to>
    <cdr:cxnSp macro="">
      <cdr:nvCxnSpPr>
        <cdr:cNvPr id="6" name="Straight Arrow Connector 5">
          <a:extLst xmlns:a="http://schemas.openxmlformats.org/drawingml/2006/main">
            <a:ext uri="{FF2B5EF4-FFF2-40B4-BE49-F238E27FC236}">
              <a16:creationId xmlns:a16="http://schemas.microsoft.com/office/drawing/2014/main" id="{73F46A4F-B7F1-7D0A-88B5-1FE7C02069D5}"/>
            </a:ext>
          </a:extLst>
        </cdr:cNvPr>
        <cdr:cNvCxnSpPr/>
      </cdr:nvCxnSpPr>
      <cdr:spPr>
        <a:xfrm xmlns:a="http://schemas.openxmlformats.org/drawingml/2006/main" flipV="1">
          <a:off x="304801" y="1371600"/>
          <a:ext cx="3505199" cy="9526"/>
        </a:xfrm>
        <a:prstGeom xmlns:a="http://schemas.openxmlformats.org/drawingml/2006/main" prst="straightConnector1">
          <a:avLst/>
        </a:prstGeom>
        <a:ln xmlns:a="http://schemas.openxmlformats.org/drawingml/2006/main" w="3175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0.06667</cdr:x>
      <cdr:y>0.01042</cdr:y>
    </cdr:from>
    <cdr:to>
      <cdr:x>0.06667</cdr:x>
      <cdr:y>0.94444</cdr:y>
    </cdr:to>
    <cdr:cxnSp macro="">
      <cdr:nvCxnSpPr>
        <cdr:cNvPr id="11" name="Straight Arrow Connector 10">
          <a:extLst xmlns:a="http://schemas.openxmlformats.org/drawingml/2006/main">
            <a:ext uri="{FF2B5EF4-FFF2-40B4-BE49-F238E27FC236}">
              <a16:creationId xmlns:a16="http://schemas.microsoft.com/office/drawing/2014/main" id="{4096DDFB-31D1-8C3D-1E5B-FDCFD81C0FBE}"/>
            </a:ext>
          </a:extLst>
        </cdr:cNvPr>
        <cdr:cNvCxnSpPr/>
      </cdr:nvCxnSpPr>
      <cdr:spPr>
        <a:xfrm xmlns:a="http://schemas.openxmlformats.org/drawingml/2006/main" flipV="1">
          <a:off x="304800" y="32147"/>
          <a:ext cx="0" cy="2882503"/>
        </a:xfrm>
        <a:prstGeom xmlns:a="http://schemas.openxmlformats.org/drawingml/2006/main" prst="straightConnector1">
          <a:avLst/>
        </a:prstGeom>
        <a:ln xmlns:a="http://schemas.openxmlformats.org/drawingml/2006/main" w="3175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0.80417</cdr:x>
      <cdr:y>0.00694</cdr:y>
    </cdr:from>
    <cdr:to>
      <cdr:x>0.80417</cdr:x>
      <cdr:y>0.94444</cdr:y>
    </cdr:to>
    <cdr:cxnSp macro="">
      <cdr:nvCxnSpPr>
        <cdr:cNvPr id="13" name="Straight Arrow Connector 12">
          <a:extLst xmlns:a="http://schemas.openxmlformats.org/drawingml/2006/main">
            <a:ext uri="{FF2B5EF4-FFF2-40B4-BE49-F238E27FC236}">
              <a16:creationId xmlns:a16="http://schemas.microsoft.com/office/drawing/2014/main" id="{3B57BE1D-5A38-36FB-B87E-2850ACDA84B8}"/>
            </a:ext>
          </a:extLst>
        </cdr:cNvPr>
        <cdr:cNvCxnSpPr/>
      </cdr:nvCxnSpPr>
      <cdr:spPr>
        <a:xfrm xmlns:a="http://schemas.openxmlformats.org/drawingml/2006/main" flipV="1">
          <a:off x="3676650" y="21431"/>
          <a:ext cx="0" cy="2893219"/>
        </a:xfrm>
        <a:prstGeom xmlns:a="http://schemas.openxmlformats.org/drawingml/2006/main" prst="straightConnector1">
          <a:avLst/>
        </a:prstGeom>
        <a:ln xmlns:a="http://schemas.openxmlformats.org/drawingml/2006/main" w="34925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0.05625</cdr:x>
      <cdr:y>0.07716</cdr:y>
    </cdr:from>
    <cdr:to>
      <cdr:x>0.17292</cdr:x>
      <cdr:y>0.17901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257175" y="238125"/>
          <a:ext cx="533400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 b="1"/>
            <a:t>E(B)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9525</xdr:colOff>
      <xdr:row>2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0" y="0"/>
          <a:ext cx="3667125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Q.3.</a:t>
          </a:r>
          <a:r>
            <a:rPr lang="en-IN" sz="1100" baseline="0"/>
            <a:t> Solve the following games graphically.The payoff is for Player A.</a:t>
          </a:r>
        </a:p>
      </xdr:txBody>
    </xdr:sp>
    <xdr:clientData/>
  </xdr:twoCellAnchor>
  <xdr:twoCellAnchor>
    <xdr:from>
      <xdr:col>14</xdr:col>
      <xdr:colOff>38100</xdr:colOff>
      <xdr:row>2</xdr:row>
      <xdr:rowOff>76200</xdr:rowOff>
    </xdr:from>
    <xdr:to>
      <xdr:col>21</xdr:col>
      <xdr:colOff>342900</xdr:colOff>
      <xdr:row>18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285750</xdr:colOff>
      <xdr:row>6</xdr:row>
      <xdr:rowOff>133350</xdr:rowOff>
    </xdr:from>
    <xdr:to>
      <xdr:col>19</xdr:col>
      <xdr:colOff>47625</xdr:colOff>
      <xdr:row>8</xdr:row>
      <xdr:rowOff>66675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1258550" y="1323975"/>
          <a:ext cx="37147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</a:t>
          </a: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0.05208</cdr:x>
      <cdr:y>0.89297</cdr:y>
    </cdr:from>
    <cdr:to>
      <cdr:x>0.84792</cdr:x>
      <cdr:y>0.89602</cdr:y>
    </cdr:to>
    <cdr:cxnSp macro="">
      <cdr:nvCxnSpPr>
        <cdr:cNvPr id="6" name="Straight Arrow Connector 5">
          <a:extLst xmlns:a="http://schemas.openxmlformats.org/drawingml/2006/main">
            <a:ext uri="{FF2B5EF4-FFF2-40B4-BE49-F238E27FC236}">
              <a16:creationId xmlns:a16="http://schemas.microsoft.com/office/drawing/2014/main" id="{96AE17A1-95F1-9942-5668-63B1194B4F2F}"/>
            </a:ext>
          </a:extLst>
        </cdr:cNvPr>
        <cdr:cNvCxnSpPr/>
      </cdr:nvCxnSpPr>
      <cdr:spPr>
        <a:xfrm xmlns:a="http://schemas.openxmlformats.org/drawingml/2006/main">
          <a:off x="238125" y="2781301"/>
          <a:ext cx="3638550" cy="9524"/>
        </a:xfrm>
        <a:prstGeom xmlns:a="http://schemas.openxmlformats.org/drawingml/2006/main" prst="straightConnector1">
          <a:avLst/>
        </a:prstGeom>
        <a:ln xmlns:a="http://schemas.openxmlformats.org/drawingml/2006/main" w="3175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0.05625</cdr:x>
      <cdr:y>0.01654</cdr:y>
    </cdr:from>
    <cdr:to>
      <cdr:x>0.05625</cdr:x>
      <cdr:y>0.95056</cdr:y>
    </cdr:to>
    <cdr:cxnSp macro="">
      <cdr:nvCxnSpPr>
        <cdr:cNvPr id="11" name="Straight Arrow Connector 10">
          <a:extLst xmlns:a="http://schemas.openxmlformats.org/drawingml/2006/main">
            <a:ext uri="{FF2B5EF4-FFF2-40B4-BE49-F238E27FC236}">
              <a16:creationId xmlns:a16="http://schemas.microsoft.com/office/drawing/2014/main" id="{9532B5A8-644C-C3D6-8D5A-1603EF901700}"/>
            </a:ext>
          </a:extLst>
        </cdr:cNvPr>
        <cdr:cNvCxnSpPr/>
      </cdr:nvCxnSpPr>
      <cdr:spPr>
        <a:xfrm xmlns:a="http://schemas.openxmlformats.org/drawingml/2006/main" flipV="1">
          <a:off x="257190" y="51505"/>
          <a:ext cx="0" cy="2909169"/>
        </a:xfrm>
        <a:prstGeom xmlns:a="http://schemas.openxmlformats.org/drawingml/2006/main" prst="straightConnector1">
          <a:avLst/>
        </a:prstGeom>
        <a:ln xmlns:a="http://schemas.openxmlformats.org/drawingml/2006/main" w="3175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0.80417</cdr:x>
      <cdr:y>0</cdr:y>
    </cdr:from>
    <cdr:to>
      <cdr:x>0.80417</cdr:x>
      <cdr:y>0.89602</cdr:y>
    </cdr:to>
    <cdr:cxnSp macro="">
      <cdr:nvCxnSpPr>
        <cdr:cNvPr id="13" name="Straight Arrow Connector 12">
          <a:extLst xmlns:a="http://schemas.openxmlformats.org/drawingml/2006/main">
            <a:ext uri="{FF2B5EF4-FFF2-40B4-BE49-F238E27FC236}">
              <a16:creationId xmlns:a16="http://schemas.microsoft.com/office/drawing/2014/main" id="{7666B29E-D638-5E51-D9EA-5973F950381C}"/>
            </a:ext>
          </a:extLst>
        </cdr:cNvPr>
        <cdr:cNvCxnSpPr/>
      </cdr:nvCxnSpPr>
      <cdr:spPr>
        <a:xfrm xmlns:a="http://schemas.openxmlformats.org/drawingml/2006/main" flipV="1">
          <a:off x="3676665" y="0"/>
          <a:ext cx="0" cy="2790825"/>
        </a:xfrm>
        <a:prstGeom xmlns:a="http://schemas.openxmlformats.org/drawingml/2006/main" prst="straightConnector1">
          <a:avLst/>
        </a:prstGeom>
        <a:ln xmlns:a="http://schemas.openxmlformats.org/drawingml/2006/main" w="34925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0.05625</cdr:x>
      <cdr:y>0.07716</cdr:y>
    </cdr:from>
    <cdr:to>
      <cdr:x>0.17292</cdr:x>
      <cdr:y>0.17901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257175" y="238125"/>
          <a:ext cx="533400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 b="1"/>
            <a:t>E(A)</a:t>
          </a:r>
        </a:p>
      </cdr:txBody>
    </cdr:sp>
  </cdr:relSizeAnchor>
  <cdr:relSizeAnchor xmlns:cdr="http://schemas.openxmlformats.org/drawingml/2006/chartDrawing">
    <cdr:from>
      <cdr:x>0.80625</cdr:x>
      <cdr:y>0.9052</cdr:y>
    </cdr:from>
    <cdr:to>
      <cdr:x>0.9375</cdr:x>
      <cdr:y>0.99388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3686175" y="2819400"/>
          <a:ext cx="600075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 b="1"/>
            <a:t>y1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2"/>
  <sheetViews>
    <sheetView tabSelected="1" topLeftCell="N1" workbookViewId="0">
      <selection activeCell="W16" sqref="W16"/>
    </sheetView>
  </sheetViews>
  <sheetFormatPr defaultRowHeight="15" x14ac:dyDescent="0.2"/>
  <cols>
    <col min="14" max="14" width="10.0859375" customWidth="1"/>
  </cols>
  <sheetData>
    <row r="1" spans="1:28" ht="15.75" thickBot="1" x14ac:dyDescent="0.25">
      <c r="W1" s="10"/>
      <c r="X1" s="10"/>
      <c r="Y1" s="10"/>
      <c r="Z1" s="10"/>
      <c r="AA1" s="10"/>
      <c r="AB1" s="10"/>
    </row>
    <row r="2" spans="1:28" ht="15.75" thickBot="1" x14ac:dyDescent="0.25">
      <c r="H2" s="1"/>
      <c r="I2" s="2"/>
      <c r="J2" s="2"/>
      <c r="K2" s="2"/>
      <c r="L2" s="2"/>
      <c r="M2" s="2"/>
      <c r="N2" s="3"/>
      <c r="W2" s="10"/>
      <c r="X2" s="10"/>
      <c r="Y2" s="10"/>
      <c r="Z2" s="10"/>
      <c r="AA2" s="10"/>
      <c r="AB2" s="10"/>
    </row>
    <row r="3" spans="1:28" ht="15.75" thickBot="1" x14ac:dyDescent="0.25">
      <c r="H3" s="1" t="s">
        <v>0</v>
      </c>
      <c r="I3" s="2" t="s">
        <v>1</v>
      </c>
      <c r="J3" s="2" t="s">
        <v>2</v>
      </c>
      <c r="K3" s="3" t="s">
        <v>3</v>
      </c>
      <c r="L3" s="10" t="s">
        <v>8</v>
      </c>
      <c r="M3" s="5"/>
      <c r="N3" s="6"/>
      <c r="W3" s="10"/>
      <c r="X3" s="10"/>
      <c r="Y3" s="10"/>
      <c r="Z3" s="10"/>
      <c r="AA3" s="10"/>
      <c r="AB3" s="10"/>
    </row>
    <row r="4" spans="1:28" x14ac:dyDescent="0.2">
      <c r="A4" s="1" t="s">
        <v>0</v>
      </c>
      <c r="B4" s="2" t="s">
        <v>1</v>
      </c>
      <c r="C4" s="2" t="s">
        <v>2</v>
      </c>
      <c r="D4" s="3" t="s">
        <v>3</v>
      </c>
      <c r="H4" s="4" t="s">
        <v>4</v>
      </c>
      <c r="I4" s="5">
        <v>1</v>
      </c>
      <c r="J4" s="5">
        <v>-3</v>
      </c>
      <c r="K4" s="6">
        <v>7</v>
      </c>
      <c r="L4" s="5">
        <f>MIN(I4:K4)</f>
        <v>-3</v>
      </c>
      <c r="M4" s="5"/>
      <c r="N4" s="6"/>
      <c r="W4" s="10"/>
      <c r="X4" s="10"/>
      <c r="Y4" s="10"/>
      <c r="Z4" s="10"/>
      <c r="AA4" s="10"/>
      <c r="AB4" s="10"/>
    </row>
    <row r="5" spans="1:28" ht="15.75" thickBot="1" x14ac:dyDescent="0.25">
      <c r="A5" s="4" t="s">
        <v>4</v>
      </c>
      <c r="B5" s="5">
        <v>1</v>
      </c>
      <c r="C5" s="5">
        <v>-3</v>
      </c>
      <c r="D5" s="6">
        <v>7</v>
      </c>
      <c r="H5" s="7" t="s">
        <v>5</v>
      </c>
      <c r="I5" s="8">
        <v>2</v>
      </c>
      <c r="J5" s="8">
        <v>4</v>
      </c>
      <c r="K5" s="9">
        <v>-6</v>
      </c>
      <c r="L5" s="5">
        <f>MIN(I5:K5)</f>
        <v>-6</v>
      </c>
      <c r="M5" s="5" t="s">
        <v>10</v>
      </c>
      <c r="N5" s="6">
        <f>MAX(L4:L5)</f>
        <v>-3</v>
      </c>
      <c r="W5" s="10"/>
      <c r="X5" s="10"/>
      <c r="Y5" s="10"/>
      <c r="Z5" s="10"/>
      <c r="AA5" s="10"/>
      <c r="AB5" s="10"/>
    </row>
    <row r="6" spans="1:28" ht="15.75" thickBot="1" x14ac:dyDescent="0.25">
      <c r="A6" s="7" t="s">
        <v>5</v>
      </c>
      <c r="B6" s="8">
        <v>2</v>
      </c>
      <c r="C6" s="8">
        <v>4</v>
      </c>
      <c r="D6" s="9">
        <v>-6</v>
      </c>
      <c r="H6" s="14" t="s">
        <v>9</v>
      </c>
      <c r="I6" s="5">
        <f>MAX(I4:I5)</f>
        <v>2</v>
      </c>
      <c r="J6" s="5">
        <f t="shared" ref="J6:K6" si="0">MAX(J4:J5)</f>
        <v>4</v>
      </c>
      <c r="K6" s="5">
        <f t="shared" si="0"/>
        <v>7</v>
      </c>
      <c r="L6" s="5"/>
      <c r="M6" s="5"/>
      <c r="N6" s="6"/>
      <c r="W6" s="10"/>
      <c r="X6" s="10"/>
      <c r="Y6" s="10"/>
      <c r="Z6" s="10"/>
      <c r="AA6" s="10"/>
      <c r="AB6" s="10"/>
    </row>
    <row r="7" spans="1:28" x14ac:dyDescent="0.2">
      <c r="A7" s="10" t="s">
        <v>67</v>
      </c>
      <c r="H7" s="4"/>
      <c r="I7" s="5"/>
      <c r="J7" s="5"/>
      <c r="K7" s="5"/>
      <c r="L7" s="5"/>
      <c r="M7" s="5"/>
      <c r="N7" s="6"/>
      <c r="O7" s="11" t="s">
        <v>65</v>
      </c>
      <c r="W7" s="10"/>
      <c r="X7" s="10"/>
      <c r="Y7" s="10"/>
      <c r="Z7" s="10"/>
      <c r="AA7" s="10"/>
      <c r="AB7" s="10"/>
    </row>
    <row r="8" spans="1:28" ht="15.75" thickBot="1" x14ac:dyDescent="0.25">
      <c r="H8" s="4"/>
      <c r="I8" s="5" t="s">
        <v>11</v>
      </c>
      <c r="J8" s="5">
        <f>MIN(I6:K6)</f>
        <v>2</v>
      </c>
      <c r="K8" s="5"/>
      <c r="L8" s="5"/>
      <c r="M8" s="5"/>
      <c r="N8" s="6"/>
      <c r="W8" s="10"/>
      <c r="X8" s="10"/>
      <c r="Y8" s="10"/>
      <c r="Z8" s="10"/>
      <c r="AA8" s="10"/>
      <c r="AB8" s="10"/>
    </row>
    <row r="9" spans="1:28" x14ac:dyDescent="0.2">
      <c r="A9" s="1" t="s">
        <v>6</v>
      </c>
      <c r="B9" s="2" t="s">
        <v>1</v>
      </c>
      <c r="C9" s="3" t="s">
        <v>2</v>
      </c>
      <c r="H9" s="4"/>
      <c r="I9" s="5"/>
      <c r="J9" s="5"/>
      <c r="K9" s="5"/>
      <c r="L9" s="5"/>
      <c r="M9" s="5"/>
      <c r="N9" s="6"/>
      <c r="W9" s="10"/>
      <c r="X9" s="10"/>
      <c r="Y9" s="10"/>
      <c r="Z9" s="10"/>
      <c r="AA9" s="10"/>
      <c r="AB9" s="10"/>
    </row>
    <row r="10" spans="1:28" x14ac:dyDescent="0.2">
      <c r="A10" s="4" t="s">
        <v>4</v>
      </c>
      <c r="B10" s="5">
        <v>5</v>
      </c>
      <c r="C10" s="6">
        <v>8</v>
      </c>
      <c r="H10" s="4" t="s">
        <v>12</v>
      </c>
      <c r="I10" s="5"/>
      <c r="J10" s="5"/>
      <c r="K10" s="5"/>
      <c r="L10" s="5"/>
      <c r="M10" s="5"/>
      <c r="N10" s="6"/>
      <c r="W10" s="10"/>
      <c r="X10" s="10"/>
      <c r="Y10" s="10"/>
      <c r="Z10" s="10"/>
      <c r="AA10" s="10"/>
      <c r="AB10" s="10"/>
    </row>
    <row r="11" spans="1:28" x14ac:dyDescent="0.2">
      <c r="A11" s="4" t="s">
        <v>5</v>
      </c>
      <c r="B11" s="5">
        <v>6</v>
      </c>
      <c r="C11" s="6">
        <v>5</v>
      </c>
      <c r="H11" s="4" t="s">
        <v>13</v>
      </c>
      <c r="I11" s="5"/>
      <c r="J11" s="5"/>
      <c r="K11" s="5"/>
      <c r="L11" s="5"/>
      <c r="M11" s="5"/>
      <c r="N11" s="6"/>
      <c r="W11" s="10"/>
      <c r="X11" s="10"/>
      <c r="Y11" s="10"/>
      <c r="Z11" s="10"/>
      <c r="AA11" s="10"/>
      <c r="AB11" s="10"/>
    </row>
    <row r="12" spans="1:28" ht="15.75" thickBot="1" x14ac:dyDescent="0.25">
      <c r="A12" s="7" t="s">
        <v>7</v>
      </c>
      <c r="B12" s="8">
        <v>5</v>
      </c>
      <c r="C12" s="9">
        <v>7</v>
      </c>
      <c r="H12" s="4"/>
      <c r="I12" s="5"/>
      <c r="J12" s="5"/>
      <c r="K12" s="5"/>
      <c r="L12" s="5"/>
      <c r="M12" s="5"/>
      <c r="N12" s="6"/>
      <c r="W12" s="10"/>
      <c r="X12" s="10"/>
      <c r="Y12" s="10"/>
      <c r="Z12" s="10"/>
      <c r="AA12" s="10"/>
      <c r="AB12" s="10"/>
    </row>
    <row r="13" spans="1:28" x14ac:dyDescent="0.2">
      <c r="A13" s="10" t="s">
        <v>66</v>
      </c>
      <c r="H13" s="4" t="s">
        <v>14</v>
      </c>
      <c r="I13" s="5"/>
      <c r="J13" s="5"/>
      <c r="K13" s="5"/>
      <c r="L13" s="5"/>
      <c r="M13" s="5"/>
      <c r="N13" s="6"/>
      <c r="W13" s="10"/>
      <c r="X13" s="10"/>
      <c r="Y13" s="10"/>
      <c r="Z13" s="10"/>
      <c r="AA13" s="10"/>
      <c r="AB13" s="10"/>
    </row>
    <row r="14" spans="1:28" x14ac:dyDescent="0.2">
      <c r="H14" s="4" t="s">
        <v>15</v>
      </c>
      <c r="I14" s="5"/>
      <c r="J14" s="5"/>
      <c r="K14" s="5"/>
      <c r="L14" s="5"/>
      <c r="M14" s="5"/>
      <c r="N14" s="6"/>
      <c r="W14" s="10"/>
      <c r="X14" s="10"/>
      <c r="Y14" s="10"/>
      <c r="Z14" s="10"/>
      <c r="AA14" s="10"/>
      <c r="AB14" s="10"/>
    </row>
    <row r="15" spans="1:28" x14ac:dyDescent="0.2">
      <c r="H15" s="4" t="s">
        <v>16</v>
      </c>
      <c r="I15" s="5"/>
      <c r="J15" s="5"/>
      <c r="K15" s="5"/>
      <c r="L15" s="5"/>
      <c r="M15" s="5"/>
      <c r="N15" s="6"/>
    </row>
    <row r="16" spans="1:28" x14ac:dyDescent="0.2">
      <c r="H16" s="4" t="s">
        <v>17</v>
      </c>
      <c r="I16" s="5"/>
      <c r="J16" s="5"/>
      <c r="K16" s="5"/>
      <c r="L16" s="5"/>
      <c r="M16" s="5"/>
      <c r="N16" s="6"/>
    </row>
    <row r="17" spans="8:22" x14ac:dyDescent="0.2">
      <c r="H17" s="4"/>
      <c r="I17" s="5"/>
      <c r="J17" s="5"/>
      <c r="K17" s="5"/>
      <c r="L17" s="5"/>
      <c r="M17" s="5"/>
      <c r="N17" s="6"/>
    </row>
    <row r="18" spans="8:22" x14ac:dyDescent="0.2">
      <c r="H18" s="4" t="s">
        <v>18</v>
      </c>
      <c r="I18" s="5"/>
      <c r="J18" s="5"/>
      <c r="K18" s="5"/>
      <c r="L18" s="5"/>
      <c r="M18" s="5"/>
      <c r="N18" s="6"/>
    </row>
    <row r="19" spans="8:22" x14ac:dyDescent="0.2">
      <c r="H19" s="4" t="s">
        <v>20</v>
      </c>
      <c r="I19" s="5"/>
      <c r="J19" s="12" t="s">
        <v>30</v>
      </c>
      <c r="K19" s="12" t="s">
        <v>19</v>
      </c>
      <c r="L19" s="5"/>
      <c r="M19" s="5"/>
      <c r="N19" s="6"/>
    </row>
    <row r="20" spans="8:22" x14ac:dyDescent="0.2">
      <c r="H20" s="15" t="s">
        <v>21</v>
      </c>
      <c r="I20" s="5"/>
      <c r="J20" s="12">
        <v>0</v>
      </c>
      <c r="K20" s="12">
        <f>J20+2</f>
        <v>2</v>
      </c>
      <c r="L20" s="5"/>
      <c r="M20" s="5"/>
      <c r="N20" s="6"/>
    </row>
    <row r="21" spans="8:22" x14ac:dyDescent="0.2">
      <c r="H21" s="15" t="s">
        <v>31</v>
      </c>
      <c r="I21" s="5"/>
      <c r="J21" s="12">
        <v>1</v>
      </c>
      <c r="K21" s="12">
        <f>J21*-1+2</f>
        <v>1</v>
      </c>
      <c r="L21" s="5"/>
      <c r="M21" s="5"/>
      <c r="N21" s="6"/>
    </row>
    <row r="22" spans="8:22" x14ac:dyDescent="0.2">
      <c r="H22" s="4"/>
      <c r="I22" s="5"/>
      <c r="J22" s="5"/>
      <c r="K22" s="5"/>
      <c r="L22" s="5"/>
      <c r="M22" s="5"/>
      <c r="N22" s="6"/>
    </row>
    <row r="23" spans="8:22" x14ac:dyDescent="0.2">
      <c r="H23" s="4" t="s">
        <v>22</v>
      </c>
      <c r="I23" s="5"/>
      <c r="J23" s="5"/>
      <c r="K23" s="5"/>
      <c r="L23" s="5"/>
      <c r="M23" s="5"/>
      <c r="N23" s="6"/>
    </row>
    <row r="24" spans="8:22" ht="15.75" thickBot="1" x14ac:dyDescent="0.25">
      <c r="H24" s="4" t="s">
        <v>23</v>
      </c>
      <c r="I24" s="5"/>
      <c r="J24" s="12" t="s">
        <v>30</v>
      </c>
      <c r="K24" s="12" t="s">
        <v>19</v>
      </c>
      <c r="L24" s="5"/>
      <c r="M24" s="5"/>
      <c r="N24" s="6"/>
    </row>
    <row r="25" spans="8:22" x14ac:dyDescent="0.2">
      <c r="H25" s="15" t="s">
        <v>24</v>
      </c>
      <c r="I25" s="5"/>
      <c r="J25" s="12">
        <v>0</v>
      </c>
      <c r="K25" s="12">
        <f>-7*0+4</f>
        <v>4</v>
      </c>
      <c r="L25" s="5"/>
      <c r="M25" s="5"/>
      <c r="N25" s="6"/>
      <c r="P25" s="1"/>
      <c r="Q25" s="2"/>
      <c r="R25" s="2"/>
      <c r="S25" s="2"/>
      <c r="T25" s="2"/>
      <c r="U25" s="2"/>
      <c r="V25" s="3"/>
    </row>
    <row r="26" spans="8:22" x14ac:dyDescent="0.2">
      <c r="H26" s="15" t="s">
        <v>29</v>
      </c>
      <c r="I26" s="5"/>
      <c r="J26" s="12">
        <v>1</v>
      </c>
      <c r="K26" s="12">
        <f>-7+4</f>
        <v>-3</v>
      </c>
      <c r="L26" s="5"/>
      <c r="M26" s="5"/>
      <c r="N26" s="6"/>
      <c r="P26" s="4" t="s">
        <v>58</v>
      </c>
      <c r="Q26" s="5"/>
      <c r="R26" s="5"/>
      <c r="S26" s="5"/>
      <c r="T26" s="5"/>
      <c r="U26" s="5"/>
      <c r="V26" s="6"/>
    </row>
    <row r="27" spans="8:22" x14ac:dyDescent="0.2">
      <c r="H27" s="4"/>
      <c r="I27" s="5"/>
      <c r="J27" s="5"/>
      <c r="K27" s="5"/>
      <c r="L27" s="5"/>
      <c r="M27" s="5"/>
      <c r="N27" s="6"/>
      <c r="P27" s="4" t="s">
        <v>32</v>
      </c>
      <c r="Q27" s="5"/>
      <c r="R27" s="5"/>
      <c r="S27" s="5"/>
      <c r="T27" s="5"/>
      <c r="U27" s="5"/>
      <c r="V27" s="6"/>
    </row>
    <row r="28" spans="8:22" x14ac:dyDescent="0.2">
      <c r="H28" s="4" t="s">
        <v>25</v>
      </c>
      <c r="I28" s="5"/>
      <c r="J28" s="5"/>
      <c r="K28" s="5"/>
      <c r="L28" s="5"/>
      <c r="M28" s="5"/>
      <c r="N28" s="6"/>
      <c r="P28" s="15" t="s">
        <v>33</v>
      </c>
      <c r="Q28" s="5"/>
      <c r="R28" s="5"/>
      <c r="S28" s="5"/>
      <c r="T28" s="5"/>
      <c r="U28" s="5"/>
      <c r="V28" s="6"/>
    </row>
    <row r="29" spans="8:22" x14ac:dyDescent="0.2">
      <c r="H29" s="4" t="s">
        <v>26</v>
      </c>
      <c r="I29" s="5"/>
      <c r="J29" s="12" t="s">
        <v>30</v>
      </c>
      <c r="K29" s="12" t="s">
        <v>19</v>
      </c>
      <c r="L29" s="5"/>
      <c r="M29" s="5"/>
      <c r="N29" s="6"/>
      <c r="P29" s="4" t="s">
        <v>34</v>
      </c>
      <c r="Q29" s="5"/>
      <c r="R29" s="5"/>
      <c r="S29" s="5"/>
      <c r="T29" s="5"/>
      <c r="U29" s="5"/>
      <c r="V29" s="6"/>
    </row>
    <row r="30" spans="8:22" x14ac:dyDescent="0.2">
      <c r="H30" s="15" t="s">
        <v>27</v>
      </c>
      <c r="I30" s="5"/>
      <c r="J30" s="12">
        <v>0</v>
      </c>
      <c r="K30" s="12">
        <f>13*0-6</f>
        <v>-6</v>
      </c>
      <c r="L30" s="5"/>
      <c r="M30" s="5"/>
      <c r="N30" s="6"/>
      <c r="P30" s="4" t="s">
        <v>35</v>
      </c>
      <c r="Q30" s="5"/>
      <c r="R30" s="5"/>
      <c r="S30" s="5"/>
      <c r="T30" s="5"/>
      <c r="U30" s="5"/>
      <c r="V30" s="6"/>
    </row>
    <row r="31" spans="8:22" ht="15.75" thickBot="1" x14ac:dyDescent="0.25">
      <c r="H31" s="15" t="s">
        <v>28</v>
      </c>
      <c r="I31" s="5"/>
      <c r="J31" s="12">
        <v>1</v>
      </c>
      <c r="K31" s="13">
        <f>13-6</f>
        <v>7</v>
      </c>
      <c r="L31" s="5"/>
      <c r="M31" s="5"/>
      <c r="N31" s="6"/>
      <c r="P31" s="7" t="s">
        <v>36</v>
      </c>
      <c r="Q31" s="8">
        <f>10/20</f>
        <v>0.5</v>
      </c>
      <c r="R31" s="8"/>
      <c r="S31" s="8"/>
      <c r="T31" s="8"/>
      <c r="U31" s="8"/>
      <c r="V31" s="9"/>
    </row>
    <row r="32" spans="8:22" ht="15.75" thickBot="1" x14ac:dyDescent="0.25">
      <c r="H32" s="7"/>
      <c r="I32" s="8"/>
      <c r="J32" s="8"/>
      <c r="K32" s="8"/>
      <c r="L32" s="8"/>
      <c r="M32" s="8"/>
      <c r="N32" s="9"/>
      <c r="O32" t="s">
        <v>37</v>
      </c>
      <c r="P32">
        <f>1-Q31</f>
        <v>0.5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3"/>
  <sheetViews>
    <sheetView workbookViewId="0">
      <selection activeCell="X11" sqref="X11"/>
    </sheetView>
  </sheetViews>
  <sheetFormatPr defaultRowHeight="15" x14ac:dyDescent="0.2"/>
  <sheetData>
    <row r="1" spans="1:30" ht="15.75" thickBot="1" x14ac:dyDescent="0.25">
      <c r="Y1" s="10"/>
      <c r="Z1" s="10"/>
      <c r="AA1" s="10"/>
      <c r="AB1" s="10"/>
      <c r="AC1" s="10"/>
      <c r="AD1" s="10"/>
    </row>
    <row r="2" spans="1:30" ht="15.75" thickBot="1" x14ac:dyDescent="0.25">
      <c r="H2" s="1" t="s">
        <v>39</v>
      </c>
      <c r="I2" s="2"/>
      <c r="J2" s="2"/>
      <c r="K2" s="2"/>
      <c r="L2" s="2"/>
      <c r="M2" s="3"/>
      <c r="O2" s="11" t="s">
        <v>65</v>
      </c>
      <c r="Y2" s="10"/>
      <c r="Z2" s="10"/>
      <c r="AA2" s="10"/>
      <c r="AB2" s="10"/>
      <c r="AC2" s="10"/>
      <c r="AD2" s="10"/>
    </row>
    <row r="3" spans="1:30" ht="15.75" thickBot="1" x14ac:dyDescent="0.25">
      <c r="H3" s="1" t="s">
        <v>6</v>
      </c>
      <c r="I3" s="2" t="s">
        <v>1</v>
      </c>
      <c r="J3" s="3" t="s">
        <v>2</v>
      </c>
      <c r="K3" s="10" t="s">
        <v>8</v>
      </c>
      <c r="L3" s="5"/>
      <c r="M3" s="6"/>
      <c r="Y3" s="10"/>
      <c r="Z3" s="10"/>
      <c r="AA3" s="10"/>
      <c r="AB3" s="10"/>
      <c r="AC3" s="10"/>
      <c r="AD3" s="10"/>
    </row>
    <row r="4" spans="1:30" x14ac:dyDescent="0.2">
      <c r="A4" s="1" t="s">
        <v>6</v>
      </c>
      <c r="B4" s="2" t="s">
        <v>1</v>
      </c>
      <c r="C4" s="3" t="s">
        <v>2</v>
      </c>
      <c r="H4" s="4" t="s">
        <v>4</v>
      </c>
      <c r="I4" s="5">
        <v>5</v>
      </c>
      <c r="J4" s="6">
        <v>8</v>
      </c>
      <c r="K4" s="5">
        <f>MIN(I4:J4)</f>
        <v>5</v>
      </c>
      <c r="L4" s="5"/>
      <c r="M4" s="6"/>
      <c r="Y4" s="10"/>
      <c r="Z4" s="10"/>
      <c r="AA4" s="10"/>
      <c r="AB4" s="10"/>
      <c r="AC4" s="10"/>
      <c r="AD4" s="10"/>
    </row>
    <row r="5" spans="1:30" x14ac:dyDescent="0.2">
      <c r="A5" s="4" t="s">
        <v>4</v>
      </c>
      <c r="B5" s="5">
        <v>5</v>
      </c>
      <c r="C5" s="6">
        <v>8</v>
      </c>
      <c r="H5" s="4" t="s">
        <v>5</v>
      </c>
      <c r="I5" s="5">
        <v>6</v>
      </c>
      <c r="J5" s="6">
        <v>5</v>
      </c>
      <c r="K5" s="5">
        <f t="shared" ref="K5:K6" si="0">MIN(I5:J5)</f>
        <v>5</v>
      </c>
      <c r="L5" s="5" t="s">
        <v>10</v>
      </c>
      <c r="M5" s="6">
        <f>MAX(K4:K6)</f>
        <v>5</v>
      </c>
      <c r="Y5" s="10"/>
      <c r="Z5" s="10"/>
      <c r="AA5" s="10"/>
      <c r="AB5" s="10"/>
      <c r="AC5" s="10"/>
      <c r="AD5" s="10"/>
    </row>
    <row r="6" spans="1:30" ht="15.75" thickBot="1" x14ac:dyDescent="0.25">
      <c r="A6" s="4" t="s">
        <v>5</v>
      </c>
      <c r="B6" s="5">
        <v>6</v>
      </c>
      <c r="C6" s="6">
        <v>5</v>
      </c>
      <c r="H6" s="7" t="s">
        <v>7</v>
      </c>
      <c r="I6" s="8">
        <v>5</v>
      </c>
      <c r="J6" s="9">
        <v>7</v>
      </c>
      <c r="K6" s="5">
        <f t="shared" si="0"/>
        <v>5</v>
      </c>
      <c r="L6" s="5"/>
      <c r="M6" s="6"/>
      <c r="Y6" s="10"/>
      <c r="Z6" s="10"/>
      <c r="AA6" s="10"/>
      <c r="AB6" s="10"/>
      <c r="AC6" s="10"/>
      <c r="AD6" s="10"/>
    </row>
    <row r="7" spans="1:30" ht="15.75" thickBot="1" x14ac:dyDescent="0.25">
      <c r="A7" s="7" t="s">
        <v>7</v>
      </c>
      <c r="B7" s="8">
        <v>5</v>
      </c>
      <c r="C7" s="9">
        <v>7</v>
      </c>
      <c r="H7" s="14" t="s">
        <v>9</v>
      </c>
      <c r="I7" s="5">
        <f>MAX(I4:I6)</f>
        <v>6</v>
      </c>
      <c r="J7" s="5">
        <f>MAX(J4:J6)</f>
        <v>8</v>
      </c>
      <c r="K7" s="5"/>
      <c r="L7" s="5"/>
      <c r="M7" s="6"/>
      <c r="Y7" s="10"/>
      <c r="Z7" s="10"/>
      <c r="AA7" s="10"/>
      <c r="AB7" s="10"/>
      <c r="AC7" s="10"/>
      <c r="AD7" s="10"/>
    </row>
    <row r="8" spans="1:30" x14ac:dyDescent="0.2">
      <c r="H8" s="4"/>
      <c r="I8" s="5" t="s">
        <v>11</v>
      </c>
      <c r="J8" s="5">
        <f>MIN(I7:J7)</f>
        <v>6</v>
      </c>
      <c r="K8" s="5"/>
      <c r="L8" s="5"/>
      <c r="M8" s="6"/>
      <c r="Y8" s="10"/>
      <c r="Z8" s="10"/>
      <c r="AA8" s="10"/>
      <c r="AB8" s="10"/>
      <c r="AC8" s="10"/>
      <c r="AD8" s="10"/>
    </row>
    <row r="9" spans="1:30" x14ac:dyDescent="0.2">
      <c r="H9" s="4"/>
      <c r="I9" s="5"/>
      <c r="J9" s="5"/>
      <c r="K9" s="5"/>
      <c r="L9" s="5"/>
      <c r="M9" s="6"/>
      <c r="Y9" s="10"/>
      <c r="Z9" s="10"/>
      <c r="AA9" s="10"/>
      <c r="AB9" s="10"/>
      <c r="AC9" s="10"/>
      <c r="AD9" s="10"/>
    </row>
    <row r="10" spans="1:30" x14ac:dyDescent="0.2">
      <c r="H10" s="4" t="s">
        <v>12</v>
      </c>
      <c r="I10" s="5"/>
      <c r="J10" s="5"/>
      <c r="K10" s="5"/>
      <c r="L10" s="5"/>
      <c r="M10" s="6"/>
      <c r="Y10" s="10"/>
      <c r="Z10" s="10"/>
      <c r="AA10" s="10"/>
      <c r="AB10" s="10"/>
      <c r="AC10" s="10"/>
      <c r="AD10" s="10"/>
    </row>
    <row r="11" spans="1:30" x14ac:dyDescent="0.2">
      <c r="H11" s="4" t="s">
        <v>13</v>
      </c>
      <c r="I11" s="5"/>
      <c r="J11" s="5"/>
      <c r="K11" s="5"/>
      <c r="L11" s="5"/>
      <c r="M11" s="6"/>
      <c r="Y11" s="10"/>
      <c r="Z11" s="10"/>
      <c r="AA11" s="10"/>
      <c r="AB11" s="10"/>
      <c r="AC11" s="10"/>
      <c r="AD11" s="10"/>
    </row>
    <row r="12" spans="1:30" x14ac:dyDescent="0.2">
      <c r="H12" s="4"/>
      <c r="I12" s="5"/>
      <c r="J12" s="5"/>
      <c r="K12" s="5"/>
      <c r="L12" s="5"/>
      <c r="M12" s="6"/>
      <c r="Y12" s="10"/>
      <c r="Z12" s="10"/>
      <c r="AA12" s="10"/>
      <c r="AB12" s="10"/>
      <c r="AC12" s="10"/>
      <c r="AD12" s="10"/>
    </row>
    <row r="13" spans="1:30" x14ac:dyDescent="0.2">
      <c r="H13" s="4" t="s">
        <v>14</v>
      </c>
      <c r="I13" s="5"/>
      <c r="J13" s="5"/>
      <c r="K13" s="5"/>
      <c r="L13" s="5"/>
      <c r="M13" s="6"/>
      <c r="Y13" s="10"/>
      <c r="Z13" s="10"/>
      <c r="AA13" s="10"/>
      <c r="AB13" s="10"/>
      <c r="AC13" s="10"/>
      <c r="AD13" s="10"/>
    </row>
    <row r="14" spans="1:30" x14ac:dyDescent="0.2">
      <c r="H14" s="4" t="s">
        <v>40</v>
      </c>
      <c r="I14" s="5"/>
      <c r="J14" s="5"/>
      <c r="K14" s="5"/>
      <c r="L14" s="5"/>
      <c r="M14" s="6"/>
      <c r="Y14" s="10"/>
      <c r="Z14" s="10"/>
      <c r="AA14" s="10"/>
      <c r="AB14" s="10"/>
      <c r="AC14" s="10"/>
      <c r="AD14" s="10"/>
    </row>
    <row r="15" spans="1:30" x14ac:dyDescent="0.2">
      <c r="H15" s="4" t="s">
        <v>38</v>
      </c>
      <c r="I15" s="5"/>
      <c r="J15" s="5"/>
      <c r="K15" s="5"/>
      <c r="L15" s="5"/>
      <c r="M15" s="6"/>
      <c r="Y15" s="10"/>
      <c r="Z15" s="10"/>
      <c r="AA15" s="10"/>
      <c r="AB15" s="10"/>
      <c r="AC15" s="10"/>
      <c r="AD15" s="10"/>
    </row>
    <row r="16" spans="1:30" x14ac:dyDescent="0.2">
      <c r="H16" s="4" t="s">
        <v>41</v>
      </c>
      <c r="I16" s="5"/>
      <c r="J16" s="5"/>
      <c r="K16" s="5"/>
      <c r="L16" s="5"/>
      <c r="M16" s="6"/>
      <c r="Y16" s="10"/>
      <c r="Z16" s="10"/>
      <c r="AA16" s="10"/>
      <c r="AB16" s="10"/>
      <c r="AC16" s="10"/>
      <c r="AD16" s="10"/>
    </row>
    <row r="17" spans="8:20" x14ac:dyDescent="0.2">
      <c r="H17" s="4"/>
      <c r="I17" s="5"/>
      <c r="J17" s="5"/>
      <c r="K17" s="5"/>
      <c r="L17" s="5"/>
      <c r="M17" s="6"/>
    </row>
    <row r="18" spans="8:20" x14ac:dyDescent="0.2">
      <c r="H18" s="4" t="s">
        <v>42</v>
      </c>
      <c r="I18" s="5"/>
      <c r="J18" s="5"/>
      <c r="K18" s="5"/>
      <c r="L18" s="5"/>
      <c r="M18" s="6"/>
    </row>
    <row r="19" spans="8:20" ht="15.75" thickBot="1" x14ac:dyDescent="0.25">
      <c r="H19" s="4" t="s">
        <v>43</v>
      </c>
      <c r="I19" s="5"/>
      <c r="J19" s="5"/>
      <c r="K19" s="5"/>
      <c r="L19" s="5"/>
      <c r="M19" s="6"/>
    </row>
    <row r="20" spans="8:20" x14ac:dyDescent="0.2">
      <c r="H20" s="15" t="s">
        <v>46</v>
      </c>
      <c r="I20" s="5"/>
      <c r="J20" s="12" t="s">
        <v>44</v>
      </c>
      <c r="K20" s="12" t="s">
        <v>45</v>
      </c>
      <c r="L20" s="5"/>
      <c r="M20" s="6"/>
      <c r="O20" s="1" t="s">
        <v>59</v>
      </c>
      <c r="P20" s="2"/>
      <c r="Q20" s="2"/>
      <c r="R20" s="2"/>
      <c r="S20" s="2"/>
      <c r="T20" s="3"/>
    </row>
    <row r="21" spans="8:20" x14ac:dyDescent="0.2">
      <c r="H21" s="15" t="s">
        <v>47</v>
      </c>
      <c r="I21" s="5"/>
      <c r="J21" s="12">
        <v>0</v>
      </c>
      <c r="K21" s="12">
        <f>J21*-3+8</f>
        <v>8</v>
      </c>
      <c r="L21" s="5"/>
      <c r="M21" s="6"/>
      <c r="O21" s="4" t="s">
        <v>58</v>
      </c>
      <c r="P21" s="5"/>
      <c r="Q21" s="5"/>
      <c r="R21" s="5"/>
      <c r="S21" s="5"/>
      <c r="T21" s="6"/>
    </row>
    <row r="22" spans="8:20" x14ac:dyDescent="0.2">
      <c r="H22" s="4"/>
      <c r="I22" s="5"/>
      <c r="J22" s="12">
        <v>1</v>
      </c>
      <c r="K22" s="12">
        <f>J22*-3+8</f>
        <v>5</v>
      </c>
      <c r="L22" s="5"/>
      <c r="M22" s="6"/>
      <c r="O22" s="4" t="s">
        <v>60</v>
      </c>
      <c r="P22" s="5"/>
      <c r="Q22" s="5"/>
      <c r="R22" s="5"/>
      <c r="S22" s="5"/>
      <c r="T22" s="6"/>
    </row>
    <row r="23" spans="8:20" x14ac:dyDescent="0.2">
      <c r="H23" s="4" t="s">
        <v>48</v>
      </c>
      <c r="I23" s="5"/>
      <c r="J23" s="5"/>
      <c r="K23" s="5"/>
      <c r="L23" s="5"/>
      <c r="M23" s="6"/>
      <c r="O23" s="15" t="s">
        <v>61</v>
      </c>
      <c r="P23" s="5"/>
      <c r="Q23" s="5"/>
      <c r="R23" s="5"/>
      <c r="S23" s="5"/>
      <c r="T23" s="6"/>
    </row>
    <row r="24" spans="8:20" x14ac:dyDescent="0.2">
      <c r="H24" s="4" t="s">
        <v>52</v>
      </c>
      <c r="I24" s="5"/>
      <c r="J24" s="5"/>
      <c r="K24" s="5"/>
      <c r="L24" s="5"/>
      <c r="M24" s="6"/>
      <c r="O24" s="4" t="s">
        <v>34</v>
      </c>
      <c r="P24" s="5"/>
      <c r="Q24" s="5"/>
      <c r="R24" s="5"/>
      <c r="S24" s="5"/>
      <c r="T24" s="6"/>
    </row>
    <row r="25" spans="8:20" x14ac:dyDescent="0.2">
      <c r="H25" s="15" t="s">
        <v>54</v>
      </c>
      <c r="I25" s="5"/>
      <c r="J25" s="12" t="s">
        <v>44</v>
      </c>
      <c r="K25" s="12" t="s">
        <v>49</v>
      </c>
      <c r="L25" s="5"/>
      <c r="M25" s="6"/>
      <c r="O25" s="4" t="s">
        <v>62</v>
      </c>
      <c r="P25" s="5"/>
      <c r="Q25" s="5"/>
      <c r="R25" s="5"/>
      <c r="S25" s="5"/>
      <c r="T25" s="6"/>
    </row>
    <row r="26" spans="8:20" x14ac:dyDescent="0.2">
      <c r="H26" s="15" t="s">
        <v>55</v>
      </c>
      <c r="I26" s="5"/>
      <c r="J26" s="12">
        <v>0</v>
      </c>
      <c r="K26" s="12">
        <f>J26*1+5</f>
        <v>5</v>
      </c>
      <c r="L26" s="5"/>
      <c r="M26" s="6"/>
      <c r="O26" s="4" t="s">
        <v>63</v>
      </c>
      <c r="P26" s="5">
        <f>3/5</f>
        <v>0.6</v>
      </c>
      <c r="Q26" s="5"/>
      <c r="R26" s="5"/>
      <c r="S26" s="5"/>
      <c r="T26" s="6"/>
    </row>
    <row r="27" spans="8:20" ht="15.75" thickBot="1" x14ac:dyDescent="0.25">
      <c r="H27" s="4"/>
      <c r="I27" s="5"/>
      <c r="J27" s="12">
        <v>1</v>
      </c>
      <c r="K27" s="12">
        <f>J27*1+5</f>
        <v>6</v>
      </c>
      <c r="L27" s="5"/>
      <c r="M27" s="6"/>
      <c r="O27" s="7" t="s">
        <v>64</v>
      </c>
      <c r="P27" s="8">
        <f>1/4</f>
        <v>0.25</v>
      </c>
      <c r="Q27" s="8"/>
      <c r="R27" s="8"/>
      <c r="S27" s="8"/>
      <c r="T27" s="9"/>
    </row>
    <row r="28" spans="8:20" x14ac:dyDescent="0.2">
      <c r="H28" s="4" t="s">
        <v>51</v>
      </c>
      <c r="I28" s="5"/>
      <c r="J28" s="5"/>
      <c r="K28" s="5"/>
      <c r="L28" s="5"/>
      <c r="M28" s="6"/>
    </row>
    <row r="29" spans="8:20" x14ac:dyDescent="0.2">
      <c r="H29" s="4" t="s">
        <v>53</v>
      </c>
      <c r="I29" s="5"/>
      <c r="J29" s="5"/>
      <c r="K29" s="5"/>
      <c r="L29" s="5"/>
      <c r="M29" s="6"/>
    </row>
    <row r="30" spans="8:20" x14ac:dyDescent="0.2">
      <c r="H30" s="15" t="s">
        <v>56</v>
      </c>
      <c r="I30" s="5"/>
      <c r="J30" s="12" t="s">
        <v>44</v>
      </c>
      <c r="K30" s="12" t="s">
        <v>50</v>
      </c>
      <c r="L30" s="5"/>
      <c r="M30" s="6"/>
    </row>
    <row r="31" spans="8:20" x14ac:dyDescent="0.2">
      <c r="H31" s="15" t="s">
        <v>57</v>
      </c>
      <c r="I31" s="5"/>
      <c r="J31" s="12">
        <v>0</v>
      </c>
      <c r="K31" s="12">
        <f>J31*-2+7</f>
        <v>7</v>
      </c>
      <c r="L31" s="5"/>
      <c r="M31" s="6"/>
    </row>
    <row r="32" spans="8:20" x14ac:dyDescent="0.2">
      <c r="H32" s="4"/>
      <c r="I32" s="5"/>
      <c r="J32" s="12">
        <v>1</v>
      </c>
      <c r="K32" s="12">
        <f>J32*-2+7</f>
        <v>5</v>
      </c>
      <c r="L32" s="5"/>
      <c r="M32" s="6"/>
    </row>
    <row r="33" spans="8:13" ht="15.75" thickBot="1" x14ac:dyDescent="0.25">
      <c r="H33" s="7"/>
      <c r="I33" s="8"/>
      <c r="J33" s="8"/>
      <c r="K33" s="8"/>
      <c r="L33" s="8"/>
      <c r="M33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Ques.3(a)</vt:lpstr>
      <vt:lpstr>Ques.3(b)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DDUC</dc:creator>
  <cp:lastModifiedBy>lenovo</cp:lastModifiedBy>
  <dcterms:created xsi:type="dcterms:W3CDTF">2024-04-10T05:37:46Z</dcterms:created>
  <dcterms:modified xsi:type="dcterms:W3CDTF">2024-05-18T03:13:34Z</dcterms:modified>
</cp:coreProperties>
</file>