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mc:AlternateContent xmlns:mc="http://schemas.openxmlformats.org/markup-compatibility/2006">
    <mc:Choice Requires="x15">
      <x15ac:absPath xmlns:x15ac="http://schemas.microsoft.com/office/spreadsheetml/2010/11/ac" url="L:\Year 2\COMP1597 - Digital Media Production\CW1\"/>
    </mc:Choice>
  </mc:AlternateContent>
  <xr:revisionPtr revIDLastSave="0" documentId="13_ncr:1_{34AFE1A3-7E8E-4533-B0B7-62FFCF2163A2}" xr6:coauthVersionLast="40" xr6:coauthVersionMax="40" xr10:uidLastSave="{00000000-0000-0000-0000-000000000000}"/>
  <bookViews>
    <workbookView xWindow="0" yWindow="0" windowWidth="21570" windowHeight="792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3" i="11" l="1"/>
  <c r="H31" i="11"/>
  <c r="H32" i="11"/>
  <c r="H30" i="11"/>
  <c r="H29" i="11"/>
  <c r="H28" i="11"/>
  <c r="I5" i="11" l="1"/>
  <c r="H26" i="11" l="1"/>
  <c r="H27" i="11" l="1"/>
  <c r="H21" i="11"/>
  <c r="H24" i="11" l="1"/>
  <c r="H25" i="11"/>
  <c r="H22" i="11"/>
  <c r="E9" i="11"/>
  <c r="F9" i="11" s="1"/>
  <c r="H7" i="11" l="1"/>
  <c r="H15" i="11" l="1"/>
  <c r="I4" i="11"/>
  <c r="H20" i="11"/>
  <c r="H19" i="11"/>
  <c r="H18" i="11"/>
  <c r="H16" i="11"/>
  <c r="H14" i="11"/>
  <c r="H13" i="11"/>
  <c r="H10" i="11"/>
  <c r="H8" i="11"/>
  <c r="H9" i="11" l="1"/>
  <c r="I6" i="11"/>
  <c r="H17" i="11" l="1"/>
  <c r="H11" i="11"/>
  <c r="J5" i="11"/>
  <c r="K5" i="11" s="1"/>
  <c r="L5" i="11" s="1"/>
  <c r="M5" i="11" s="1"/>
  <c r="N5" i="11" s="1"/>
  <c r="O5" i="11" s="1"/>
  <c r="P5" i="11" s="1"/>
  <c r="H1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M6" i="11"/>
  <c r="AL5" i="11" l="1"/>
  <c r="AM5" i="11" s="1"/>
  <c r="AN5" i="11" s="1"/>
  <c r="AO5" i="11" s="1"/>
  <c r="AP5" i="11" s="1"/>
  <c r="AQ5" i="11" s="1"/>
  <c r="AR5" i="11" s="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L5" i="11" s="1"/>
  <c r="BL6" i="11" s="1"/>
  <c r="BJ6" i="11"/>
  <c r="AE6" i="11"/>
  <c r="BM5" i="11" l="1"/>
  <c r="BK6" i="11"/>
  <c r="AF6" i="11"/>
  <c r="BN5" i="11" l="1"/>
  <c r="BM4" i="11"/>
  <c r="BM6" i="11"/>
  <c r="AG6" i="11"/>
  <c r="BN6" i="11" l="1"/>
  <c r="BO5" i="11"/>
  <c r="AH6" i="11"/>
  <c r="BP5" i="11" l="1"/>
  <c r="BO6" i="11"/>
  <c r="AI6" i="11"/>
  <c r="BQ5" i="11" l="1"/>
  <c r="BP6" i="11"/>
  <c r="AJ6" i="11"/>
  <c r="BQ6" i="11" l="1"/>
  <c r="BR5" i="11"/>
  <c r="AK6" i="11"/>
  <c r="BR6" i="11" l="1"/>
  <c r="BS5" i="11"/>
  <c r="AL6" i="11"/>
  <c r="BS6" i="11" l="1"/>
  <c r="BT5" i="11"/>
  <c r="AM6" i="11"/>
  <c r="BU5" i="11" l="1"/>
  <c r="BT4" i="11"/>
  <c r="BT6" i="11"/>
  <c r="AN6" i="11"/>
  <c r="BV5" i="11" l="1"/>
  <c r="BU6" i="11"/>
  <c r="AO6" i="11"/>
  <c r="BV6" i="11" l="1"/>
  <c r="BW5" i="11"/>
  <c r="AP6" i="11"/>
  <c r="BW6" i="11" l="1"/>
  <c r="BX5" i="11"/>
  <c r="AQ6" i="11"/>
  <c r="BY5" i="11" l="1"/>
  <c r="BX6" i="11"/>
  <c r="AR6" i="11"/>
  <c r="BY6" i="11" l="1"/>
  <c r="BZ5" i="11"/>
  <c r="BZ6" i="11" l="1"/>
  <c r="CA5" i="11"/>
  <c r="CB5" i="11" l="1"/>
  <c r="CA4" i="11"/>
  <c r="CA6" i="11"/>
  <c r="CB6" i="11" l="1"/>
  <c r="CC5" i="11"/>
  <c r="CC6" i="11" l="1"/>
  <c r="CD5" i="11"/>
  <c r="CE5" i="11" l="1"/>
  <c r="CD6" i="11"/>
  <c r="CF5" i="11" l="1"/>
  <c r="CE6" i="11"/>
  <c r="CG5" i="11" l="1"/>
  <c r="CF6" i="11"/>
  <c r="CG6" i="11" l="1"/>
  <c r="CH5" i="11"/>
  <c r="CI5" i="11" l="1"/>
  <c r="CH6" i="11"/>
  <c r="CH4" i="11"/>
  <c r="CI6" i="11" l="1"/>
  <c r="CJ5" i="11"/>
  <c r="CJ6" i="11" l="1"/>
  <c r="CK5" i="11"/>
  <c r="CK6" i="11" l="1"/>
  <c r="CL5" i="11"/>
  <c r="CL6" i="11" l="1"/>
  <c r="CM5" i="11"/>
  <c r="CN5" i="11" l="1"/>
  <c r="CM6" i="11"/>
  <c r="CO5" i="11" l="1"/>
  <c r="CN6" i="11"/>
  <c r="CP5" i="11" l="1"/>
  <c r="CO4" i="11"/>
  <c r="CO6" i="11"/>
  <c r="CQ5" i="11" l="1"/>
  <c r="CP6" i="11"/>
  <c r="CQ6" i="11" l="1"/>
  <c r="CR5" i="11"/>
  <c r="CS5" i="11" l="1"/>
  <c r="CR6" i="11"/>
  <c r="CS6" i="11" l="1"/>
  <c r="CT5" i="11"/>
  <c r="CU5" i="11" l="1"/>
  <c r="CT6" i="11"/>
  <c r="CU6" i="11" l="1"/>
  <c r="CV5" i="11"/>
  <c r="CV4" i="11" l="1"/>
  <c r="CV6" i="11"/>
  <c r="CW5" i="11"/>
  <c r="CW6" i="11" l="1"/>
  <c r="CX5" i="11"/>
  <c r="CY5" i="11" l="1"/>
  <c r="CX6" i="11"/>
  <c r="CZ5" i="11" l="1"/>
  <c r="CY6" i="11"/>
  <c r="DA5" i="11" l="1"/>
  <c r="CZ6" i="11"/>
  <c r="DA6" i="11" l="1"/>
  <c r="DB5" i="11"/>
  <c r="DB6" i="11" l="1"/>
  <c r="DC5" i="11"/>
  <c r="DC6" i="11" l="1"/>
  <c r="DC4" i="11"/>
  <c r="DD5" i="11"/>
  <c r="DE5" i="11" l="1"/>
  <c r="DD6" i="11"/>
  <c r="DF5" i="11" l="1"/>
  <c r="DE6" i="11"/>
  <c r="DF6" i="11" l="1"/>
  <c r="DG5" i="11"/>
  <c r="DH5" i="11" l="1"/>
  <c r="DG6" i="11"/>
  <c r="DH6" i="11" l="1"/>
  <c r="DI5" i="11"/>
  <c r="DI6" i="11" l="1"/>
  <c r="DJ5" i="11"/>
  <c r="DJ4" i="11" l="1"/>
  <c r="DK5" i="11"/>
  <c r="DJ6" i="11"/>
  <c r="DL5" i="11" l="1"/>
  <c r="DK6" i="11"/>
  <c r="DM5" i="11" l="1"/>
  <c r="DL6" i="11"/>
  <c r="DM6" i="11" l="1"/>
  <c r="DN5" i="11"/>
  <c r="DO5" i="11" l="1"/>
  <c r="DN6" i="11"/>
  <c r="DP5" i="11" l="1"/>
  <c r="DO6" i="11"/>
  <c r="DQ5" i="11" l="1"/>
  <c r="DP6" i="11"/>
  <c r="DR5" i="11" l="1"/>
  <c r="DQ4" i="11"/>
  <c r="DQ6" i="11"/>
  <c r="DR6" i="11" l="1"/>
  <c r="DS5" i="11"/>
  <c r="DS6" i="11" l="1"/>
  <c r="DT5" i="11"/>
  <c r="DT6" i="11" l="1"/>
  <c r="DU5" i="11"/>
  <c r="DU6" i="11" l="1"/>
  <c r="DV5" i="11"/>
  <c r="DW5" i="11" l="1"/>
  <c r="DV6" i="11"/>
  <c r="DX5" i="11" l="1"/>
  <c r="DW6" i="11"/>
  <c r="DY5" i="11" l="1"/>
  <c r="DX6" i="11"/>
  <c r="DX4" i="11"/>
  <c r="DZ5" i="11" l="1"/>
  <c r="DY6" i="11"/>
  <c r="EA5" i="11" l="1"/>
  <c r="DZ6" i="11"/>
  <c r="EB5" i="11" l="1"/>
  <c r="EA6" i="11"/>
  <c r="EB6" i="11" l="1"/>
  <c r="EC5" i="11"/>
  <c r="EC6" i="11" l="1"/>
  <c r="ED5" i="11"/>
  <c r="EE5" i="11" l="1"/>
  <c r="ED6" i="11"/>
  <c r="EF5" i="11" l="1"/>
  <c r="EE6" i="11"/>
  <c r="EE4" i="11"/>
  <c r="EG5" i="11" l="1"/>
  <c r="EF6" i="11"/>
  <c r="EH5" i="11" l="1"/>
  <c r="EG6" i="11"/>
  <c r="EH6" i="11" l="1"/>
  <c r="EI5" i="11"/>
  <c r="EI6" i="11" l="1"/>
  <c r="EJ5" i="11"/>
  <c r="EJ6" i="11" l="1"/>
  <c r="EK5" i="11"/>
  <c r="EK6" i="11" l="1"/>
  <c r="EL5" i="11"/>
  <c r="EM5" i="11" l="1"/>
  <c r="EL6" i="11"/>
  <c r="EL4" i="11"/>
  <c r="EN5" i="11" l="1"/>
  <c r="EM6" i="11"/>
  <c r="EO5" i="11" l="1"/>
  <c r="EN6" i="11"/>
  <c r="EP5" i="11" l="1"/>
  <c r="EO6" i="11"/>
  <c r="EP6" i="11" l="1"/>
  <c r="EQ5" i="11"/>
  <c r="EQ6" i="11" l="1"/>
  <c r="ER5" i="11"/>
  <c r="ER6" i="11" l="1"/>
  <c r="ES5" i="11"/>
  <c r="ES6" i="11" l="1"/>
  <c r="ET5" i="11"/>
  <c r="ES4" i="11"/>
  <c r="EU5" i="11" l="1"/>
  <c r="ET6" i="11"/>
  <c r="EV5" i="11" l="1"/>
  <c r="EU6" i="11"/>
  <c r="EW5" i="11" l="1"/>
  <c r="EV6" i="11"/>
  <c r="EX5" i="11" l="1"/>
  <c r="EW6" i="11"/>
  <c r="EX6" i="11" l="1"/>
  <c r="EY5" i="11"/>
  <c r="EY6" i="11" l="1"/>
  <c r="EZ5" i="11"/>
  <c r="EZ4" i="11" l="1"/>
  <c r="EZ6" i="11"/>
  <c r="FA5" i="11"/>
  <c r="FA6" i="11" l="1"/>
  <c r="FB5" i="11"/>
  <c r="FB6" i="11" l="1"/>
  <c r="FC5" i="11"/>
  <c r="FD5" i="11" l="1"/>
  <c r="FC6" i="11"/>
  <c r="FE5" i="11" l="1"/>
  <c r="FD6" i="11"/>
  <c r="FF5" i="11" l="1"/>
  <c r="FE6" i="11"/>
  <c r="FF6" i="11" l="1"/>
  <c r="FG5" i="11"/>
  <c r="FG6" i="11" l="1"/>
  <c r="FG4" i="11"/>
  <c r="FH5" i="11"/>
  <c r="FH6" i="11" l="1"/>
  <c r="FI5" i="11"/>
  <c r="FI6" i="11" l="1"/>
  <c r="FJ5" i="11"/>
  <c r="FK5" i="11" l="1"/>
  <c r="FJ6" i="11"/>
  <c r="FL5" i="11" l="1"/>
  <c r="FK6" i="11"/>
  <c r="FM5" i="11" l="1"/>
  <c r="FL6" i="11"/>
  <c r="FN5" i="11" l="1"/>
  <c r="FM6" i="11"/>
  <c r="FN6" i="11" l="1"/>
  <c r="FN4" i="11"/>
  <c r="FO5" i="11"/>
  <c r="FO6" i="11" l="1"/>
  <c r="FP5" i="11"/>
  <c r="FP6" i="11" l="1"/>
  <c r="FQ5" i="11"/>
  <c r="FQ6" i="11" l="1"/>
  <c r="FR5" i="11"/>
  <c r="FS5" i="11" l="1"/>
  <c r="FR6" i="11"/>
  <c r="FT5" i="11" l="1"/>
  <c r="FU5" i="11" s="1"/>
  <c r="FS6" i="11"/>
  <c r="FV5" i="11" l="1"/>
  <c r="FU4" i="11"/>
  <c r="FU6" i="11"/>
  <c r="FT6" i="11"/>
  <c r="FV6" i="11" l="1"/>
  <c r="FW5" i="11"/>
  <c r="FX5" i="11" l="1"/>
  <c r="FW6" i="11"/>
  <c r="FY5" i="11" l="1"/>
  <c r="FX6" i="11"/>
  <c r="FZ5" i="11" l="1"/>
  <c r="FY6" i="11"/>
  <c r="FZ6" i="11" l="1"/>
  <c r="GA5" i="11"/>
  <c r="GB5" i="11" l="1"/>
  <c r="GA6" i="11"/>
  <c r="GB4" i="11" l="1"/>
  <c r="GC5" i="11"/>
  <c r="GB6" i="11"/>
  <c r="GD5" i="11" l="1"/>
  <c r="GC6" i="11"/>
  <c r="GD6" i="11" l="1"/>
  <c r="GE5" i="11"/>
  <c r="GF5" i="11" l="1"/>
  <c r="GE6" i="11"/>
  <c r="GG5" i="11" l="1"/>
  <c r="GF6" i="11"/>
  <c r="GH5" i="11" l="1"/>
  <c r="GH6" i="11" s="1"/>
  <c r="GG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<sst xmlns="http://schemas.openxmlformats.org/spreadsheetml/2006/main" count="67" uniqueCount="56">
  <si>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</si>
  <si>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</si>
  <si>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</si>
  <si>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</si>
  <si>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</si>
  <si>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</si>
  <si>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</si>
  <si>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</si>
  <si>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</si>
  <si>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</si>
  <si>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</si>
  <si>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</si>
  <si>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</si>
  <si>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</si>
  <si>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</si>
  <si>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</si>
  <si>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</si>
  <si>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</si>
  <si>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</si>
  <si>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</si>
  <si>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</si>
  <si>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Digital Media Production</t>
  </si>
  <si>
    <t>Everyone</t>
  </si>
  <si>
    <t>Think of an idea for the group project</t>
  </si>
  <si>
    <t>Evaluation</t>
  </si>
  <si>
    <t>Make a Github account</t>
  </si>
  <si>
    <t>Group: Aaron, Sharna, Jacob, Dominic</t>
  </si>
  <si>
    <t>Sharna</t>
  </si>
  <si>
    <t>Project Management/Wikis</t>
  </si>
  <si>
    <t>SWOT Analysis</t>
  </si>
  <si>
    <t xml:space="preserve"> Analysis</t>
  </si>
  <si>
    <t xml:space="preserve">Market Analysis </t>
  </si>
  <si>
    <t>Heuristics</t>
  </si>
  <si>
    <t>Starting the Prototype Product</t>
  </si>
  <si>
    <t>Low Fidelity Sketches</t>
  </si>
  <si>
    <t>Storyboards</t>
  </si>
  <si>
    <t>High Fidelity  Sketches</t>
  </si>
  <si>
    <t>Prototype Design</t>
  </si>
  <si>
    <t>Sketches</t>
  </si>
  <si>
    <t>UI Design</t>
  </si>
  <si>
    <t>Aaron</t>
  </si>
  <si>
    <t>Sharna/Jacob</t>
  </si>
  <si>
    <t>Dominic</t>
  </si>
  <si>
    <t>Modelling</t>
  </si>
  <si>
    <t>Brainstorming Ideas</t>
  </si>
  <si>
    <t>Development</t>
  </si>
  <si>
    <t>Coding</t>
  </si>
  <si>
    <t>Asset Creation</t>
  </si>
  <si>
    <t>Level Design</t>
  </si>
  <si>
    <t>Aaron/Dominic/Jacob</t>
  </si>
  <si>
    <t>Dominic/Sharna</t>
  </si>
  <si>
    <t>Testing (Debug,Error etc)</t>
  </si>
  <si>
    <t>Sounds (Music, Sound Effects)</t>
  </si>
  <si>
    <t>Corrections / Improvements</t>
  </si>
  <si>
    <t>Setup the wiki and complete the wiki</t>
  </si>
  <si>
    <t>Aaron/Sharna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</si>
</sst>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d"/>
    <numFmt numFmtId="168" formatCode="dd/mm/yy;@"/>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6"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NumberFormat="1"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Border="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4" fillId="0"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on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on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on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Alignment="1" applyProtection="1">
      <alignment vertical="top"/>
    </xf>
    <xf numFmtId="0" fontId="0" fillId="0" borderId="0" xfId="0" applyAlignment="1">
      <alignment wrapText="1"/>
    </xf>
    <xf numFmtId="0" fontId="13"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10" borderId="2" xfId="11" applyFont="1" applyFill="1">
      <alignment horizontal="center" vertical="center"/>
    </xf>
    <xf numFmtId="0" fontId="0" fillId="9" borderId="2" xfId="11" applyFont="1" applyFill="1">
      <alignment horizontal="center" vertical="center"/>
    </xf>
    <xf numFmtId="0" fontId="0" fillId="10" borderId="2" xfId="12" applyFont="1" applyFill="1">
      <alignment horizontal="left" vertical="center" indent="2"/>
    </xf>
    <xf numFmtId="0" fontId="0" fillId="9" borderId="2" xfId="12" applyFont="1" applyFill="1">
      <alignment horizontal="left" vertical="center" indent="2"/>
    </xf>
    <xf numFmtId="168" fontId="7" fillId="2" borderId="2" xfId="10" applyNumberFormat="1" applyFill="1">
      <alignment horizontal="center" vertical="center"/>
    </xf>
    <xf numFmtId="168" fontId="7" fillId="3" borderId="2" xfId="10" applyNumberFormat="1" applyFill="1">
      <alignment horizontal="center" vertical="center"/>
    </xf>
    <xf numFmtId="168" fontId="0" fillId="3" borderId="2" xfId="10" applyNumberFormat="1" applyFont="1" applyFill="1">
      <alignment horizontal="center" vertical="center"/>
    </xf>
    <xf numFmtId="168" fontId="0" fillId="10" borderId="2" xfId="10" applyNumberFormat="1" applyFont="1" applyFill="1">
      <alignment horizontal="center" vertical="center"/>
    </xf>
    <xf numFmtId="168" fontId="7" fillId="10" borderId="2" xfId="10" applyNumberFormat="1" applyFill="1">
      <alignment horizontal="center" vertical="center"/>
    </xf>
    <xf numFmtId="168" fontId="7" fillId="9" borderId="2" xfId="10" applyNumberFormat="1" applyFill="1">
      <alignment horizontal="center" vertical="center"/>
    </xf>
    <xf numFmtId="168" fontId="0" fillId="9" borderId="2" xfId="10" applyNumberFormat="1" applyFont="1" applyFill="1">
      <alignment horizontal="center" vertical="center"/>
    </xf>
    <xf numFmtId="14" fontId="0" fillId="6" borderId="4" xfId="0" applyNumberFormat="1" applyFont="1" applyFill="1" applyBorder="1" applyAlignment="1">
      <alignment horizontal="left" vertical="center" wrapText="1" indent="1"/>
    </xf>
    <xf numFmtId="14" fontId="0" fillId="6" borderId="1" xfId="0" applyNumberFormat="1" applyFont="1" applyFill="1" applyBorder="1" applyAlignment="1">
      <alignment horizontal="left" vertical="center" wrapText="1" indent="1"/>
    </xf>
    <xf numFmtId="14" fontId="0" fillId="6" borderId="5" xfId="0" applyNumberFormat="1" applyFont="1" applyFill="1" applyBorder="1" applyAlignment="1">
      <alignment horizontal="left" vertical="center" wrapText="1" indent="1"/>
    </xf>
    <xf numFmtId="0" fontId="0" fillId="0" borderId="0" xfId="8" applyFont="1">
      <alignment horizontal="right" indent="1"/>
    </xf>
    <xf numFmtId="0" fontId="7" fillId="0" borderId="7" xfId="8" applyBorder="1">
      <alignment horizontal="right" indent="1"/>
    </xf>
    <xf numFmtId="0" fontId="7" fillId="0" borderId="0" xfId="8">
      <alignment horizontal="right" indent="1"/>
    </xf>
    <xf numFmtId="0" fontId="0" fillId="0" borderId="10" xfId="0" applyBorder="1"/>
    <xf numFmtId="168" fontId="7"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I41"/>
  <sheetViews>
    <sheetView showGridLines="0" tabSelected="1" showRuler="0" zoomScale="90" zoomScaleNormal="90" zoomScalePageLayoutView="70" workbookViewId="0">
      <pane ySplit="6" topLeftCell="A16" activePane="bottomLeft" state="frozen"/>
      <selection pane="bottomLeft" activeCell="T12" sqref="T12"/>
    </sheetView>
  </sheetViews>
  <sheetFormatPr defaultRowHeight="30" customHeight="1" x14ac:dyDescent="0.25"/>
  <cols>
    <col min="1" max="1" width="2.7109375" style="38" customWidth="1"/>
    <col min="2" max="2" width="39.42578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9" width="3.140625" customWidth="1"/>
    <col min="10" max="190" width="2.5703125" customWidth="1"/>
  </cols>
  <sheetData>
    <row r="1" spans="1:190" ht="30" customHeight="1" x14ac:dyDescent="0.45">
      <c r="A1" s="39" t="s">
        <v>13</v>
      </c>
      <c r="B1" s="42" t="s">
        <v>21</v>
      </c>
      <c r="C1" s="1"/>
      <c r="D1" s="2"/>
      <c r="E1" s="4"/>
      <c r="F1" s="37"/>
      <c r="H1" s="2"/>
      <c r="I1" s="13"/>
    </row>
    <row r="2" spans="1:190" ht="30" customHeight="1" x14ac:dyDescent="0.3">
      <c r="A2" s="38" t="s">
        <v>8</v>
      </c>
      <c r="B2" s="43" t="s">
        <v>26</v>
      </c>
      <c r="I2" s="40"/>
    </row>
    <row r="3" spans="1:190" ht="30" customHeight="1" x14ac:dyDescent="0.25">
      <c r="A3" s="38" t="s">
        <v>14</v>
      </c>
      <c r="B3" s="44"/>
      <c r="C3" s="67" t="s">
        <v>0</v>
      </c>
      <c r="D3" s="68"/>
      <c r="E3" s="71">
        <v>43378</v>
      </c>
      <c r="F3" s="71"/>
    </row>
    <row r="4" spans="1:190" ht="30" customHeight="1" x14ac:dyDescent="0.25">
      <c r="A4" s="39" t="s">
        <v>15</v>
      </c>
      <c r="C4" s="69" t="s">
        <v>6</v>
      </c>
      <c r="D4" s="68"/>
      <c r="E4" s="6">
        <v>1</v>
      </c>
      <c r="I4" s="64">
        <f>I5</f>
        <v>43374</v>
      </c>
      <c r="J4" s="65"/>
      <c r="K4" s="65"/>
      <c r="L4" s="65"/>
      <c r="M4" s="65"/>
      <c r="N4" s="65"/>
      <c r="O4" s="66"/>
      <c r="P4" s="64">
        <f>P5</f>
        <v>43381</v>
      </c>
      <c r="Q4" s="65"/>
      <c r="R4" s="65"/>
      <c r="S4" s="65"/>
      <c r="T4" s="65"/>
      <c r="U4" s="65"/>
      <c r="V4" s="66"/>
      <c r="W4" s="64">
        <f>W5</f>
        <v>43388</v>
      </c>
      <c r="X4" s="65"/>
      <c r="Y4" s="65"/>
      <c r="Z4" s="65"/>
      <c r="AA4" s="65"/>
      <c r="AB4" s="65"/>
      <c r="AC4" s="66"/>
      <c r="AD4" s="64">
        <f>AD5</f>
        <v>43395</v>
      </c>
      <c r="AE4" s="65"/>
      <c r="AF4" s="65"/>
      <c r="AG4" s="65"/>
      <c r="AH4" s="65"/>
      <c r="AI4" s="65"/>
      <c r="AJ4" s="66"/>
      <c r="AK4" s="64">
        <f>AK5</f>
        <v>43402</v>
      </c>
      <c r="AL4" s="65"/>
      <c r="AM4" s="65"/>
      <c r="AN4" s="65"/>
      <c r="AO4" s="65"/>
      <c r="AP4" s="65"/>
      <c r="AQ4" s="66"/>
      <c r="AR4" s="64">
        <f>AR5</f>
        <v>43409</v>
      </c>
      <c r="AS4" s="65"/>
      <c r="AT4" s="65"/>
      <c r="AU4" s="65"/>
      <c r="AV4" s="65"/>
      <c r="AW4" s="65"/>
      <c r="AX4" s="66"/>
      <c r="AY4" s="64">
        <f>AY5</f>
        <v>43416</v>
      </c>
      <c r="AZ4" s="65"/>
      <c r="BA4" s="65"/>
      <c r="BB4" s="65"/>
      <c r="BC4" s="65"/>
      <c r="BD4" s="65"/>
      <c r="BE4" s="66"/>
      <c r="BF4" s="64">
        <f>BF5</f>
        <v>43423</v>
      </c>
      <c r="BG4" s="65"/>
      <c r="BH4" s="65"/>
      <c r="BI4" s="65"/>
      <c r="BJ4" s="65"/>
      <c r="BK4" s="65"/>
      <c r="BL4" s="66"/>
      <c r="BM4" s="64">
        <f>BM5</f>
        <v>43430</v>
      </c>
      <c r="BN4" s="65"/>
      <c r="BO4" s="65"/>
      <c r="BP4" s="65"/>
      <c r="BQ4" s="65"/>
      <c r="BR4" s="65"/>
      <c r="BS4" s="66"/>
      <c r="BT4" s="64">
        <f>BT5</f>
        <v>43437</v>
      </c>
      <c r="BU4" s="65"/>
      <c r="BV4" s="65"/>
      <c r="BW4" s="65"/>
      <c r="BX4" s="65"/>
      <c r="BY4" s="65"/>
      <c r="BZ4" s="66"/>
      <c r="CA4" s="64">
        <f>CA5</f>
        <v>43444</v>
      </c>
      <c r="CB4" s="65"/>
      <c r="CC4" s="65"/>
      <c r="CD4" s="65"/>
      <c r="CE4" s="65"/>
      <c r="CF4" s="65"/>
      <c r="CG4" s="66"/>
      <c r="CH4" s="64">
        <f t="shared" ref="CH4" si="0">CH5</f>
        <v>43451</v>
      </c>
      <c r="CI4" s="65"/>
      <c r="CJ4" s="65"/>
      <c r="CK4" s="65"/>
      <c r="CL4" s="65"/>
      <c r="CM4" s="65"/>
      <c r="CN4" s="66"/>
      <c r="CO4" s="64">
        <f t="shared" ref="CO4" si="1">CO5</f>
        <v>43458</v>
      </c>
      <c r="CP4" s="65"/>
      <c r="CQ4" s="65"/>
      <c r="CR4" s="65"/>
      <c r="CS4" s="65"/>
      <c r="CT4" s="65"/>
      <c r="CU4" s="66"/>
      <c r="CV4" s="64">
        <f>CV5</f>
        <v>43465</v>
      </c>
      <c r="CW4" s="65"/>
      <c r="CX4" s="65"/>
      <c r="CY4" s="65"/>
      <c r="CZ4" s="65"/>
      <c r="DA4" s="65"/>
      <c r="DB4" s="66"/>
      <c r="DC4" s="64">
        <f t="shared" ref="DC4" si="2">DC5</f>
        <v>43472</v>
      </c>
      <c r="DD4" s="65"/>
      <c r="DE4" s="65"/>
      <c r="DF4" s="65"/>
      <c r="DG4" s="65"/>
      <c r="DH4" s="65"/>
      <c r="DI4" s="66"/>
      <c r="DJ4" s="64">
        <f t="shared" ref="DJ4" si="3">DJ5</f>
        <v>43479</v>
      </c>
      <c r="DK4" s="65"/>
      <c r="DL4" s="65"/>
      <c r="DM4" s="65"/>
      <c r="DN4" s="65"/>
      <c r="DO4" s="65"/>
      <c r="DP4" s="66"/>
      <c r="DQ4" s="64">
        <f t="shared" ref="DQ4" si="4">DQ5</f>
        <v>43486</v>
      </c>
      <c r="DR4" s="65"/>
      <c r="DS4" s="65"/>
      <c r="DT4" s="65"/>
      <c r="DU4" s="65"/>
      <c r="DV4" s="65"/>
      <c r="DW4" s="66"/>
      <c r="DX4" s="64">
        <f t="shared" ref="DX4" si="5">DX5</f>
        <v>43493</v>
      </c>
      <c r="DY4" s="65"/>
      <c r="DZ4" s="65"/>
      <c r="EA4" s="65"/>
      <c r="EB4" s="65"/>
      <c r="EC4" s="65"/>
      <c r="ED4" s="66"/>
      <c r="EE4" s="64">
        <f t="shared" ref="EE4" si="6">EE5</f>
        <v>43500</v>
      </c>
      <c r="EF4" s="65"/>
      <c r="EG4" s="65"/>
      <c r="EH4" s="65"/>
      <c r="EI4" s="65"/>
      <c r="EJ4" s="65"/>
      <c r="EK4" s="66"/>
      <c r="EL4" s="64">
        <f t="shared" ref="EL4" si="7">EL5</f>
        <v>43507</v>
      </c>
      <c r="EM4" s="65"/>
      <c r="EN4" s="65"/>
      <c r="EO4" s="65"/>
      <c r="EP4" s="65"/>
      <c r="EQ4" s="65"/>
      <c r="ER4" s="66"/>
      <c r="ES4" s="64">
        <f t="shared" ref="ES4" si="8">ES5</f>
        <v>43514</v>
      </c>
      <c r="ET4" s="65"/>
      <c r="EU4" s="65"/>
      <c r="EV4" s="65"/>
      <c r="EW4" s="65"/>
      <c r="EX4" s="65"/>
      <c r="EY4" s="66"/>
      <c r="EZ4" s="64">
        <f t="shared" ref="EZ4" si="9">EZ5</f>
        <v>43521</v>
      </c>
      <c r="FA4" s="65"/>
      <c r="FB4" s="65"/>
      <c r="FC4" s="65"/>
      <c r="FD4" s="65"/>
      <c r="FE4" s="65"/>
      <c r="FF4" s="66"/>
      <c r="FG4" s="64">
        <f t="shared" ref="FG4" si="10">FG5</f>
        <v>43528</v>
      </c>
      <c r="FH4" s="65"/>
      <c r="FI4" s="65"/>
      <c r="FJ4" s="65"/>
      <c r="FK4" s="65"/>
      <c r="FL4" s="65"/>
      <c r="FM4" s="66"/>
      <c r="FN4" s="64">
        <f t="shared" ref="FN4" si="11">FN5</f>
        <v>43535</v>
      </c>
      <c r="FO4" s="65"/>
      <c r="FP4" s="65"/>
      <c r="FQ4" s="65"/>
      <c r="FR4" s="65"/>
      <c r="FS4" s="65"/>
      <c r="FT4" s="66"/>
      <c r="FU4" s="64">
        <f t="shared" ref="FU4" si="12">FU5</f>
        <v>43542</v>
      </c>
      <c r="FV4" s="65"/>
      <c r="FW4" s="65"/>
      <c r="FX4" s="65"/>
      <c r="FY4" s="65"/>
      <c r="FZ4" s="65"/>
      <c r="GA4" s="66"/>
      <c r="GB4" s="64">
        <f t="shared" ref="GB4" si="13">GB5</f>
        <v>43549</v>
      </c>
      <c r="GC4" s="65"/>
      <c r="GD4" s="65"/>
      <c r="GE4" s="65"/>
      <c r="GF4" s="65"/>
      <c r="GG4" s="65"/>
      <c r="GH4" s="66"/>
    </row>
    <row r="5" spans="1:190" ht="15" customHeight="1" x14ac:dyDescent="0.25">
      <c r="A5" s="39" t="s">
        <v>16</v>
      </c>
      <c r="B5" s="70"/>
      <c r="C5" s="70"/>
      <c r="D5" s="70"/>
      <c r="E5" s="70"/>
      <c r="F5" s="70"/>
      <c r="G5" s="70"/>
      <c r="I5" s="10">
        <f>Project_Start-WEEKDAY(Project_Start,1)+2+7*(Display_Week-1)</f>
        <v>43374</v>
      </c>
      <c r="J5" s="9">
        <f>I5+1</f>
        <v>43375</v>
      </c>
      <c r="K5" s="9">
        <f t="shared" ref="K5:AX5" si="14">J5+1</f>
        <v>43376</v>
      </c>
      <c r="L5" s="9">
        <f t="shared" si="14"/>
        <v>43377</v>
      </c>
      <c r="M5" s="9">
        <f t="shared" si="14"/>
        <v>43378</v>
      </c>
      <c r="N5" s="9">
        <f t="shared" si="14"/>
        <v>43379</v>
      </c>
      <c r="O5" s="11">
        <f t="shared" si="14"/>
        <v>43380</v>
      </c>
      <c r="P5" s="10">
        <f>O5+1</f>
        <v>43381</v>
      </c>
      <c r="Q5" s="9">
        <f>P5+1</f>
        <v>43382</v>
      </c>
      <c r="R5" s="9">
        <f t="shared" si="14"/>
        <v>43383</v>
      </c>
      <c r="S5" s="9">
        <f t="shared" si="14"/>
        <v>43384</v>
      </c>
      <c r="T5" s="9">
        <f t="shared" si="14"/>
        <v>43385</v>
      </c>
      <c r="U5" s="9">
        <f t="shared" si="14"/>
        <v>43386</v>
      </c>
      <c r="V5" s="11">
        <f t="shared" si="14"/>
        <v>43387</v>
      </c>
      <c r="W5" s="10">
        <f>V5+1</f>
        <v>43388</v>
      </c>
      <c r="X5" s="9">
        <f>W5+1</f>
        <v>43389</v>
      </c>
      <c r="Y5" s="9">
        <f t="shared" si="14"/>
        <v>43390</v>
      </c>
      <c r="Z5" s="9">
        <f t="shared" si="14"/>
        <v>43391</v>
      </c>
      <c r="AA5" s="9">
        <f t="shared" si="14"/>
        <v>43392</v>
      </c>
      <c r="AB5" s="9">
        <f t="shared" si="14"/>
        <v>43393</v>
      </c>
      <c r="AC5" s="11">
        <f t="shared" si="14"/>
        <v>43394</v>
      </c>
      <c r="AD5" s="10">
        <f>AC5+1</f>
        <v>43395</v>
      </c>
      <c r="AE5" s="9">
        <f>AD5+1</f>
        <v>43396</v>
      </c>
      <c r="AF5" s="9">
        <f t="shared" si="14"/>
        <v>43397</v>
      </c>
      <c r="AG5" s="9">
        <f t="shared" si="14"/>
        <v>43398</v>
      </c>
      <c r="AH5" s="9">
        <f t="shared" si="14"/>
        <v>43399</v>
      </c>
      <c r="AI5" s="9">
        <f t="shared" si="14"/>
        <v>43400</v>
      </c>
      <c r="AJ5" s="11">
        <f t="shared" si="14"/>
        <v>43401</v>
      </c>
      <c r="AK5" s="10">
        <f>AJ5+1</f>
        <v>43402</v>
      </c>
      <c r="AL5" s="9">
        <f>AK5+1</f>
        <v>43403</v>
      </c>
      <c r="AM5" s="9">
        <f t="shared" si="14"/>
        <v>43404</v>
      </c>
      <c r="AN5" s="9">
        <f t="shared" si="14"/>
        <v>43405</v>
      </c>
      <c r="AO5" s="9">
        <f t="shared" si="14"/>
        <v>43406</v>
      </c>
      <c r="AP5" s="9">
        <f t="shared" si="14"/>
        <v>43407</v>
      </c>
      <c r="AQ5" s="11">
        <f t="shared" si="14"/>
        <v>43408</v>
      </c>
      <c r="AR5" s="10">
        <f>AQ5+1</f>
        <v>43409</v>
      </c>
      <c r="AS5" s="9">
        <f>AR5+1</f>
        <v>43410</v>
      </c>
      <c r="AT5" s="9">
        <f t="shared" si="14"/>
        <v>43411</v>
      </c>
      <c r="AU5" s="9">
        <f t="shared" si="14"/>
        <v>43412</v>
      </c>
      <c r="AV5" s="9">
        <f t="shared" si="14"/>
        <v>43413</v>
      </c>
      <c r="AW5" s="9">
        <f t="shared" si="14"/>
        <v>43414</v>
      </c>
      <c r="AX5" s="11">
        <f t="shared" si="14"/>
        <v>43415</v>
      </c>
      <c r="AY5" s="10">
        <f>AX5+1</f>
        <v>43416</v>
      </c>
      <c r="AZ5" s="9">
        <f>AY5+1</f>
        <v>43417</v>
      </c>
      <c r="BA5" s="9">
        <f t="shared" ref="BA5:BE5" si="15">AZ5+1</f>
        <v>43418</v>
      </c>
      <c r="BB5" s="9">
        <f t="shared" si="15"/>
        <v>43419</v>
      </c>
      <c r="BC5" s="9">
        <f t="shared" si="15"/>
        <v>43420</v>
      </c>
      <c r="BD5" s="9">
        <f t="shared" si="15"/>
        <v>43421</v>
      </c>
      <c r="BE5" s="11">
        <f t="shared" si="15"/>
        <v>43422</v>
      </c>
      <c r="BF5" s="10">
        <f>BE5+1</f>
        <v>43423</v>
      </c>
      <c r="BG5" s="9">
        <f>BF5+1</f>
        <v>43424</v>
      </c>
      <c r="BH5" s="9">
        <f t="shared" ref="BH5:BL5" si="16">BG5+1</f>
        <v>43425</v>
      </c>
      <c r="BI5" s="9">
        <f t="shared" si="16"/>
        <v>43426</v>
      </c>
      <c r="BJ5" s="9">
        <f t="shared" si="16"/>
        <v>43427</v>
      </c>
      <c r="BK5" s="9">
        <f t="shared" si="16"/>
        <v>43428</v>
      </c>
      <c r="BL5" s="11">
        <f t="shared" si="16"/>
        <v>43429</v>
      </c>
      <c r="BM5" s="10">
        <f>BL5+1</f>
        <v>43430</v>
      </c>
      <c r="BN5" s="9">
        <f>BM5+1</f>
        <v>43431</v>
      </c>
      <c r="BO5" s="9">
        <f t="shared" ref="BO5" si="17">BN5+1</f>
        <v>43432</v>
      </c>
      <c r="BP5" s="9">
        <f t="shared" ref="BP5" si="18">BO5+1</f>
        <v>43433</v>
      </c>
      <c r="BQ5" s="9">
        <f t="shared" ref="BQ5" si="19">BP5+1</f>
        <v>43434</v>
      </c>
      <c r="BR5" s="9">
        <f t="shared" ref="BR5" si="20">BQ5+1</f>
        <v>43435</v>
      </c>
      <c r="BS5" s="11">
        <f t="shared" ref="BS5" si="21">BR5+1</f>
        <v>43436</v>
      </c>
      <c r="BT5" s="10">
        <f>BS5+1</f>
        <v>43437</v>
      </c>
      <c r="BU5" s="9">
        <f>BT5+1</f>
        <v>43438</v>
      </c>
      <c r="BV5" s="9">
        <f t="shared" ref="BV5" si="22">BU5+1</f>
        <v>43439</v>
      </c>
      <c r="BW5" s="9">
        <f t="shared" ref="BW5" si="23">BV5+1</f>
        <v>43440</v>
      </c>
      <c r="BX5" s="9">
        <f t="shared" ref="BX5" si="24">BW5+1</f>
        <v>43441</v>
      </c>
      <c r="BY5" s="9">
        <f t="shared" ref="BY5" si="25">BX5+1</f>
        <v>43442</v>
      </c>
      <c r="BZ5" s="11">
        <f t="shared" ref="BZ5" si="26">BY5+1</f>
        <v>43443</v>
      </c>
      <c r="CA5" s="10">
        <f>BZ5+1</f>
        <v>43444</v>
      </c>
      <c r="CB5" s="9">
        <f>CA5+1</f>
        <v>43445</v>
      </c>
      <c r="CC5" s="9">
        <f t="shared" ref="CC5" si="27">CB5+1</f>
        <v>43446</v>
      </c>
      <c r="CD5" s="9">
        <f t="shared" ref="CD5" si="28">CC5+1</f>
        <v>43447</v>
      </c>
      <c r="CE5" s="9">
        <f t="shared" ref="CE5" si="29">CD5+1</f>
        <v>43448</v>
      </c>
      <c r="CF5" s="9">
        <f t="shared" ref="CF5" si="30">CE5+1</f>
        <v>43449</v>
      </c>
      <c r="CG5" s="11">
        <f t="shared" ref="CG5:CI5" si="31">CF5+1</f>
        <v>43450</v>
      </c>
      <c r="CH5" s="10">
        <f t="shared" si="31"/>
        <v>43451</v>
      </c>
      <c r="CI5" s="9">
        <f t="shared" si="31"/>
        <v>43452</v>
      </c>
      <c r="CJ5" s="9">
        <f t="shared" ref="CJ5" si="32">CI5+1</f>
        <v>43453</v>
      </c>
      <c r="CK5" s="9">
        <f t="shared" ref="CK5" si="33">CJ5+1</f>
        <v>43454</v>
      </c>
      <c r="CL5" s="9">
        <f t="shared" ref="CL5" si="34">CK5+1</f>
        <v>43455</v>
      </c>
      <c r="CM5" s="9">
        <f t="shared" ref="CM5" si="35">CL5+1</f>
        <v>43456</v>
      </c>
      <c r="CN5" s="11">
        <f t="shared" ref="CN5:CP5" si="36">CM5+1</f>
        <v>43457</v>
      </c>
      <c r="CO5" s="10">
        <f t="shared" si="36"/>
        <v>43458</v>
      </c>
      <c r="CP5" s="9">
        <f t="shared" si="36"/>
        <v>43459</v>
      </c>
      <c r="CQ5" s="9">
        <f t="shared" ref="CQ5" si="37">CP5+1</f>
        <v>43460</v>
      </c>
      <c r="CR5" s="9">
        <f t="shared" ref="CR5" si="38">CQ5+1</f>
        <v>43461</v>
      </c>
      <c r="CS5" s="9">
        <f t="shared" ref="CS5" si="39">CR5+1</f>
        <v>43462</v>
      </c>
      <c r="CT5" s="9">
        <f t="shared" ref="CT5" si="40">CS5+1</f>
        <v>43463</v>
      </c>
      <c r="CU5" s="11">
        <f t="shared" ref="CU5" si="41">CT5+1</f>
        <v>43464</v>
      </c>
      <c r="CV5" s="10">
        <f>CU5+1</f>
        <v>43465</v>
      </c>
      <c r="CW5" s="9">
        <f>CV5+1</f>
        <v>43466</v>
      </c>
      <c r="CX5" s="9">
        <f t="shared" ref="CX5" si="42">CW5+1</f>
        <v>43467</v>
      </c>
      <c r="CY5" s="9">
        <f t="shared" ref="CY5" si="43">CX5+1</f>
        <v>43468</v>
      </c>
      <c r="CZ5" s="9">
        <f t="shared" ref="CZ5" si="44">CY5+1</f>
        <v>43469</v>
      </c>
      <c r="DA5" s="9">
        <f t="shared" ref="DA5" si="45">CZ5+1</f>
        <v>43470</v>
      </c>
      <c r="DB5" s="11">
        <f t="shared" ref="DB5:DD5" si="46">DA5+1</f>
        <v>43471</v>
      </c>
      <c r="DC5" s="10">
        <f t="shared" si="46"/>
        <v>43472</v>
      </c>
      <c r="DD5" s="9">
        <f t="shared" si="46"/>
        <v>43473</v>
      </c>
      <c r="DE5" s="9">
        <f t="shared" ref="DE5" si="47">DD5+1</f>
        <v>43474</v>
      </c>
      <c r="DF5" s="9">
        <f t="shared" ref="DF5" si="48">DE5+1</f>
        <v>43475</v>
      </c>
      <c r="DG5" s="9">
        <f t="shared" ref="DG5" si="49">DF5+1</f>
        <v>43476</v>
      </c>
      <c r="DH5" s="9">
        <f t="shared" ref="DH5" si="50">DG5+1</f>
        <v>43477</v>
      </c>
      <c r="DI5" s="11">
        <f t="shared" ref="DI5:DK5" si="51">DH5+1</f>
        <v>43478</v>
      </c>
      <c r="DJ5" s="10">
        <f t="shared" si="51"/>
        <v>43479</v>
      </c>
      <c r="DK5" s="9">
        <f t="shared" si="51"/>
        <v>43480</v>
      </c>
      <c r="DL5" s="9">
        <f t="shared" ref="DL5" si="52">DK5+1</f>
        <v>43481</v>
      </c>
      <c r="DM5" s="9">
        <f t="shared" ref="DM5" si="53">DL5+1</f>
        <v>43482</v>
      </c>
      <c r="DN5" s="9">
        <f t="shared" ref="DN5" si="54">DM5+1</f>
        <v>43483</v>
      </c>
      <c r="DO5" s="9">
        <f t="shared" ref="DO5" si="55">DN5+1</f>
        <v>43484</v>
      </c>
      <c r="DP5" s="11">
        <f t="shared" ref="DP5:DR5" si="56">DO5+1</f>
        <v>43485</v>
      </c>
      <c r="DQ5" s="10">
        <f t="shared" si="56"/>
        <v>43486</v>
      </c>
      <c r="DR5" s="9">
        <f t="shared" si="56"/>
        <v>43487</v>
      </c>
      <c r="DS5" s="9">
        <f t="shared" ref="DS5" si="57">DR5+1</f>
        <v>43488</v>
      </c>
      <c r="DT5" s="9">
        <f t="shared" ref="DT5" si="58">DS5+1</f>
        <v>43489</v>
      </c>
      <c r="DU5" s="9">
        <f t="shared" ref="DU5" si="59">DT5+1</f>
        <v>43490</v>
      </c>
      <c r="DV5" s="9">
        <f t="shared" ref="DV5" si="60">DU5+1</f>
        <v>43491</v>
      </c>
      <c r="DW5" s="11">
        <f t="shared" ref="DW5:DY5" si="61">DV5+1</f>
        <v>43492</v>
      </c>
      <c r="DX5" s="10">
        <f t="shared" si="61"/>
        <v>43493</v>
      </c>
      <c r="DY5" s="9">
        <f t="shared" si="61"/>
        <v>43494</v>
      </c>
      <c r="DZ5" s="9">
        <f t="shared" ref="DZ5" si="62">DY5+1</f>
        <v>43495</v>
      </c>
      <c r="EA5" s="9">
        <f t="shared" ref="EA5" si="63">DZ5+1</f>
        <v>43496</v>
      </c>
      <c r="EB5" s="9">
        <f t="shared" ref="EB5" si="64">EA5+1</f>
        <v>43497</v>
      </c>
      <c r="EC5" s="9">
        <f t="shared" ref="EC5" si="65">EB5+1</f>
        <v>43498</v>
      </c>
      <c r="ED5" s="11">
        <f t="shared" ref="ED5:EF5" si="66">EC5+1</f>
        <v>43499</v>
      </c>
      <c r="EE5" s="10">
        <f t="shared" si="66"/>
        <v>43500</v>
      </c>
      <c r="EF5" s="9">
        <f t="shared" si="66"/>
        <v>43501</v>
      </c>
      <c r="EG5" s="9">
        <f t="shared" ref="EG5" si="67">EF5+1</f>
        <v>43502</v>
      </c>
      <c r="EH5" s="9">
        <f t="shared" ref="EH5" si="68">EG5+1</f>
        <v>43503</v>
      </c>
      <c r="EI5" s="9">
        <f t="shared" ref="EI5" si="69">EH5+1</f>
        <v>43504</v>
      </c>
      <c r="EJ5" s="9">
        <f t="shared" ref="EJ5" si="70">EI5+1</f>
        <v>43505</v>
      </c>
      <c r="EK5" s="11">
        <f t="shared" ref="EK5:EM5" si="71">EJ5+1</f>
        <v>43506</v>
      </c>
      <c r="EL5" s="10">
        <f t="shared" si="71"/>
        <v>43507</v>
      </c>
      <c r="EM5" s="9">
        <f t="shared" si="71"/>
        <v>43508</v>
      </c>
      <c r="EN5" s="9">
        <f t="shared" ref="EN5" si="72">EM5+1</f>
        <v>43509</v>
      </c>
      <c r="EO5" s="9">
        <f t="shared" ref="EO5" si="73">EN5+1</f>
        <v>43510</v>
      </c>
      <c r="EP5" s="9">
        <f t="shared" ref="EP5" si="74">EO5+1</f>
        <v>43511</v>
      </c>
      <c r="EQ5" s="9">
        <f t="shared" ref="EQ5" si="75">EP5+1</f>
        <v>43512</v>
      </c>
      <c r="ER5" s="11">
        <f t="shared" ref="ER5:ET5" si="76">EQ5+1</f>
        <v>43513</v>
      </c>
      <c r="ES5" s="10">
        <f t="shared" si="76"/>
        <v>43514</v>
      </c>
      <c r="ET5" s="9">
        <f t="shared" si="76"/>
        <v>43515</v>
      </c>
      <c r="EU5" s="9">
        <f t="shared" ref="EU5" si="77">ET5+1</f>
        <v>43516</v>
      </c>
      <c r="EV5" s="9">
        <f t="shared" ref="EV5" si="78">EU5+1</f>
        <v>43517</v>
      </c>
      <c r="EW5" s="9">
        <f t="shared" ref="EW5" si="79">EV5+1</f>
        <v>43518</v>
      </c>
      <c r="EX5" s="9">
        <f t="shared" ref="EX5" si="80">EW5+1</f>
        <v>43519</v>
      </c>
      <c r="EY5" s="11">
        <f t="shared" ref="EY5:FA5" si="81">EX5+1</f>
        <v>43520</v>
      </c>
      <c r="EZ5" s="10">
        <f t="shared" si="81"/>
        <v>43521</v>
      </c>
      <c r="FA5" s="9">
        <f t="shared" si="81"/>
        <v>43522</v>
      </c>
      <c r="FB5" s="9">
        <f t="shared" ref="FB5" si="82">FA5+1</f>
        <v>43523</v>
      </c>
      <c r="FC5" s="9">
        <f t="shared" ref="FC5" si="83">FB5+1</f>
        <v>43524</v>
      </c>
      <c r="FD5" s="9">
        <f t="shared" ref="FD5" si="84">FC5+1</f>
        <v>43525</v>
      </c>
      <c r="FE5" s="9">
        <f t="shared" ref="FE5" si="85">FD5+1</f>
        <v>43526</v>
      </c>
      <c r="FF5" s="11">
        <f t="shared" ref="FF5:FH5" si="86">FE5+1</f>
        <v>43527</v>
      </c>
      <c r="FG5" s="10">
        <f t="shared" si="86"/>
        <v>43528</v>
      </c>
      <c r="FH5" s="9">
        <f t="shared" si="86"/>
        <v>43529</v>
      </c>
      <c r="FI5" s="9">
        <f t="shared" ref="FI5" si="87">FH5+1</f>
        <v>43530</v>
      </c>
      <c r="FJ5" s="9">
        <f t="shared" ref="FJ5" si="88">FI5+1</f>
        <v>43531</v>
      </c>
      <c r="FK5" s="9">
        <f t="shared" ref="FK5" si="89">FJ5+1</f>
        <v>43532</v>
      </c>
      <c r="FL5" s="9">
        <f t="shared" ref="FL5" si="90">FK5+1</f>
        <v>43533</v>
      </c>
      <c r="FM5" s="11">
        <f t="shared" ref="FM5:FO5" si="91">FL5+1</f>
        <v>43534</v>
      </c>
      <c r="FN5" s="10">
        <f t="shared" si="91"/>
        <v>43535</v>
      </c>
      <c r="FO5" s="9">
        <f t="shared" si="91"/>
        <v>43536</v>
      </c>
      <c r="FP5" s="9">
        <f t="shared" ref="FP5" si="92">FO5+1</f>
        <v>43537</v>
      </c>
      <c r="FQ5" s="9">
        <f t="shared" ref="FQ5" si="93">FP5+1</f>
        <v>43538</v>
      </c>
      <c r="FR5" s="9">
        <f t="shared" ref="FR5" si="94">FQ5+1</f>
        <v>43539</v>
      </c>
      <c r="FS5" s="9">
        <f t="shared" ref="FS5" si="95">FR5+1</f>
        <v>43540</v>
      </c>
      <c r="FT5" s="11">
        <f t="shared" ref="FT5:FV5" si="96">FS5+1</f>
        <v>43541</v>
      </c>
      <c r="FU5" s="10">
        <f t="shared" si="96"/>
        <v>43542</v>
      </c>
      <c r="FV5" s="9">
        <f t="shared" si="96"/>
        <v>43543</v>
      </c>
      <c r="FW5" s="9">
        <f t="shared" ref="FW5" si="97">FV5+1</f>
        <v>43544</v>
      </c>
      <c r="FX5" s="9">
        <f t="shared" ref="FX5" si="98">FW5+1</f>
        <v>43545</v>
      </c>
      <c r="FY5" s="9">
        <f t="shared" ref="FY5" si="99">FX5+1</f>
        <v>43546</v>
      </c>
      <c r="FZ5" s="9">
        <f t="shared" ref="FZ5" si="100">FY5+1</f>
        <v>43547</v>
      </c>
      <c r="GA5" s="11">
        <f t="shared" ref="GA5" si="101">FZ5+1</f>
        <v>43548</v>
      </c>
      <c r="GB5" s="10">
        <f t="shared" ref="GB5" si="102">GA5+1</f>
        <v>43549</v>
      </c>
      <c r="GC5" s="9">
        <f t="shared" ref="GC5" si="103">GB5+1</f>
        <v>43550</v>
      </c>
      <c r="GD5" s="9">
        <f t="shared" ref="GD5" si="104">GC5+1</f>
        <v>43551</v>
      </c>
      <c r="GE5" s="9">
        <f t="shared" ref="GE5" si="105">GD5+1</f>
        <v>43552</v>
      </c>
      <c r="GF5" s="9">
        <f t="shared" ref="GF5" si="106">GE5+1</f>
        <v>43553</v>
      </c>
      <c r="GG5" s="9">
        <f t="shared" ref="GG5" si="107">GF5+1</f>
        <v>43554</v>
      </c>
      <c r="GH5" s="11">
        <f t="shared" ref="GH5" si="108">GG5+1</f>
        <v>43555</v>
      </c>
    </row>
    <row r="6" spans="1:190" ht="30" customHeight="1" thickBot="1" x14ac:dyDescent="0.3">
      <c r="A6" s="39" t="s">
        <v>17</v>
      </c>
      <c r="B6" s="7" t="s">
        <v>7</v>
      </c>
      <c r="C6" s="8" t="s">
        <v>2</v>
      </c>
      <c r="D6" s="8" t="s">
        <v>1</v>
      </c>
      <c r="E6" s="8" t="s">
        <v>3</v>
      </c>
      <c r="F6" s="8" t="s">
        <v>4</v>
      </c>
      <c r="G6" s="8"/>
      <c r="H6" s="8" t="s">
        <v>5</v>
      </c>
      <c r="I6" s="12" t="str">
        <f t="shared" ref="I6" si="109">LEFT(TEXT(I5,"ddd"),1)</f>
        <v>M</v>
      </c>
      <c r="J6" s="12" t="str">
        <f t="shared" ref="J6:AR6" si="110">LEFT(TEXT(J5,"ddd"),1)</f>
        <v>T</v>
      </c>
      <c r="K6" s="12" t="str">
        <f t="shared" si="110"/>
        <v>W</v>
      </c>
      <c r="L6" s="12" t="str">
        <f t="shared" si="110"/>
        <v>T</v>
      </c>
      <c r="M6" s="12" t="str">
        <f t="shared" si="110"/>
        <v>F</v>
      </c>
      <c r="N6" s="12" t="str">
        <f t="shared" si="110"/>
        <v>S</v>
      </c>
      <c r="O6" s="12" t="str">
        <f t="shared" si="110"/>
        <v>S</v>
      </c>
      <c r="P6" s="12" t="str">
        <f t="shared" si="110"/>
        <v>M</v>
      </c>
      <c r="Q6" s="12" t="str">
        <f t="shared" si="110"/>
        <v>T</v>
      </c>
      <c r="R6" s="12" t="str">
        <f t="shared" si="110"/>
        <v>W</v>
      </c>
      <c r="S6" s="12" t="str">
        <f t="shared" si="110"/>
        <v>T</v>
      </c>
      <c r="T6" s="12" t="str">
        <f t="shared" si="110"/>
        <v>F</v>
      </c>
      <c r="U6" s="12" t="str">
        <f t="shared" si="110"/>
        <v>S</v>
      </c>
      <c r="V6" s="12" t="str">
        <f t="shared" si="110"/>
        <v>S</v>
      </c>
      <c r="W6" s="12" t="str">
        <f t="shared" si="110"/>
        <v>M</v>
      </c>
      <c r="X6" s="12" t="str">
        <f t="shared" si="110"/>
        <v>T</v>
      </c>
      <c r="Y6" s="12" t="str">
        <f t="shared" si="110"/>
        <v>W</v>
      </c>
      <c r="Z6" s="12" t="str">
        <f t="shared" si="110"/>
        <v>T</v>
      </c>
      <c r="AA6" s="12" t="str">
        <f t="shared" si="110"/>
        <v>F</v>
      </c>
      <c r="AB6" s="12" t="str">
        <f t="shared" si="110"/>
        <v>S</v>
      </c>
      <c r="AC6" s="12" t="str">
        <f t="shared" si="110"/>
        <v>S</v>
      </c>
      <c r="AD6" s="12" t="str">
        <f t="shared" si="110"/>
        <v>M</v>
      </c>
      <c r="AE6" s="12" t="str">
        <f t="shared" si="110"/>
        <v>T</v>
      </c>
      <c r="AF6" s="12" t="str">
        <f t="shared" si="110"/>
        <v>W</v>
      </c>
      <c r="AG6" s="12" t="str">
        <f t="shared" si="110"/>
        <v>T</v>
      </c>
      <c r="AH6" s="12" t="str">
        <f t="shared" si="110"/>
        <v>F</v>
      </c>
      <c r="AI6" s="12" t="str">
        <f t="shared" si="110"/>
        <v>S</v>
      </c>
      <c r="AJ6" s="12" t="str">
        <f t="shared" si="110"/>
        <v>S</v>
      </c>
      <c r="AK6" s="12" t="str">
        <f t="shared" si="110"/>
        <v>M</v>
      </c>
      <c r="AL6" s="12" t="str">
        <f t="shared" si="110"/>
        <v>T</v>
      </c>
      <c r="AM6" s="12" t="str">
        <f t="shared" si="110"/>
        <v>W</v>
      </c>
      <c r="AN6" s="12" t="str">
        <f t="shared" si="110"/>
        <v>T</v>
      </c>
      <c r="AO6" s="12" t="str">
        <f t="shared" si="110"/>
        <v>F</v>
      </c>
      <c r="AP6" s="12" t="str">
        <f t="shared" si="110"/>
        <v>S</v>
      </c>
      <c r="AQ6" s="12" t="str">
        <f t="shared" si="110"/>
        <v>S</v>
      </c>
      <c r="AR6" s="12" t="str">
        <f t="shared" si="110"/>
        <v>M</v>
      </c>
      <c r="AS6" s="12" t="str">
        <f t="shared" ref="AS6:BL6" si="111">LEFT(TEXT(AS5,"ddd"),1)</f>
        <v>T</v>
      </c>
      <c r="AT6" s="12" t="str">
        <f t="shared" si="111"/>
        <v>W</v>
      </c>
      <c r="AU6" s="12" t="str">
        <f t="shared" si="111"/>
        <v>T</v>
      </c>
      <c r="AV6" s="12" t="str">
        <f t="shared" si="111"/>
        <v>F</v>
      </c>
      <c r="AW6" s="12" t="str">
        <f t="shared" si="111"/>
        <v>S</v>
      </c>
      <c r="AX6" s="12" t="str">
        <f t="shared" si="111"/>
        <v>S</v>
      </c>
      <c r="AY6" s="12" t="str">
        <f t="shared" si="111"/>
        <v>M</v>
      </c>
      <c r="AZ6" s="12" t="str">
        <f t="shared" si="111"/>
        <v>T</v>
      </c>
      <c r="BA6" s="12" t="str">
        <f t="shared" si="111"/>
        <v>W</v>
      </c>
      <c r="BB6" s="12" t="str">
        <f t="shared" si="111"/>
        <v>T</v>
      </c>
      <c r="BC6" s="12" t="str">
        <f t="shared" si="111"/>
        <v>F</v>
      </c>
      <c r="BD6" s="12" t="str">
        <f t="shared" si="111"/>
        <v>S</v>
      </c>
      <c r="BE6" s="12" t="str">
        <f t="shared" si="111"/>
        <v>S</v>
      </c>
      <c r="BF6" s="12" t="str">
        <f t="shared" si="111"/>
        <v>M</v>
      </c>
      <c r="BG6" s="12" t="str">
        <f t="shared" si="111"/>
        <v>T</v>
      </c>
      <c r="BH6" s="12" t="str">
        <f t="shared" si="111"/>
        <v>W</v>
      </c>
      <c r="BI6" s="12" t="str">
        <f t="shared" si="111"/>
        <v>T</v>
      </c>
      <c r="BJ6" s="12" t="str">
        <f t="shared" si="111"/>
        <v>F</v>
      </c>
      <c r="BK6" s="12" t="str">
        <f t="shared" si="111"/>
        <v>S</v>
      </c>
      <c r="BL6" s="12" t="str">
        <f t="shared" si="111"/>
        <v>S</v>
      </c>
      <c r="BM6" s="12" t="str">
        <f t="shared" ref="BM6:BZ6" si="112">LEFT(TEXT(BM5,"ddd"),1)</f>
        <v>M</v>
      </c>
      <c r="BN6" s="12" t="str">
        <f t="shared" si="112"/>
        <v>T</v>
      </c>
      <c r="BO6" s="12" t="str">
        <f t="shared" si="112"/>
        <v>W</v>
      </c>
      <c r="BP6" s="12" t="str">
        <f t="shared" si="112"/>
        <v>T</v>
      </c>
      <c r="BQ6" s="12" t="str">
        <f t="shared" si="112"/>
        <v>F</v>
      </c>
      <c r="BR6" s="12" t="str">
        <f t="shared" si="112"/>
        <v>S</v>
      </c>
      <c r="BS6" s="12" t="str">
        <f t="shared" si="112"/>
        <v>S</v>
      </c>
      <c r="BT6" s="12" t="str">
        <f t="shared" si="112"/>
        <v>M</v>
      </c>
      <c r="BU6" s="12" t="str">
        <f t="shared" si="112"/>
        <v>T</v>
      </c>
      <c r="BV6" s="12" t="str">
        <f t="shared" si="112"/>
        <v>W</v>
      </c>
      <c r="BW6" s="12" t="str">
        <f t="shared" si="112"/>
        <v>T</v>
      </c>
      <c r="BX6" s="12" t="str">
        <f t="shared" si="112"/>
        <v>F</v>
      </c>
      <c r="BY6" s="12" t="str">
        <f t="shared" si="112"/>
        <v>S</v>
      </c>
      <c r="BZ6" s="12" t="str">
        <f t="shared" si="112"/>
        <v>S</v>
      </c>
      <c r="CA6" s="12" t="str">
        <f t="shared" ref="CA6:EL6" si="113">LEFT(TEXT(CA5,"ddd"),1)</f>
        <v>M</v>
      </c>
      <c r="CB6" s="12" t="str">
        <f t="shared" si="113"/>
        <v>T</v>
      </c>
      <c r="CC6" s="12" t="str">
        <f t="shared" si="113"/>
        <v>W</v>
      </c>
      <c r="CD6" s="12" t="str">
        <f t="shared" si="113"/>
        <v>T</v>
      </c>
      <c r="CE6" s="12" t="str">
        <f t="shared" si="113"/>
        <v>F</v>
      </c>
      <c r="CF6" s="12" t="str">
        <f t="shared" si="113"/>
        <v>S</v>
      </c>
      <c r="CG6" s="12" t="str">
        <f t="shared" si="113"/>
        <v>S</v>
      </c>
      <c r="CH6" s="12" t="str">
        <f t="shared" si="113"/>
        <v>M</v>
      </c>
      <c r="CI6" s="12" t="str">
        <f t="shared" si="113"/>
        <v>T</v>
      </c>
      <c r="CJ6" s="12" t="str">
        <f t="shared" si="113"/>
        <v>W</v>
      </c>
      <c r="CK6" s="12" t="str">
        <f t="shared" si="113"/>
        <v>T</v>
      </c>
      <c r="CL6" s="12" t="str">
        <f t="shared" si="113"/>
        <v>F</v>
      </c>
      <c r="CM6" s="12" t="str">
        <f t="shared" si="113"/>
        <v>S</v>
      </c>
      <c r="CN6" s="12" t="str">
        <f t="shared" si="113"/>
        <v>S</v>
      </c>
      <c r="CO6" s="12" t="str">
        <f t="shared" si="113"/>
        <v>M</v>
      </c>
      <c r="CP6" s="12" t="str">
        <f t="shared" si="113"/>
        <v>T</v>
      </c>
      <c r="CQ6" s="12" t="str">
        <f t="shared" si="113"/>
        <v>W</v>
      </c>
      <c r="CR6" s="12" t="str">
        <f t="shared" si="113"/>
        <v>T</v>
      </c>
      <c r="CS6" s="12" t="str">
        <f t="shared" si="113"/>
        <v>F</v>
      </c>
      <c r="CT6" s="12" t="str">
        <f t="shared" si="113"/>
        <v>S</v>
      </c>
      <c r="CU6" s="12" t="str">
        <f t="shared" si="113"/>
        <v>S</v>
      </c>
      <c r="CV6" s="12" t="str">
        <f t="shared" si="113"/>
        <v>M</v>
      </c>
      <c r="CW6" s="12" t="str">
        <f t="shared" si="113"/>
        <v>T</v>
      </c>
      <c r="CX6" s="12" t="str">
        <f t="shared" si="113"/>
        <v>W</v>
      </c>
      <c r="CY6" s="12" t="str">
        <f t="shared" si="113"/>
        <v>T</v>
      </c>
      <c r="CZ6" s="12" t="str">
        <f t="shared" si="113"/>
        <v>F</v>
      </c>
      <c r="DA6" s="12" t="str">
        <f t="shared" si="113"/>
        <v>S</v>
      </c>
      <c r="DB6" s="12" t="str">
        <f t="shared" si="113"/>
        <v>S</v>
      </c>
      <c r="DC6" s="12" t="str">
        <f t="shared" si="113"/>
        <v>M</v>
      </c>
      <c r="DD6" s="12" t="str">
        <f t="shared" si="113"/>
        <v>T</v>
      </c>
      <c r="DE6" s="12" t="str">
        <f t="shared" si="113"/>
        <v>W</v>
      </c>
      <c r="DF6" s="12" t="str">
        <f t="shared" si="113"/>
        <v>T</v>
      </c>
      <c r="DG6" s="12" t="str">
        <f t="shared" si="113"/>
        <v>F</v>
      </c>
      <c r="DH6" s="12" t="str">
        <f t="shared" si="113"/>
        <v>S</v>
      </c>
      <c r="DI6" s="12" t="str">
        <f t="shared" si="113"/>
        <v>S</v>
      </c>
      <c r="DJ6" s="12" t="str">
        <f t="shared" si="113"/>
        <v>M</v>
      </c>
      <c r="DK6" s="12" t="str">
        <f t="shared" si="113"/>
        <v>T</v>
      </c>
      <c r="DL6" s="12" t="str">
        <f t="shared" si="113"/>
        <v>W</v>
      </c>
      <c r="DM6" s="12" t="str">
        <f t="shared" si="113"/>
        <v>T</v>
      </c>
      <c r="DN6" s="12" t="str">
        <f t="shared" si="113"/>
        <v>F</v>
      </c>
      <c r="DO6" s="12" t="str">
        <f t="shared" si="113"/>
        <v>S</v>
      </c>
      <c r="DP6" s="12" t="str">
        <f t="shared" si="113"/>
        <v>S</v>
      </c>
      <c r="DQ6" s="12" t="str">
        <f t="shared" si="113"/>
        <v>M</v>
      </c>
      <c r="DR6" s="12" t="str">
        <f t="shared" si="113"/>
        <v>T</v>
      </c>
      <c r="DS6" s="12" t="str">
        <f t="shared" si="113"/>
        <v>W</v>
      </c>
      <c r="DT6" s="12" t="str">
        <f t="shared" si="113"/>
        <v>T</v>
      </c>
      <c r="DU6" s="12" t="str">
        <f t="shared" si="113"/>
        <v>F</v>
      </c>
      <c r="DV6" s="12" t="str">
        <f t="shared" si="113"/>
        <v>S</v>
      </c>
      <c r="DW6" s="12" t="str">
        <f t="shared" si="113"/>
        <v>S</v>
      </c>
      <c r="DX6" s="12" t="str">
        <f t="shared" si="113"/>
        <v>M</v>
      </c>
      <c r="DY6" s="12" t="str">
        <f t="shared" si="113"/>
        <v>T</v>
      </c>
      <c r="DZ6" s="12" t="str">
        <f t="shared" si="113"/>
        <v>W</v>
      </c>
      <c r="EA6" s="12" t="str">
        <f t="shared" si="113"/>
        <v>T</v>
      </c>
      <c r="EB6" s="12" t="str">
        <f t="shared" si="113"/>
        <v>F</v>
      </c>
      <c r="EC6" s="12" t="str">
        <f t="shared" si="113"/>
        <v>S</v>
      </c>
      <c r="ED6" s="12" t="str">
        <f t="shared" si="113"/>
        <v>S</v>
      </c>
      <c r="EE6" s="12" t="str">
        <f t="shared" si="113"/>
        <v>M</v>
      </c>
      <c r="EF6" s="12" t="str">
        <f t="shared" si="113"/>
        <v>T</v>
      </c>
      <c r="EG6" s="12" t="str">
        <f t="shared" si="113"/>
        <v>W</v>
      </c>
      <c r="EH6" s="12" t="str">
        <f t="shared" si="113"/>
        <v>T</v>
      </c>
      <c r="EI6" s="12" t="str">
        <f t="shared" si="113"/>
        <v>F</v>
      </c>
      <c r="EJ6" s="12" t="str">
        <f t="shared" si="113"/>
        <v>S</v>
      </c>
      <c r="EK6" s="12" t="str">
        <f t="shared" si="113"/>
        <v>S</v>
      </c>
      <c r="EL6" s="12" t="str">
        <f t="shared" si="113"/>
        <v>M</v>
      </c>
      <c r="EM6" s="12" t="str">
        <f t="shared" ref="EM6:GA6" si="114">LEFT(TEXT(EM5,"ddd"),1)</f>
        <v>T</v>
      </c>
      <c r="EN6" s="12" t="str">
        <f t="shared" si="114"/>
        <v>W</v>
      </c>
      <c r="EO6" s="12" t="str">
        <f t="shared" si="114"/>
        <v>T</v>
      </c>
      <c r="EP6" s="12" t="str">
        <f t="shared" si="114"/>
        <v>F</v>
      </c>
      <c r="EQ6" s="12" t="str">
        <f t="shared" si="114"/>
        <v>S</v>
      </c>
      <c r="ER6" s="12" t="str">
        <f t="shared" si="114"/>
        <v>S</v>
      </c>
      <c r="ES6" s="12" t="str">
        <f t="shared" si="114"/>
        <v>M</v>
      </c>
      <c r="ET6" s="12" t="str">
        <f t="shared" si="114"/>
        <v>T</v>
      </c>
      <c r="EU6" s="12" t="str">
        <f t="shared" si="114"/>
        <v>W</v>
      </c>
      <c r="EV6" s="12" t="str">
        <f t="shared" si="114"/>
        <v>T</v>
      </c>
      <c r="EW6" s="12" t="str">
        <f t="shared" si="114"/>
        <v>F</v>
      </c>
      <c r="EX6" s="12" t="str">
        <f t="shared" si="114"/>
        <v>S</v>
      </c>
      <c r="EY6" s="12" t="str">
        <f t="shared" si="114"/>
        <v>S</v>
      </c>
      <c r="EZ6" s="12" t="str">
        <f t="shared" si="114"/>
        <v>M</v>
      </c>
      <c r="FA6" s="12" t="str">
        <f t="shared" si="114"/>
        <v>T</v>
      </c>
      <c r="FB6" s="12" t="str">
        <f t="shared" si="114"/>
        <v>W</v>
      </c>
      <c r="FC6" s="12" t="str">
        <f t="shared" si="114"/>
        <v>T</v>
      </c>
      <c r="FD6" s="12" t="str">
        <f t="shared" si="114"/>
        <v>F</v>
      </c>
      <c r="FE6" s="12" t="str">
        <f t="shared" si="114"/>
        <v>S</v>
      </c>
      <c r="FF6" s="12" t="str">
        <f t="shared" si="114"/>
        <v>S</v>
      </c>
      <c r="FG6" s="12" t="str">
        <f t="shared" si="114"/>
        <v>M</v>
      </c>
      <c r="FH6" s="12" t="str">
        <f t="shared" si="114"/>
        <v>T</v>
      </c>
      <c r="FI6" s="12" t="str">
        <f t="shared" si="114"/>
        <v>W</v>
      </c>
      <c r="FJ6" s="12" t="str">
        <f t="shared" si="114"/>
        <v>T</v>
      </c>
      <c r="FK6" s="12" t="str">
        <f t="shared" si="114"/>
        <v>F</v>
      </c>
      <c r="FL6" s="12" t="str">
        <f t="shared" si="114"/>
        <v>S</v>
      </c>
      <c r="FM6" s="12" t="str">
        <f t="shared" si="114"/>
        <v>S</v>
      </c>
      <c r="FN6" s="12" t="str">
        <f t="shared" si="114"/>
        <v>M</v>
      </c>
      <c r="FO6" s="12" t="str">
        <f t="shared" si="114"/>
        <v>T</v>
      </c>
      <c r="FP6" s="12" t="str">
        <f t="shared" si="114"/>
        <v>W</v>
      </c>
      <c r="FQ6" s="12" t="str">
        <f t="shared" si="114"/>
        <v>T</v>
      </c>
      <c r="FR6" s="12" t="str">
        <f t="shared" si="114"/>
        <v>F</v>
      </c>
      <c r="FS6" s="12" t="str">
        <f t="shared" si="114"/>
        <v>S</v>
      </c>
      <c r="FT6" s="12" t="str">
        <f t="shared" si="114"/>
        <v>S</v>
      </c>
      <c r="FU6" s="12" t="str">
        <f t="shared" si="114"/>
        <v>M</v>
      </c>
      <c r="FV6" s="12" t="str">
        <f t="shared" si="114"/>
        <v>T</v>
      </c>
      <c r="FW6" s="12" t="str">
        <f t="shared" si="114"/>
        <v>W</v>
      </c>
      <c r="FX6" s="12" t="str">
        <f t="shared" si="114"/>
        <v>T</v>
      </c>
      <c r="FY6" s="12" t="str">
        <f t="shared" si="114"/>
        <v>F</v>
      </c>
      <c r="FZ6" s="12" t="str">
        <f t="shared" si="114"/>
        <v>S</v>
      </c>
      <c r="GA6" s="12" t="str">
        <f t="shared" si="114"/>
        <v>S</v>
      </c>
      <c r="GB6" s="12" t="str">
        <f t="shared" ref="GB6:GH6" si="115">LEFT(TEXT(GB5,"ddd"),1)</f>
        <v>M</v>
      </c>
      <c r="GC6" s="12" t="str">
        <f t="shared" si="115"/>
        <v>T</v>
      </c>
      <c r="GD6" s="12" t="str">
        <f t="shared" si="115"/>
        <v>W</v>
      </c>
      <c r="GE6" s="12" t="str">
        <f t="shared" si="115"/>
        <v>T</v>
      </c>
      <c r="GF6" s="12" t="str">
        <f t="shared" si="115"/>
        <v>F</v>
      </c>
      <c r="GG6" s="12" t="str">
        <f t="shared" si="115"/>
        <v>S</v>
      </c>
      <c r="GH6" s="12" t="str">
        <f t="shared" si="115"/>
        <v>S</v>
      </c>
    </row>
    <row r="7" spans="1:190" ht="30" hidden="1" customHeight="1" thickBot="1" x14ac:dyDescent="0.3">
      <c r="A7" s="38" t="s">
        <v>12</v>
      </c>
      <c r="C7" s="4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row>
    <row r="8" spans="1:190" s="3" customFormat="1" ht="30" customHeight="1" thickBot="1" x14ac:dyDescent="0.3">
      <c r="A8" s="39" t="s">
        <v>18</v>
      </c>
      <c r="B8" s="15" t="s">
        <v>44</v>
      </c>
      <c r="C8" s="45"/>
      <c r="D8" s="16"/>
      <c r="E8" s="17"/>
      <c r="F8" s="18"/>
      <c r="G8" s="14"/>
      <c r="H8" s="14" t="str">
        <f t="shared" ref="H8:H32" si="11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row>
    <row r="9" spans="1:190" s="3" customFormat="1" ht="30" customHeight="1" thickBot="1" x14ac:dyDescent="0.3">
      <c r="A9" s="39" t="s">
        <v>19</v>
      </c>
      <c r="B9" s="50" t="s">
        <v>23</v>
      </c>
      <c r="C9" s="49" t="s">
        <v>22</v>
      </c>
      <c r="D9" s="19">
        <v>1</v>
      </c>
      <c r="E9" s="57">
        <f>Project_Start</f>
        <v>43378</v>
      </c>
      <c r="F9" s="57">
        <f>E9</f>
        <v>43378</v>
      </c>
      <c r="G9" s="14"/>
      <c r="H9" s="14">
        <f t="shared" si="116"/>
        <v>1</v>
      </c>
      <c r="I9" s="35"/>
      <c r="J9" s="35"/>
      <c r="K9" s="35"/>
      <c r="L9" s="35"/>
      <c r="M9"/>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c r="GF9" s="35"/>
      <c r="GG9" s="35"/>
      <c r="GH9" s="35"/>
    </row>
    <row r="10" spans="1:190" s="3" customFormat="1" ht="30" customHeight="1" thickBot="1" x14ac:dyDescent="0.3">
      <c r="A10" s="39" t="s">
        <v>20</v>
      </c>
      <c r="B10" s="20" t="s">
        <v>28</v>
      </c>
      <c r="C10" s="46"/>
      <c r="D10" s="21"/>
      <c r="E10" s="22"/>
      <c r="F10" s="23"/>
      <c r="G10" s="14"/>
      <c r="H10" s="14" t="str">
        <f t="shared" si="116"/>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row>
    <row r="11" spans="1:190" s="3" customFormat="1" ht="30" customHeight="1" thickBot="1" x14ac:dyDescent="0.3">
      <c r="A11" s="39"/>
      <c r="B11" s="52" t="s">
        <v>25</v>
      </c>
      <c r="C11" s="51" t="s">
        <v>22</v>
      </c>
      <c r="D11" s="24">
        <v>1</v>
      </c>
      <c r="E11" s="58">
        <v>43392</v>
      </c>
      <c r="F11" s="58">
        <v>43392</v>
      </c>
      <c r="G11" s="14"/>
      <c r="H11" s="14">
        <f t="shared" si="116"/>
        <v>1</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c r="GF11" s="35"/>
      <c r="GG11" s="35"/>
      <c r="GH11" s="35"/>
    </row>
    <row r="12" spans="1:190" s="3" customFormat="1" ht="30" customHeight="1" thickBot="1" x14ac:dyDescent="0.3">
      <c r="A12" s="38"/>
      <c r="B12" s="52" t="s">
        <v>54</v>
      </c>
      <c r="C12" s="51" t="s">
        <v>27</v>
      </c>
      <c r="D12" s="24">
        <v>1</v>
      </c>
      <c r="E12" s="59">
        <v>43385</v>
      </c>
      <c r="F12" s="58">
        <v>43441</v>
      </c>
      <c r="G12" s="14"/>
      <c r="H12" s="14">
        <f t="shared" si="116"/>
        <v>57</v>
      </c>
      <c r="I12" s="35"/>
      <c r="J12" s="35"/>
      <c r="K12" s="35"/>
      <c r="L12" s="35"/>
      <c r="M12" s="35"/>
      <c r="N12" s="35"/>
      <c r="O12" s="35"/>
      <c r="P12" s="35"/>
      <c r="Q12" s="35"/>
      <c r="R12" s="35"/>
      <c r="S12" s="35"/>
      <c r="T12" s="35"/>
      <c r="U12" s="36"/>
      <c r="V12" s="36"/>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c r="GF12" s="35"/>
      <c r="GG12" s="35"/>
      <c r="GH12" s="35"/>
    </row>
    <row r="13" spans="1:190" s="3" customFormat="1" ht="30" customHeight="1" thickBot="1" x14ac:dyDescent="0.3">
      <c r="A13" s="38"/>
      <c r="B13" s="25" t="s">
        <v>30</v>
      </c>
      <c r="C13" s="47"/>
      <c r="D13" s="26"/>
      <c r="E13" s="27"/>
      <c r="F13" s="28"/>
      <c r="G13" s="14"/>
      <c r="H13" s="14" t="str">
        <f t="shared" si="116"/>
        <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row>
    <row r="14" spans="1:190" s="3" customFormat="1" ht="30" customHeight="1" thickBot="1" x14ac:dyDescent="0.3">
      <c r="A14" s="38"/>
      <c r="B14" s="55" t="s">
        <v>29</v>
      </c>
      <c r="C14" s="53" t="s">
        <v>22</v>
      </c>
      <c r="D14" s="29">
        <v>1</v>
      </c>
      <c r="E14" s="60">
        <v>43420</v>
      </c>
      <c r="F14" s="61">
        <v>43441</v>
      </c>
      <c r="G14" s="14"/>
      <c r="H14" s="14">
        <f t="shared" si="116"/>
        <v>22</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c r="GF14" s="35"/>
      <c r="GG14" s="35"/>
      <c r="GH14" s="35"/>
    </row>
    <row r="15" spans="1:190" s="3" customFormat="1" ht="30" customHeight="1" thickBot="1" x14ac:dyDescent="0.3">
      <c r="A15" s="38"/>
      <c r="B15" s="55" t="s">
        <v>31</v>
      </c>
      <c r="C15" s="53" t="s">
        <v>22</v>
      </c>
      <c r="D15" s="29">
        <v>1</v>
      </c>
      <c r="E15" s="60">
        <v>43420</v>
      </c>
      <c r="F15" s="61">
        <v>43441</v>
      </c>
      <c r="G15" s="14"/>
      <c r="H15" s="14">
        <f t="shared" si="116"/>
        <v>22</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row>
    <row r="16" spans="1:190" s="3" customFormat="1" ht="30" customHeight="1" thickBot="1" x14ac:dyDescent="0.3">
      <c r="A16" s="38" t="s">
        <v>9</v>
      </c>
      <c r="B16" s="30" t="s">
        <v>37</v>
      </c>
      <c r="C16" s="48"/>
      <c r="D16" s="31"/>
      <c r="E16" s="32"/>
      <c r="F16" s="33"/>
      <c r="G16" s="14"/>
      <c r="H16" s="14" t="str">
        <f t="shared" si="116"/>
        <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row>
    <row r="17" spans="1:191" s="3" customFormat="1" ht="30" customHeight="1" thickBot="1" x14ac:dyDescent="0.3">
      <c r="A17" s="38"/>
      <c r="B17" s="56" t="s">
        <v>33</v>
      </c>
      <c r="C17" s="54" t="s">
        <v>40</v>
      </c>
      <c r="D17" s="34">
        <v>1</v>
      </c>
      <c r="E17" s="62">
        <v>43385</v>
      </c>
      <c r="F17" s="62">
        <v>43385</v>
      </c>
      <c r="G17" s="14"/>
      <c r="H17" s="14">
        <f t="shared" si="116"/>
        <v>1</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row>
    <row r="18" spans="1:191" s="3" customFormat="1" ht="30" customHeight="1" thickBot="1" x14ac:dyDescent="0.3">
      <c r="A18" s="38"/>
      <c r="B18" s="56" t="s">
        <v>34</v>
      </c>
      <c r="C18" s="54" t="s">
        <v>22</v>
      </c>
      <c r="D18" s="34">
        <v>1</v>
      </c>
      <c r="E18" s="62">
        <v>43406</v>
      </c>
      <c r="F18" s="63">
        <v>43413</v>
      </c>
      <c r="G18" s="14"/>
      <c r="H18" s="14">
        <f t="shared" si="116"/>
        <v>8</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row>
    <row r="19" spans="1:191" s="3" customFormat="1" ht="30" customHeight="1" thickBot="1" x14ac:dyDescent="0.3">
      <c r="A19" s="38"/>
      <c r="B19" s="56" t="s">
        <v>36</v>
      </c>
      <c r="C19" s="54" t="s">
        <v>22</v>
      </c>
      <c r="D19" s="34">
        <v>1</v>
      </c>
      <c r="E19" s="62">
        <v>43413</v>
      </c>
      <c r="F19" s="62">
        <v>43420</v>
      </c>
      <c r="G19" s="14"/>
      <c r="H19" s="14">
        <f t="shared" si="116"/>
        <v>8</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row>
    <row r="20" spans="1:191" s="3" customFormat="1" ht="30" customHeight="1" thickBot="1" x14ac:dyDescent="0.3">
      <c r="A20" s="38"/>
      <c r="B20" s="56" t="s">
        <v>35</v>
      </c>
      <c r="C20" s="54" t="s">
        <v>41</v>
      </c>
      <c r="D20" s="34">
        <v>1</v>
      </c>
      <c r="E20" s="63">
        <v>43406</v>
      </c>
      <c r="F20" s="63">
        <v>43406</v>
      </c>
      <c r="G20" s="14"/>
      <c r="H20" s="14">
        <f t="shared" si="116"/>
        <v>1</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row>
    <row r="21" spans="1:191" s="3" customFormat="1" ht="30" customHeight="1" thickBot="1" x14ac:dyDescent="0.3">
      <c r="A21" s="38"/>
      <c r="B21" s="56" t="s">
        <v>43</v>
      </c>
      <c r="C21" s="54" t="s">
        <v>42</v>
      </c>
      <c r="D21" s="34">
        <v>0.9</v>
      </c>
      <c r="E21" s="62">
        <v>43417</v>
      </c>
      <c r="F21" s="62">
        <v>43443</v>
      </c>
      <c r="G21" s="14"/>
      <c r="H21" s="14">
        <f t="shared" si="116"/>
        <v>27</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c r="GF21" s="35"/>
      <c r="GG21" s="35"/>
      <c r="GH21" s="35"/>
    </row>
    <row r="22" spans="1:191" s="3" customFormat="1" ht="30" customHeight="1" thickBot="1" x14ac:dyDescent="0.3">
      <c r="A22" s="38" t="s">
        <v>9</v>
      </c>
      <c r="B22" s="15" t="s">
        <v>39</v>
      </c>
      <c r="C22" s="45"/>
      <c r="D22" s="16"/>
      <c r="E22" s="17"/>
      <c r="F22" s="18"/>
      <c r="G22" s="14"/>
      <c r="H22" s="14" t="str">
        <f t="shared" si="116"/>
        <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row>
    <row r="23" spans="1:191" s="3" customFormat="1" ht="30" customHeight="1" thickBot="1" x14ac:dyDescent="0.3">
      <c r="A23" s="38"/>
      <c r="B23" s="50" t="s">
        <v>38</v>
      </c>
      <c r="C23" s="49" t="s">
        <v>42</v>
      </c>
      <c r="D23" s="19">
        <v>1</v>
      </c>
      <c r="E23" s="57">
        <v>43434</v>
      </c>
      <c r="F23" s="57">
        <v>43443</v>
      </c>
      <c r="G23" s="14"/>
      <c r="H23" s="14">
        <f t="shared" si="116"/>
        <v>10</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c r="GF23" s="35"/>
      <c r="GG23" s="35"/>
      <c r="GH23" s="35"/>
    </row>
    <row r="24" spans="1:191" s="3" customFormat="1" ht="30" customHeight="1" thickBot="1" x14ac:dyDescent="0.3">
      <c r="A24" s="38"/>
      <c r="B24" s="20" t="s">
        <v>24</v>
      </c>
      <c r="C24" s="46"/>
      <c r="D24" s="21"/>
      <c r="E24" s="22"/>
      <c r="F24" s="23"/>
      <c r="G24" s="14"/>
      <c r="H24" s="14" t="str">
        <f t="shared" si="11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c r="GF24" s="35"/>
      <c r="GG24" s="35"/>
      <c r="GH24" s="35"/>
    </row>
    <row r="25" spans="1:191" s="3" customFormat="1" ht="30" customHeight="1" thickBot="1" x14ac:dyDescent="0.3">
      <c r="A25" s="38"/>
      <c r="B25" s="52" t="s">
        <v>32</v>
      </c>
      <c r="C25" s="51" t="s">
        <v>22</v>
      </c>
      <c r="D25" s="24">
        <v>1</v>
      </c>
      <c r="E25" s="58">
        <v>43427</v>
      </c>
      <c r="F25" s="58">
        <v>43441</v>
      </c>
      <c r="G25" s="14"/>
      <c r="H25" s="14">
        <f t="shared" si="116"/>
        <v>15</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c r="GB25" s="35"/>
      <c r="GC25" s="35"/>
      <c r="GD25" s="35"/>
      <c r="GE25" s="35"/>
      <c r="GF25" s="35"/>
      <c r="GG25" s="35"/>
      <c r="GH25" s="35"/>
    </row>
    <row r="26" spans="1:191" s="3" customFormat="1" ht="30" customHeight="1" thickBot="1" x14ac:dyDescent="0.3">
      <c r="A26" s="38"/>
      <c r="B26" s="25" t="s">
        <v>45</v>
      </c>
      <c r="C26" s="47"/>
      <c r="D26" s="26"/>
      <c r="E26" s="27"/>
      <c r="F26" s="28"/>
      <c r="G26" s="14"/>
      <c r="H26" s="14" t="str">
        <f t="shared" si="116"/>
        <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c r="GB26" s="35"/>
      <c r="GC26" s="35"/>
      <c r="GD26" s="35"/>
      <c r="GE26" s="35"/>
      <c r="GF26" s="35"/>
      <c r="GG26" s="35"/>
      <c r="GH26" s="35"/>
      <c r="GI26"/>
    </row>
    <row r="27" spans="1:191" s="3" customFormat="1" ht="30" customHeight="1" thickBot="1" x14ac:dyDescent="0.3">
      <c r="A27" s="38"/>
      <c r="B27" s="55" t="s">
        <v>46</v>
      </c>
      <c r="C27" s="53" t="s">
        <v>49</v>
      </c>
      <c r="D27" s="29">
        <v>0.3</v>
      </c>
      <c r="E27" s="60">
        <v>43433</v>
      </c>
      <c r="F27" s="61">
        <v>43539</v>
      </c>
      <c r="G27" s="14"/>
      <c r="H27" s="14">
        <f t="shared" si="116"/>
        <v>107</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c r="GB27" s="35"/>
      <c r="GC27" s="35"/>
      <c r="GD27" s="35"/>
      <c r="GE27" s="35"/>
      <c r="GF27" s="35"/>
      <c r="GG27" s="35"/>
      <c r="GH27" s="35"/>
      <c r="GI27"/>
    </row>
    <row r="28" spans="1:191" s="3" customFormat="1" ht="30" customHeight="1" thickBot="1" x14ac:dyDescent="0.3">
      <c r="A28" s="38" t="s">
        <v>11</v>
      </c>
      <c r="B28" s="55" t="s">
        <v>47</v>
      </c>
      <c r="C28" s="53" t="s">
        <v>50</v>
      </c>
      <c r="D28" s="29">
        <v>0.3</v>
      </c>
      <c r="E28" s="60">
        <v>43433</v>
      </c>
      <c r="F28" s="61">
        <v>43539</v>
      </c>
      <c r="G28" s="14"/>
      <c r="H28" s="14">
        <f t="shared" si="116"/>
        <v>107</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c r="GB28" s="35"/>
      <c r="GC28" s="35"/>
      <c r="GD28" s="35"/>
      <c r="GE28" s="35"/>
      <c r="GF28" s="35"/>
      <c r="GG28" s="35"/>
      <c r="GH28" s="35"/>
      <c r="GI28"/>
    </row>
    <row r="29" spans="1:191" s="3" customFormat="1" ht="30" customHeight="1" thickBot="1" x14ac:dyDescent="0.3">
      <c r="A29" s="39" t="s">
        <v>10</v>
      </c>
      <c r="B29" s="55" t="s">
        <v>48</v>
      </c>
      <c r="C29" s="53" t="s">
        <v>55</v>
      </c>
      <c r="D29" s="29">
        <v>0.2</v>
      </c>
      <c r="E29" s="60">
        <v>43433</v>
      </c>
      <c r="F29" s="61">
        <v>43539</v>
      </c>
      <c r="G29" s="14"/>
      <c r="H29" s="14">
        <f t="shared" si="116"/>
        <v>107</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c r="GB29" s="35"/>
      <c r="GC29" s="35"/>
      <c r="GD29" s="35"/>
      <c r="GE29" s="35"/>
      <c r="GF29" s="35"/>
      <c r="GG29" s="35"/>
      <c r="GH29" s="35"/>
      <c r="GI29"/>
    </row>
    <row r="30" spans="1:191" ht="30" customHeight="1" thickBot="1" x14ac:dyDescent="0.3">
      <c r="B30" s="55" t="s">
        <v>51</v>
      </c>
      <c r="C30" s="53" t="s">
        <v>22</v>
      </c>
      <c r="D30" s="29">
        <v>0</v>
      </c>
      <c r="E30" s="60">
        <v>43483</v>
      </c>
      <c r="F30" s="61">
        <v>43539</v>
      </c>
      <c r="G30" s="14"/>
      <c r="H30" s="14">
        <f t="shared" si="116"/>
        <v>57</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row>
    <row r="31" spans="1:191" ht="30" customHeight="1" thickBot="1" x14ac:dyDescent="0.3">
      <c r="B31" s="55" t="s">
        <v>52</v>
      </c>
      <c r="C31" s="53" t="s">
        <v>27</v>
      </c>
      <c r="D31" s="29">
        <v>0</v>
      </c>
      <c r="E31" s="60">
        <v>43483</v>
      </c>
      <c r="F31" s="61">
        <v>43539</v>
      </c>
      <c r="G31" s="14"/>
      <c r="H31" s="14">
        <f t="shared" si="116"/>
        <v>57</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row>
    <row r="32" spans="1:191" ht="30" customHeight="1" thickBot="1" x14ac:dyDescent="0.3">
      <c r="B32" s="55" t="s">
        <v>53</v>
      </c>
      <c r="C32" s="53" t="s">
        <v>22</v>
      </c>
      <c r="D32" s="29">
        <v>0</v>
      </c>
      <c r="E32" s="60">
        <v>43483</v>
      </c>
      <c r="F32" s="61">
        <v>43539</v>
      </c>
      <c r="G32" s="14"/>
      <c r="H32" s="14">
        <f t="shared" si="116"/>
        <v>57</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row>
    <row r="33" spans="1:5" ht="30" customHeight="1" x14ac:dyDescent="0.25">
      <c r="A33"/>
      <c r="E33"/>
    </row>
    <row r="40" spans="1:5" ht="30" customHeight="1" x14ac:dyDescent="0.25">
      <c r="A40"/>
    </row>
    <row r="41" spans="1:5" ht="30" customHeight="1" x14ac:dyDescent="0.25">
      <c r="A41"/>
    </row>
  </sheetData>
  <mergeCells count="30">
    <mergeCell ref="GB4:GH4"/>
    <mergeCell ref="ES4:EY4"/>
    <mergeCell ref="EZ4:FF4"/>
    <mergeCell ref="FG4:FM4"/>
    <mergeCell ref="FN4:FT4"/>
    <mergeCell ref="FU4:GA4"/>
    <mergeCell ref="DJ4:DP4"/>
    <mergeCell ref="DQ4:DW4"/>
    <mergeCell ref="DX4:ED4"/>
    <mergeCell ref="EE4:EK4"/>
    <mergeCell ref="EL4:ER4"/>
    <mergeCell ref="CA4:CG4"/>
    <mergeCell ref="CH4:CN4"/>
    <mergeCell ref="CO4:CU4"/>
    <mergeCell ref="CV4:DB4"/>
    <mergeCell ref="DC4:DI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21">
    <cfRule type="dataBar" priority="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Z32 GB5:GG32">
    <cfRule type="expression" dxfId="5" priority="70">
      <formula>AND(TODAY()&gt;=I$5,TODAY()&lt;J$5)</formula>
    </cfRule>
  </conditionalFormatting>
  <conditionalFormatting sqref="I7:FZ32 GB7:GG32">
    <cfRule type="expression" dxfId="4" priority="64">
      <formula>AND(task_start&lt;=I$5,ROUNDDOWN((task_end-task_start+1)*task_progress,0)+task_start-1&gt;=I$5)</formula>
    </cfRule>
    <cfRule type="expression" dxfId="3" priority="65" stopIfTrue="1">
      <formula>AND(task_end&gt;=I$5,task_start&lt;J$5)</formula>
    </cfRule>
  </conditionalFormatting>
  <conditionalFormatting sqref="D22:D23">
    <cfRule type="dataBar" priority="37">
      <dataBar>
        <cfvo type="num" val="0"/>
        <cfvo type="num" val="1"/>
        <color theme="0" tint="-0.249977111117893"/>
      </dataBar>
      <extLst>
        <ext xmlns:x14="http://schemas.microsoft.com/office/spreadsheetml/2009/9/main" uri="{B025F937-C7B1-47D3-B67F-A62EFF666E3E}">
          <x14:id>{ECB4B3EC-4355-4FB1-A63C-A0FC7FC63356}</x14:id>
        </ext>
      </extLst>
    </cfRule>
  </conditionalFormatting>
  <conditionalFormatting sqref="D24:D25">
    <cfRule type="dataBar" priority="30">
      <dataBar>
        <cfvo type="num" val="0"/>
        <cfvo type="num" val="1"/>
        <color theme="0" tint="-0.249977111117893"/>
      </dataBar>
      <extLst>
        <ext xmlns:x14="http://schemas.microsoft.com/office/spreadsheetml/2009/9/main" uri="{B025F937-C7B1-47D3-B67F-A62EFF666E3E}">
          <x14:id>{D4E9B1E9-B081-46CF-BEA6-82974D6FE0D1}</x14:id>
        </ext>
      </extLst>
    </cfRule>
  </conditionalFormatting>
  <conditionalFormatting sqref="GA5:GA32 GH5:GH32">
    <cfRule type="expression" dxfId="2" priority="72">
      <formula>AND(TODAY()&gt;=GA$5,TODAY()&lt;#REF!)</formula>
    </cfRule>
  </conditionalFormatting>
  <conditionalFormatting sqref="GA7:GA32 GH7:GH32">
    <cfRule type="expression" dxfId="1" priority="75">
      <formula>AND(task_start&lt;=GA$5,ROUNDDOWN((task_end-task_start+1)*task_progress,0)+task_start-1&gt;=GA$5)</formula>
    </cfRule>
    <cfRule type="expression" dxfId="0" priority="76" stopIfTrue="1">
      <formula>AND(task_end&gt;=GA$5,task_start&lt;#REF!)</formula>
    </cfRule>
  </conditionalFormatting>
  <conditionalFormatting sqref="D26:D32">
    <cfRule type="dataBar" priority="1">
      <dataBar>
        <cfvo type="num" val="0"/>
        <cfvo type="num" val="1"/>
        <color theme="0" tint="-0.249977111117893"/>
      </dataBar>
      <extLst>
        <ext xmlns:x14="http://schemas.microsoft.com/office/spreadsheetml/2009/9/main" uri="{B025F937-C7B1-47D3-B67F-A62EFF666E3E}">
          <x14:id>{1CCEC6F3-6C81-49E6-91E2-DF7A2EA5F39C}</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 xmlns:xm="http://schemas.microsoft.com/office/excel/2006/main">
          <x14:cfRule type="dataBar" id="{ECB4B3EC-4355-4FB1-A63C-A0FC7FC63356}">
            <x14:dataBar minLength="0" maxLength="100" gradient="0">
              <x14:cfvo type="num">
                <xm:f>0</xm:f>
              </x14:cfvo>
              <x14:cfvo type="num">
                <xm:f>1</xm:f>
              </x14:cfvo>
              <x14:negativeFillColor rgb="FFFF0000"/>
              <x14:axisColor rgb="FF000000"/>
            </x14:dataBar>
          </x14:cfRule>
          <xm:sqref>D22:D23</xm:sqref>
        </x14:conditionalFormatting>
        <x14:conditionalFormatting xmlns:xm="http://schemas.microsoft.com/office/excel/2006/main">
          <x14:cfRule type="dataBar" id="{D4E9B1E9-B081-46CF-BEA6-82974D6FE0D1}">
            <x14:dataBar minLength="0" maxLength="100" gradient="0">
              <x14:cfvo type="num">
                <xm:f>0</xm:f>
              </x14:cfvo>
              <x14:cfvo type="num">
                <xm:f>1</xm:f>
              </x14:cfvo>
              <x14:negativeFillColor rgb="FFFF0000"/>
              <x14:axisColor rgb="FF000000"/>
            </x14:dataBar>
          </x14:cfRule>
          <xm:sqref>D24:D25</xm:sqref>
        </x14:conditionalFormatting>
        <x14:conditionalFormatting xmlns:xm="http://schemas.microsoft.com/office/excel/2006/main">
          <x14:cfRule type="dataBar" id="{1CCEC6F3-6C81-49E6-91E2-DF7A2EA5F39C}">
            <x14:dataBar minLength="0" maxLength="100" gradient="0">
              <x14:cfvo type="num">
                <xm:f>0</xm:f>
              </x14:cfvo>
              <x14:cfvo type="num">
                <xm:f>1</xm:f>
              </x14:cfvo>
              <x14:negativeFillColor rgb="FFFF0000"/>
              <x14:axisColor rgb="FF000000"/>
            </x14:dataBar>
          </x14:cfRule>
          <xm:sqref>D26:D32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Aaron Watts-Corfe</dc:creator>
  <dc:description/>
  <cp:lastModifiedBy>Aaron Watts-Corfe</cp:lastModifiedBy>
  <dcterms:created xsi:type="dcterms:W3CDTF">2018-05-23T01:25:53Z</dcterms:created>
  <dcterms:modified xsi:type="dcterms:W3CDTF">2018-12-07T10:39:35Z</dcterms:modified>
</cp:coreProperties>
</file>