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codeName="ThisWorkbook"/>
  <mc:AlternateContent xmlns:mc="http://schemas.openxmlformats.org/markup-compatibility/2006">
    <mc:Choice Requires="x15">
      <x15ac:absPath xmlns:x15ac="http://schemas.microsoft.com/office/spreadsheetml/2010/11/ac" url="C:\Users\aaron\Downloads\"/>
    </mc:Choice>
  </mc:AlternateContent>
  <xr:revisionPtr revIDLastSave="0" documentId="13_ncr:1_{B3352C3C-C4F3-49B9-8744-B686CA16A2DA}" xr6:coauthVersionLast="38" xr6:coauthVersionMax="38" xr10:uidLastSave="{00000000-0000-0000-0000-000000000000}"/>
  <bookViews>
    <workbookView xWindow="0" yWindow="0" windowWidth="23040" windowHeight="900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6" i="11" l="1"/>
  <c r="H27" i="11" l="1"/>
  <c r="H21" i="11"/>
  <c r="H24" i="11" l="1"/>
  <c r="H25" i="11"/>
  <c r="H22" i="11"/>
  <c r="E9" i="11"/>
  <c r="F9" i="11" s="1"/>
  <c r="H23" i="11" l="1"/>
  <c r="H7" i="11"/>
  <c r="H15" i="11" l="1"/>
  <c r="I5" i="11"/>
  <c r="I4" i="11" s="1"/>
  <c r="H20" i="11"/>
  <c r="H19" i="11"/>
  <c r="H18" i="11"/>
  <c r="H16" i="11"/>
  <c r="H14" i="11"/>
  <c r="H13" i="11"/>
  <c r="H10" i="11"/>
  <c r="H8" i="11"/>
  <c r="H9" i="11" l="1"/>
  <c r="I6" i="11"/>
  <c r="H17" i="11" l="1"/>
  <c r="H11" i="11"/>
  <c r="J5" i="11"/>
  <c r="K5" i="11" s="1"/>
  <c r="L5" i="11" s="1"/>
  <c r="M5" i="11" s="1"/>
  <c r="N5" i="11" s="1"/>
  <c r="O5" i="11" s="1"/>
  <c r="P5" i="11" s="1"/>
  <c r="H12"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M6" i="11"/>
  <c r="AL5" i="11" l="1"/>
  <c r="AM5" i="11" s="1"/>
  <c r="AN5" i="11" s="1"/>
  <c r="AO5" i="11" s="1"/>
  <c r="AP5" i="11" s="1"/>
  <c r="AQ5" i="11" s="1"/>
  <c r="AR5" i="11" s="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L5" i="11" s="1"/>
  <c r="BL6" i="11" s="1"/>
  <c r="BJ6" i="11"/>
  <c r="AE6" i="11"/>
  <c r="BM5" i="11" l="1"/>
  <c r="BK6" i="11"/>
  <c r="AF6" i="11"/>
  <c r="BN5" i="11" l="1"/>
  <c r="BM4" i="11"/>
  <c r="BM6" i="11"/>
  <c r="AG6" i="11"/>
  <c r="BN6" i="11" l="1"/>
  <c r="BO5" i="11"/>
  <c r="AH6" i="11"/>
  <c r="BP5" i="11" l="1"/>
  <c r="BO6" i="11"/>
  <c r="AI6" i="11"/>
  <c r="BQ5" i="11" l="1"/>
  <c r="BP6" i="11"/>
  <c r="AJ6" i="11"/>
  <c r="BQ6" i="11" l="1"/>
  <c r="BR5" i="11"/>
  <c r="AK6" i="11"/>
  <c r="BR6" i="11" l="1"/>
  <c r="BS5" i="11"/>
  <c r="AL6" i="11"/>
  <c r="BS6" i="11" l="1"/>
  <c r="BT5" i="11"/>
  <c r="AM6" i="11"/>
  <c r="BU5" i="11" l="1"/>
  <c r="BT4" i="11"/>
  <c r="BT6" i="11"/>
  <c r="AN6" i="11"/>
  <c r="BV5" i="11" l="1"/>
  <c r="BU6" i="11"/>
  <c r="AO6" i="11"/>
  <c r="BV6" i="11" l="1"/>
  <c r="BW5" i="11"/>
  <c r="AP6" i="11"/>
  <c r="BW6" i="11" l="1"/>
  <c r="BX5" i="11"/>
  <c r="AQ6" i="11"/>
  <c r="BY5" i="11" l="1"/>
  <c r="BX6" i="11"/>
  <c r="AR6" i="11"/>
  <c r="BY6" i="11" l="1"/>
  <c r="BZ5" i="11"/>
  <c r="BZ6" i="11" l="1"/>
  <c r="CA5" i="11"/>
  <c r="CB5" i="11" l="1"/>
  <c r="CA4" i="11"/>
  <c r="CA6" i="11"/>
  <c r="CB6" i="11" l="1"/>
  <c r="CC5" i="11"/>
  <c r="CC6" i="11" l="1"/>
  <c r="CD5" i="11"/>
  <c r="CE5" i="11" l="1"/>
  <c r="CD6" i="11"/>
  <c r="CF5" i="11" l="1"/>
  <c r="CE6" i="11"/>
  <c r="CG5" i="11" l="1"/>
  <c r="CF6" i="11"/>
  <c r="CG6" i="11" l="1"/>
  <c r="CH5" i="11"/>
  <c r="CI5" i="11" l="1"/>
  <c r="CH6" i="11"/>
  <c r="CH4" i="11"/>
  <c r="CI6" i="11" l="1"/>
  <c r="CJ5" i="11"/>
  <c r="CJ6" i="11" l="1"/>
  <c r="CK5" i="11"/>
  <c r="CK6" i="11" l="1"/>
  <c r="CL5" i="11"/>
  <c r="CL6" i="11" l="1"/>
  <c r="CM5" i="11"/>
  <c r="CN5" i="11" l="1"/>
  <c r="CM6" i="11"/>
  <c r="CO5" i="11" l="1"/>
  <c r="CN6" i="11"/>
  <c r="CP5" i="11" l="1"/>
  <c r="CO4" i="11"/>
  <c r="CO6" i="11"/>
  <c r="CQ5" i="11" l="1"/>
  <c r="CP6" i="11"/>
  <c r="CQ6" i="11" l="1"/>
  <c r="CR5" i="11"/>
  <c r="CS5" i="11" l="1"/>
  <c r="CR6" i="11"/>
  <c r="CS6" i="11" l="1"/>
  <c r="CT5" i="11"/>
  <c r="CU5" i="11" l="1"/>
  <c r="CT6" i="11"/>
  <c r="CU6" i="11" l="1"/>
  <c r="CV5" i="11"/>
  <c r="CV4" i="11" l="1"/>
  <c r="CV6" i="11"/>
  <c r="CW5" i="11"/>
  <c r="CW6" i="11" l="1"/>
  <c r="CX5" i="11"/>
  <c r="CY5" i="11" l="1"/>
  <c r="CX6" i="11"/>
  <c r="CZ5" i="11" l="1"/>
  <c r="CY6" i="11"/>
  <c r="DA5" i="11" l="1"/>
  <c r="CZ6" i="11"/>
  <c r="DA6" i="11" l="1"/>
  <c r="DB5" i="11"/>
  <c r="DB6" i="11" l="1"/>
  <c r="DC5" i="11"/>
  <c r="DC6" i="11" l="1"/>
  <c r="DC4" i="11"/>
  <c r="DD5" i="11"/>
  <c r="DE5" i="11" l="1"/>
  <c r="DD6" i="11"/>
  <c r="DF5" i="11" l="1"/>
  <c r="DE6" i="11"/>
  <c r="DF6" i="11" l="1"/>
  <c r="DG5" i="11"/>
  <c r="DH5" i="11" l="1"/>
  <c r="DG6" i="11"/>
  <c r="DH6" i="11" l="1"/>
  <c r="DI5" i="11"/>
  <c r="DI6" i="11" l="1"/>
  <c r="DJ5" i="11"/>
  <c r="DJ4" i="11" l="1"/>
  <c r="DK5" i="11"/>
  <c r="DJ6" i="11"/>
  <c r="DL5" i="11" l="1"/>
  <c r="DK6" i="11"/>
  <c r="DM5" i="11" l="1"/>
  <c r="DL6" i="11"/>
  <c r="DM6" i="11" l="1"/>
  <c r="DN5" i="11"/>
  <c r="DO5" i="11" l="1"/>
  <c r="DN6" i="11"/>
  <c r="DP5" i="11" l="1"/>
  <c r="DO6" i="11"/>
  <c r="DQ5" i="11" l="1"/>
  <c r="DP6" i="11"/>
  <c r="DR5" i="11" l="1"/>
  <c r="DQ4" i="11"/>
  <c r="DQ6" i="11"/>
  <c r="DR6" i="11" l="1"/>
  <c r="DS5" i="11"/>
  <c r="DS6" i="11" l="1"/>
  <c r="DT5" i="11"/>
  <c r="DT6" i="11" l="1"/>
  <c r="DU5" i="11"/>
  <c r="DU6" i="11" l="1"/>
  <c r="DV5" i="11"/>
  <c r="DW5" i="11" l="1"/>
  <c r="DV6" i="11"/>
  <c r="DX5" i="11" l="1"/>
  <c r="DW6" i="11"/>
  <c r="DY5" i="11" l="1"/>
  <c r="DX6" i="11"/>
  <c r="DX4" i="11"/>
  <c r="DZ5" i="11" l="1"/>
  <c r="DY6" i="11"/>
  <c r="EA5" i="11" l="1"/>
  <c r="DZ6" i="11"/>
  <c r="EB5" i="11" l="1"/>
  <c r="EA6" i="11"/>
  <c r="EB6" i="11" l="1"/>
  <c r="EC5" i="11"/>
  <c r="EC6" i="11" l="1"/>
  <c r="ED5" i="11"/>
  <c r="EE5" i="11" l="1"/>
  <c r="ED6" i="11"/>
  <c r="EF5" i="11" l="1"/>
  <c r="EE6" i="11"/>
  <c r="EE4" i="11"/>
  <c r="EG5" i="11" l="1"/>
  <c r="EF6" i="11"/>
  <c r="EH5" i="11" l="1"/>
  <c r="EG6" i="11"/>
  <c r="EH6" i="11" l="1"/>
  <c r="EI5" i="11"/>
  <c r="EI6" i="11" l="1"/>
  <c r="EJ5" i="11"/>
  <c r="EJ6" i="11" l="1"/>
  <c r="EK5" i="11"/>
  <c r="EK6" i="11" l="1"/>
  <c r="EL5" i="11"/>
  <c r="EM5" i="11" l="1"/>
  <c r="EL6" i="11"/>
  <c r="EL4" i="11"/>
  <c r="EN5" i="11" l="1"/>
  <c r="EM6" i="11"/>
  <c r="EO5" i="11" l="1"/>
  <c r="EN6" i="11"/>
  <c r="EP5" i="11" l="1"/>
  <c r="EO6" i="11"/>
  <c r="EP6" i="11" l="1"/>
  <c r="EQ5" i="11"/>
  <c r="EQ6" i="11" l="1"/>
  <c r="ER5" i="11"/>
  <c r="ER6" i="11" l="1"/>
  <c r="ES5" i="11"/>
  <c r="ES6" i="11" l="1"/>
  <c r="ET5" i="11"/>
  <c r="ES4" i="11"/>
  <c r="EU5" i="11" l="1"/>
  <c r="ET6" i="11"/>
  <c r="EV5" i="11" l="1"/>
  <c r="EU6" i="11"/>
  <c r="EW5" i="11" l="1"/>
  <c r="EV6" i="11"/>
  <c r="EX5" i="11" l="1"/>
  <c r="EW6" i="11"/>
  <c r="EX6" i="11" l="1"/>
  <c r="EY5" i="11"/>
  <c r="EY6" i="11" l="1"/>
  <c r="EZ5" i="11"/>
  <c r="EZ4" i="11" l="1"/>
  <c r="EZ6" i="11"/>
  <c r="FA5" i="11"/>
  <c r="FA6" i="11" l="1"/>
  <c r="FB5" i="11"/>
  <c r="FB6" i="11" l="1"/>
  <c r="FC5" i="11"/>
  <c r="FD5" i="11" l="1"/>
  <c r="FC6" i="11"/>
  <c r="FE5" i="11" l="1"/>
  <c r="FD6" i="11"/>
  <c r="FF5" i="11" l="1"/>
  <c r="FE6" i="11"/>
  <c r="FF6" i="11" l="1"/>
  <c r="FG5" i="11"/>
  <c r="FG6" i="11" l="1"/>
  <c r="FG4" i="11"/>
  <c r="FH5" i="11"/>
  <c r="FH6" i="11" l="1"/>
  <c r="FI5" i="11"/>
  <c r="FI6" i="11" l="1"/>
  <c r="FJ5" i="11"/>
  <c r="FK5" i="11" l="1"/>
  <c r="FJ6" i="11"/>
  <c r="FL5" i="11" l="1"/>
  <c r="FK6" i="11"/>
  <c r="FM5" i="11" l="1"/>
  <c r="FL6" i="11"/>
  <c r="FN5" i="11" l="1"/>
  <c r="FM6" i="11"/>
  <c r="FN6" i="11" l="1"/>
  <c r="FN4" i="11"/>
  <c r="FO5" i="11"/>
  <c r="FO6" i="11" l="1"/>
  <c r="FP5" i="11"/>
  <c r="FP6" i="11" l="1"/>
  <c r="FQ5" i="11"/>
  <c r="FQ6" i="11" l="1"/>
  <c r="FR5" i="11"/>
  <c r="FS5" i="11" l="1"/>
  <c r="FR6" i="11"/>
  <c r="FT5" i="11" l="1"/>
  <c r="FS6" i="11"/>
  <c r="FU5" i="11" l="1"/>
  <c r="FT6" i="11"/>
  <c r="FV5" i="11" l="1"/>
  <c r="FU4" i="11"/>
  <c r="FU6" i="11"/>
  <c r="FW5" i="11" l="1"/>
  <c r="FV6" i="11"/>
  <c r="FW6" i="11" l="1"/>
  <c r="FX5" i="11"/>
  <c r="FX6" i="11" l="1"/>
  <c r="FY5" i="11"/>
  <c r="FY6" i="11" l="1"/>
  <c r="FZ5" i="11"/>
  <c r="FZ6" i="11" l="1"/>
  <c r="GA5" i="11"/>
  <c r="GA6" i="11" l="1"/>
  <c r="GB5" i="11"/>
  <c r="GB6" i="11" l="1"/>
  <c r="GB4" i="11"/>
  <c r="GC5" i="11"/>
  <c r="GC6" i="11" l="1"/>
  <c r="GD5" i="11"/>
  <c r="GE5" i="11" l="1"/>
  <c r="GD6" i="11"/>
  <c r="GE6" i="11" l="1"/>
  <c r="GF5" i="11"/>
  <c r="GG5" i="11" l="1"/>
  <c r="GF6" i="11"/>
  <c r="GG6" i="11" l="1"/>
  <c r="GH5" i="11"/>
  <c r="GH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<sst xmlns="http://schemas.openxmlformats.org/spreadsheetml/2006/main" count="67" uniqueCount="55">
  <si>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</si>
  <si>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</si>
  <si>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</si>
  <si>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</si>
  <si>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</si>
  <si>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</si>
  <si>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</si>
  <si>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</si>
  <si>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</si>
  <si>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</si>
  <si>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</si>
  <si>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</si>
  <si>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</si>
  <si>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</si>
  <si>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</si>
  <si>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</si>
  <si>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</si>
  <si>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</si>
  <si>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</si>
  <si>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</si>
  <si>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</si>
  <si>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Digital Media Production</t>
  </si>
  <si>
    <t>Everyone</t>
  </si>
  <si>
    <t>Think of an idea for the group project</t>
  </si>
  <si>
    <t>Evaluation</t>
  </si>
  <si>
    <t>Make a Github account</t>
  </si>
  <si>
    <t>Group: Aaron, Sharna, Jacob, Dominic</t>
  </si>
  <si>
    <t>Setup the wiki</t>
  </si>
  <si>
    <t>Sharna</t>
  </si>
  <si>
    <t>Project Management/Wikis</t>
  </si>
  <si>
    <t>SWOT Analysis</t>
  </si>
  <si>
    <t xml:space="preserve"> Analysis</t>
  </si>
  <si>
    <t xml:space="preserve">Market Analysis </t>
  </si>
  <si>
    <t>Heuristics</t>
  </si>
  <si>
    <t>Starting the Prototype Product</t>
  </si>
  <si>
    <t>Low Fidelity Sketches</t>
  </si>
  <si>
    <t>Storyboards</t>
  </si>
  <si>
    <t>High Fidelity  Sketches</t>
  </si>
  <si>
    <t>Prototype Design</t>
  </si>
  <si>
    <t>Sketches</t>
  </si>
  <si>
    <t>UI Design</t>
  </si>
  <si>
    <t>Aaron</t>
  </si>
  <si>
    <t>Sharna/Jacob</t>
  </si>
  <si>
    <t>Dominic</t>
  </si>
  <si>
    <t>Modelling</t>
  </si>
  <si>
    <t>Brainstorming Ideas</t>
  </si>
  <si>
    <t>Development</t>
  </si>
  <si>
    <t>Coding</t>
  </si>
  <si>
    <t>Asset Creation</t>
  </si>
  <si>
    <t>Level Design</t>
  </si>
  <si>
    <t>Aaron/Dominic/Jacob</t>
  </si>
  <si>
    <t>Dominic/Sharna</t>
  </si>
  <si>
    <t>Testing (Debug,Error etc)</t>
  </si>
  <si>
    <t>Sounds (Music, Sound Effects)</t>
  </si>
  <si>
    <t>Corrections / Improvements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</si>
</sst>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6" fillId="0" borderId="0"/>
    <xf numFmtId="164" fontId="7" fillId="0" borderId="3" applyFont="0" applyFill="0" applyAlignment="0" applyProtection="0"/>
    <xf numFmtId="0" fontId="13"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NumberFormat="1"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8" fontId="9" fillId="6" borderId="0" xfId="0" applyNumberFormat="1" applyFont="1" applyFill="1" applyBorder="1" applyAlignment="1">
      <alignment horizontal="center" vertical="center"/>
    </xf>
    <xf numFmtId="168" fontId="9" fillId="6" borderId="6" xfId="0" applyNumberFormat="1" applyFont="1" applyFill="1" applyBorder="1" applyAlignment="1">
      <alignment horizontal="center" vertical="center"/>
    </xf>
    <xf numFmtId="168" fontId="9" fillId="6" borderId="7" xfId="0" applyNumberFormat="1" applyFont="1" applyFill="1" applyBorder="1" applyAlignment="1">
      <alignment horizontal="center" vertical="center"/>
    </xf>
    <xf numFmtId="0" fontId="12" fillId="11" borderId="8" xfId="0" applyFont="1" applyFill="1" applyBorder="1" applyAlignment="1">
      <alignment horizontal="center" vertical="center" shrinkToFit="1"/>
    </xf>
    <xf numFmtId="0" fontId="14" fillId="0" borderId="0" xfId="0" applyFont="1"/>
    <xf numFmtId="0" fontId="4" fillId="0" borderId="2" xfId="0" applyNumberFormat="1"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on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on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ont="1" applyFill="1" applyBorder="1" applyAlignment="1">
      <alignment horizontal="center" vertical="center"/>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5" fontId="0" fillId="4" borderId="2" xfId="0" applyNumberFormat="1" applyFont="1" applyFill="1" applyBorder="1" applyAlignment="1">
      <alignment horizontal="center" vertical="center"/>
    </xf>
    <xf numFmtId="165"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5" fillId="0" borderId="0" xfId="1" applyFont="1" applyAlignment="1" applyProtection="1">
      <alignment vertical="top"/>
    </xf>
    <xf numFmtId="0" fontId="0" fillId="0" borderId="0" xfId="0" applyAlignment="1">
      <alignment wrapText="1"/>
    </xf>
    <xf numFmtId="0" fontId="13" fillId="0" borderId="0" xfId="5" applyAlignment="1">
      <alignment horizontal="left"/>
    </xf>
    <xf numFmtId="0" fontId="8" fillId="0" borderId="0" xfId="6"/>
    <xf numFmtId="0" fontId="8" fillId="0" borderId="0" xfId="7">
      <alignment vertical="top"/>
    </xf>
    <xf numFmtId="165" fontId="7" fillId="2" borderId="2" xfId="10" applyFill="1">
      <alignment horizontal="center" vertical="center"/>
    </xf>
    <xf numFmtId="165" fontId="7" fillId="3" borderId="2" xfId="10" applyFill="1">
      <alignment horizontal="center" vertical="center"/>
    </xf>
    <xf numFmtId="165" fontId="7" fillId="10" borderId="2" xfId="10" applyFill="1">
      <alignment horizontal="center" vertical="center"/>
    </xf>
    <xf numFmtId="165" fontId="7" fillId="9" borderId="2" xfId="10" applyFill="1">
      <alignment horizontal="center" vertical="center"/>
    </xf>
    <xf numFmtId="0" fontId="7" fillId="7" borderId="2" xfId="11" applyFill="1">
      <alignment horizontal="center" vertical="center"/>
    </xf>
    <xf numFmtId="0" fontId="7" fillId="8" borderId="2" xfId="11" applyFill="1">
      <alignment horizontal="center" vertical="center"/>
    </xf>
    <xf numFmtId="0" fontId="7" fillId="5" borderId="2" xfId="11" applyFill="1">
      <alignment horizontal="center" vertical="center"/>
    </xf>
    <xf numFmtId="0" fontId="7" fillId="4" borderId="2" xfId="11" applyFill="1">
      <alignment horizontal="center" vertical="center"/>
    </xf>
    <xf numFmtId="0" fontId="0" fillId="2" borderId="2" xfId="11" applyFont="1" applyFill="1">
      <alignment horizontal="center" vertical="center"/>
    </xf>
    <xf numFmtId="0" fontId="0" fillId="2" borderId="2" xfId="12" applyFont="1" applyFill="1">
      <alignment horizontal="left" vertical="center" indent="2"/>
    </xf>
    <xf numFmtId="0" fontId="0" fillId="3" borderId="2" xfId="11" applyFont="1" applyFill="1">
      <alignment horizontal="center" vertical="center"/>
    </xf>
    <xf numFmtId="0" fontId="0" fillId="3" borderId="2" xfId="12" applyFont="1" applyFill="1">
      <alignment horizontal="left" vertical="center" indent="2"/>
    </xf>
    <xf numFmtId="0" fontId="0" fillId="10" borderId="2" xfId="11" applyFont="1" applyFill="1">
      <alignment horizontal="center" vertical="center"/>
    </xf>
    <xf numFmtId="0" fontId="0" fillId="9" borderId="2" xfId="11" applyFont="1" applyFill="1">
      <alignment horizontal="center" vertical="center"/>
    </xf>
    <xf numFmtId="165" fontId="0" fillId="3" borderId="2" xfId="10" applyFont="1" applyFill="1">
      <alignment horizontal="center" vertical="center"/>
    </xf>
    <xf numFmtId="0" fontId="0" fillId="10" borderId="2" xfId="12" applyFont="1" applyFill="1">
      <alignment horizontal="left" vertical="center" indent="2"/>
    </xf>
    <xf numFmtId="0" fontId="0" fillId="9" borderId="2" xfId="12" applyFont="1" applyFill="1">
      <alignment horizontal="left" vertical="center" indent="2"/>
    </xf>
    <xf numFmtId="165" fontId="0" fillId="10" borderId="2" xfId="10" applyFont="1" applyFill="1">
      <alignment horizontal="center" vertical="center"/>
    </xf>
    <xf numFmtId="165" fontId="0" fillId="9" borderId="2" xfId="10" applyFont="1" applyFill="1">
      <alignment horizontal="center" vertical="center"/>
    </xf>
    <xf numFmtId="167" fontId="0" fillId="6" borderId="4" xfId="0" applyNumberFormat="1" applyFont="1" applyFill="1" applyBorder="1" applyAlignment="1">
      <alignment horizontal="left" vertical="center" wrapText="1" indent="1"/>
    </xf>
    <xf numFmtId="167" fontId="0" fillId="6" borderId="1" xfId="0" applyNumberFormat="1" applyFont="1" applyFill="1" applyBorder="1" applyAlignment="1">
      <alignment horizontal="left" vertical="center" wrapText="1" indent="1"/>
    </xf>
    <xf numFmtId="167" fontId="0" fillId="6" borderId="5" xfId="0" applyNumberFormat="1" applyFont="1" applyFill="1" applyBorder="1" applyAlignment="1">
      <alignment horizontal="left" vertical="center" wrapText="1" indent="1"/>
    </xf>
    <xf numFmtId="0" fontId="0" fillId="0" borderId="0" xfId="8" applyFont="1">
      <alignment horizontal="right" indent="1"/>
    </xf>
    <xf numFmtId="0" fontId="7" fillId="0" borderId="7" xfId="8" applyBorder="1">
      <alignment horizontal="right" indent="1"/>
    </xf>
    <xf numFmtId="0" fontId="7" fillId="0" borderId="0" xfId="8">
      <alignment horizontal="right" indent="1"/>
    </xf>
    <xf numFmtId="0" fontId="0" fillId="0" borderId="10" xfId="0" applyBorder="1"/>
    <xf numFmtId="166" fontId="7"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7">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I41"/>
  <sheetViews>
    <sheetView showGridLines="0" tabSelected="1" showRuler="0" topLeftCell="B1" zoomScale="85" zoomScaleNormal="85" zoomScalePageLayoutView="70" workbookViewId="0">
      <pane ySplit="6" topLeftCell="A7" activePane="bottomLeft" state="frozen"/>
      <selection pane="bottomLeft" activeCell="F32" sqref="F32"/>
    </sheetView>
  </sheetViews>
  <sheetFormatPr defaultRowHeight="30" customHeight="1" x14ac:dyDescent="0.3"/>
  <cols>
    <col min="1" max="1" width="2.6640625" style="38" customWidth="1"/>
    <col min="2" max="2" width="39.4414062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190" width="2.5546875" customWidth="1"/>
  </cols>
  <sheetData>
    <row r="1" spans="1:190" ht="30" customHeight="1" x14ac:dyDescent="0.55000000000000004">
      <c r="A1" s="39" t="s">
        <v>13</v>
      </c>
      <c r="B1" s="42" t="s">
        <v>21</v>
      </c>
      <c r="C1" s="1"/>
      <c r="D1" s="2"/>
      <c r="E1" s="4"/>
      <c r="F1" s="37"/>
      <c r="H1" s="2"/>
      <c r="I1" s="13"/>
    </row>
    <row r="2" spans="1:190" ht="30" customHeight="1" x14ac:dyDescent="0.35">
      <c r="A2" s="38" t="s">
        <v>8</v>
      </c>
      <c r="B2" s="43" t="s">
        <v>26</v>
      </c>
      <c r="I2" s="40"/>
    </row>
    <row r="3" spans="1:190" ht="30" customHeight="1" x14ac:dyDescent="0.3">
      <c r="A3" s="38" t="s">
        <v>14</v>
      </c>
      <c r="B3" s="44"/>
      <c r="C3" s="67" t="s">
        <v>0</v>
      </c>
      <c r="D3" s="68"/>
      <c r="E3" s="71">
        <v>43378</v>
      </c>
      <c r="F3" s="71"/>
    </row>
    <row r="4" spans="1:190" ht="30" customHeight="1" x14ac:dyDescent="0.3">
      <c r="A4" s="39" t="s">
        <v>15</v>
      </c>
      <c r="C4" s="69" t="s">
        <v>6</v>
      </c>
      <c r="D4" s="68"/>
      <c r="E4" s="6">
        <v>1</v>
      </c>
      <c r="I4" s="64">
        <f>I5</f>
        <v>43374</v>
      </c>
      <c r="J4" s="65"/>
      <c r="K4" s="65"/>
      <c r="L4" s="65"/>
      <c r="M4" s="65"/>
      <c r="N4" s="65"/>
      <c r="O4" s="66"/>
      <c r="P4" s="64">
        <f>P5</f>
        <v>43381</v>
      </c>
      <c r="Q4" s="65"/>
      <c r="R4" s="65"/>
      <c r="S4" s="65"/>
      <c r="T4" s="65"/>
      <c r="U4" s="65"/>
      <c r="V4" s="66"/>
      <c r="W4" s="64">
        <f>W5</f>
        <v>43388</v>
      </c>
      <c r="X4" s="65"/>
      <c r="Y4" s="65"/>
      <c r="Z4" s="65"/>
      <c r="AA4" s="65"/>
      <c r="AB4" s="65"/>
      <c r="AC4" s="66"/>
      <c r="AD4" s="64">
        <f>AD5</f>
        <v>43395</v>
      </c>
      <c r="AE4" s="65"/>
      <c r="AF4" s="65"/>
      <c r="AG4" s="65"/>
      <c r="AH4" s="65"/>
      <c r="AI4" s="65"/>
      <c r="AJ4" s="66"/>
      <c r="AK4" s="64">
        <f>AK5</f>
        <v>43402</v>
      </c>
      <c r="AL4" s="65"/>
      <c r="AM4" s="65"/>
      <c r="AN4" s="65"/>
      <c r="AO4" s="65"/>
      <c r="AP4" s="65"/>
      <c r="AQ4" s="66"/>
      <c r="AR4" s="64">
        <f>AR5</f>
        <v>43409</v>
      </c>
      <c r="AS4" s="65"/>
      <c r="AT4" s="65"/>
      <c r="AU4" s="65"/>
      <c r="AV4" s="65"/>
      <c r="AW4" s="65"/>
      <c r="AX4" s="66"/>
      <c r="AY4" s="64">
        <f>AY5</f>
        <v>43416</v>
      </c>
      <c r="AZ4" s="65"/>
      <c r="BA4" s="65"/>
      <c r="BB4" s="65"/>
      <c r="BC4" s="65"/>
      <c r="BD4" s="65"/>
      <c r="BE4" s="66"/>
      <c r="BF4" s="64">
        <f>BF5</f>
        <v>43423</v>
      </c>
      <c r="BG4" s="65"/>
      <c r="BH4" s="65"/>
      <c r="BI4" s="65"/>
      <c r="BJ4" s="65"/>
      <c r="BK4" s="65"/>
      <c r="BL4" s="66"/>
      <c r="BM4" s="64">
        <f>BM5</f>
        <v>43430</v>
      </c>
      <c r="BN4" s="65"/>
      <c r="BO4" s="65"/>
      <c r="BP4" s="65"/>
      <c r="BQ4" s="65"/>
      <c r="BR4" s="65"/>
      <c r="BS4" s="66"/>
      <c r="BT4" s="64">
        <f>BT5</f>
        <v>43437</v>
      </c>
      <c r="BU4" s="65"/>
      <c r="BV4" s="65"/>
      <c r="BW4" s="65"/>
      <c r="BX4" s="65"/>
      <c r="BY4" s="65"/>
      <c r="BZ4" s="66"/>
      <c r="CA4" s="64">
        <f>CA5</f>
        <v>43444</v>
      </c>
      <c r="CB4" s="65"/>
      <c r="CC4" s="65"/>
      <c r="CD4" s="65"/>
      <c r="CE4" s="65"/>
      <c r="CF4" s="65"/>
      <c r="CG4" s="66"/>
      <c r="CH4" s="64">
        <f t="shared" ref="CH4" si="0">CH5</f>
        <v>43451</v>
      </c>
      <c r="CI4" s="65"/>
      <c r="CJ4" s="65"/>
      <c r="CK4" s="65"/>
      <c r="CL4" s="65"/>
      <c r="CM4" s="65"/>
      <c r="CN4" s="66"/>
      <c r="CO4" s="64">
        <f t="shared" ref="CO4" si="1">CO5</f>
        <v>43458</v>
      </c>
      <c r="CP4" s="65"/>
      <c r="CQ4" s="65"/>
      <c r="CR4" s="65"/>
      <c r="CS4" s="65"/>
      <c r="CT4" s="65"/>
      <c r="CU4" s="66"/>
      <c r="CV4" s="64">
        <f>CV5</f>
        <v>43465</v>
      </c>
      <c r="CW4" s="65"/>
      <c r="CX4" s="65"/>
      <c r="CY4" s="65"/>
      <c r="CZ4" s="65"/>
      <c r="DA4" s="65"/>
      <c r="DB4" s="66"/>
      <c r="DC4" s="64">
        <f t="shared" ref="DC4" si="2">DC5</f>
        <v>43472</v>
      </c>
      <c r="DD4" s="65"/>
      <c r="DE4" s="65"/>
      <c r="DF4" s="65"/>
      <c r="DG4" s="65"/>
      <c r="DH4" s="65"/>
      <c r="DI4" s="66"/>
      <c r="DJ4" s="64">
        <f t="shared" ref="DJ4" si="3">DJ5</f>
        <v>43479</v>
      </c>
      <c r="DK4" s="65"/>
      <c r="DL4" s="65"/>
      <c r="DM4" s="65"/>
      <c r="DN4" s="65"/>
      <c r="DO4" s="65"/>
      <c r="DP4" s="66"/>
      <c r="DQ4" s="64">
        <f t="shared" ref="DQ4" si="4">DQ5</f>
        <v>43486</v>
      </c>
      <c r="DR4" s="65"/>
      <c r="DS4" s="65"/>
      <c r="DT4" s="65"/>
      <c r="DU4" s="65"/>
      <c r="DV4" s="65"/>
      <c r="DW4" s="66"/>
      <c r="DX4" s="64">
        <f t="shared" ref="DX4" si="5">DX5</f>
        <v>43493</v>
      </c>
      <c r="DY4" s="65"/>
      <c r="DZ4" s="65"/>
      <c r="EA4" s="65"/>
      <c r="EB4" s="65"/>
      <c r="EC4" s="65"/>
      <c r="ED4" s="66"/>
      <c r="EE4" s="64">
        <f t="shared" ref="EE4" si="6">EE5</f>
        <v>43500</v>
      </c>
      <c r="EF4" s="65"/>
      <c r="EG4" s="65"/>
      <c r="EH4" s="65"/>
      <c r="EI4" s="65"/>
      <c r="EJ4" s="65"/>
      <c r="EK4" s="66"/>
      <c r="EL4" s="64">
        <f t="shared" ref="EL4" si="7">EL5</f>
        <v>43507</v>
      </c>
      <c r="EM4" s="65"/>
      <c r="EN4" s="65"/>
      <c r="EO4" s="65"/>
      <c r="EP4" s="65"/>
      <c r="EQ4" s="65"/>
      <c r="ER4" s="66"/>
      <c r="ES4" s="64">
        <f t="shared" ref="ES4" si="8">ES5</f>
        <v>43514</v>
      </c>
      <c r="ET4" s="65"/>
      <c r="EU4" s="65"/>
      <c r="EV4" s="65"/>
      <c r="EW4" s="65"/>
      <c r="EX4" s="65"/>
      <c r="EY4" s="66"/>
      <c r="EZ4" s="64">
        <f t="shared" ref="EZ4" si="9">EZ5</f>
        <v>43521</v>
      </c>
      <c r="FA4" s="65"/>
      <c r="FB4" s="65"/>
      <c r="FC4" s="65"/>
      <c r="FD4" s="65"/>
      <c r="FE4" s="65"/>
      <c r="FF4" s="66"/>
      <c r="FG4" s="64">
        <f t="shared" ref="FG4" si="10">FG5</f>
        <v>43528</v>
      </c>
      <c r="FH4" s="65"/>
      <c r="FI4" s="65"/>
      <c r="FJ4" s="65"/>
      <c r="FK4" s="65"/>
      <c r="FL4" s="65"/>
      <c r="FM4" s="66"/>
      <c r="FN4" s="64">
        <f t="shared" ref="FN4" si="11">FN5</f>
        <v>43535</v>
      </c>
      <c r="FO4" s="65"/>
      <c r="FP4" s="65"/>
      <c r="FQ4" s="65"/>
      <c r="FR4" s="65"/>
      <c r="FS4" s="65"/>
      <c r="FT4" s="66"/>
      <c r="FU4" s="64">
        <f t="shared" ref="FU4" si="12">FU5</f>
        <v>43542</v>
      </c>
      <c r="FV4" s="65"/>
      <c r="FW4" s="65"/>
      <c r="FX4" s="65"/>
      <c r="FY4" s="65"/>
      <c r="FZ4" s="65"/>
      <c r="GA4" s="66"/>
      <c r="GB4" s="64">
        <f t="shared" ref="GB4" si="13">GB5</f>
        <v>43549</v>
      </c>
      <c r="GC4" s="65"/>
      <c r="GD4" s="65"/>
      <c r="GE4" s="65"/>
      <c r="GF4" s="65"/>
      <c r="GG4" s="65"/>
      <c r="GH4" s="66"/>
    </row>
    <row r="5" spans="1:190" ht="15" customHeight="1" x14ac:dyDescent="0.3">
      <c r="A5" s="39" t="s">
        <v>16</v>
      </c>
      <c r="B5" s="70"/>
      <c r="C5" s="70"/>
      <c r="D5" s="70"/>
      <c r="E5" s="70"/>
      <c r="F5" s="70"/>
      <c r="G5" s="70"/>
      <c r="I5" s="10">
        <f>Project_Start-WEEKDAY(Project_Start,1)+2+7*(Display_Week-1)</f>
        <v>43374</v>
      </c>
      <c r="J5" s="9">
        <f>I5+1</f>
        <v>43375</v>
      </c>
      <c r="K5" s="9">
        <f t="shared" ref="K5:AX5" si="14">J5+1</f>
        <v>43376</v>
      </c>
      <c r="L5" s="9">
        <f t="shared" si="14"/>
        <v>43377</v>
      </c>
      <c r="M5" s="9">
        <f t="shared" si="14"/>
        <v>43378</v>
      </c>
      <c r="N5" s="9">
        <f t="shared" si="14"/>
        <v>43379</v>
      </c>
      <c r="O5" s="11">
        <f t="shared" si="14"/>
        <v>43380</v>
      </c>
      <c r="P5" s="10">
        <f>O5+1</f>
        <v>43381</v>
      </c>
      <c r="Q5" s="9">
        <f>P5+1</f>
        <v>43382</v>
      </c>
      <c r="R5" s="9">
        <f t="shared" si="14"/>
        <v>43383</v>
      </c>
      <c r="S5" s="9">
        <f t="shared" si="14"/>
        <v>43384</v>
      </c>
      <c r="T5" s="9">
        <f t="shared" si="14"/>
        <v>43385</v>
      </c>
      <c r="U5" s="9">
        <f t="shared" si="14"/>
        <v>43386</v>
      </c>
      <c r="V5" s="11">
        <f t="shared" si="14"/>
        <v>43387</v>
      </c>
      <c r="W5" s="10">
        <f>V5+1</f>
        <v>43388</v>
      </c>
      <c r="X5" s="9">
        <f>W5+1</f>
        <v>43389</v>
      </c>
      <c r="Y5" s="9">
        <f t="shared" si="14"/>
        <v>43390</v>
      </c>
      <c r="Z5" s="9">
        <f t="shared" si="14"/>
        <v>43391</v>
      </c>
      <c r="AA5" s="9">
        <f t="shared" si="14"/>
        <v>43392</v>
      </c>
      <c r="AB5" s="9">
        <f t="shared" si="14"/>
        <v>43393</v>
      </c>
      <c r="AC5" s="11">
        <f t="shared" si="14"/>
        <v>43394</v>
      </c>
      <c r="AD5" s="10">
        <f>AC5+1</f>
        <v>43395</v>
      </c>
      <c r="AE5" s="9">
        <f>AD5+1</f>
        <v>43396</v>
      </c>
      <c r="AF5" s="9">
        <f t="shared" si="14"/>
        <v>43397</v>
      </c>
      <c r="AG5" s="9">
        <f t="shared" si="14"/>
        <v>43398</v>
      </c>
      <c r="AH5" s="9">
        <f t="shared" si="14"/>
        <v>43399</v>
      </c>
      <c r="AI5" s="9">
        <f t="shared" si="14"/>
        <v>43400</v>
      </c>
      <c r="AJ5" s="11">
        <f t="shared" si="14"/>
        <v>43401</v>
      </c>
      <c r="AK5" s="10">
        <f>AJ5+1</f>
        <v>43402</v>
      </c>
      <c r="AL5" s="9">
        <f>AK5+1</f>
        <v>43403</v>
      </c>
      <c r="AM5" s="9">
        <f t="shared" si="14"/>
        <v>43404</v>
      </c>
      <c r="AN5" s="9">
        <f t="shared" si="14"/>
        <v>43405</v>
      </c>
      <c r="AO5" s="9">
        <f t="shared" si="14"/>
        <v>43406</v>
      </c>
      <c r="AP5" s="9">
        <f t="shared" si="14"/>
        <v>43407</v>
      </c>
      <c r="AQ5" s="11">
        <f t="shared" si="14"/>
        <v>43408</v>
      </c>
      <c r="AR5" s="10">
        <f>AQ5+1</f>
        <v>43409</v>
      </c>
      <c r="AS5" s="9">
        <f>AR5+1</f>
        <v>43410</v>
      </c>
      <c r="AT5" s="9">
        <f t="shared" si="14"/>
        <v>43411</v>
      </c>
      <c r="AU5" s="9">
        <f t="shared" si="14"/>
        <v>43412</v>
      </c>
      <c r="AV5" s="9">
        <f t="shared" si="14"/>
        <v>43413</v>
      </c>
      <c r="AW5" s="9">
        <f t="shared" si="14"/>
        <v>43414</v>
      </c>
      <c r="AX5" s="11">
        <f t="shared" si="14"/>
        <v>43415</v>
      </c>
      <c r="AY5" s="10">
        <f>AX5+1</f>
        <v>43416</v>
      </c>
      <c r="AZ5" s="9">
        <f>AY5+1</f>
        <v>43417</v>
      </c>
      <c r="BA5" s="9">
        <f t="shared" ref="BA5:BE5" si="15">AZ5+1</f>
        <v>43418</v>
      </c>
      <c r="BB5" s="9">
        <f t="shared" si="15"/>
        <v>43419</v>
      </c>
      <c r="BC5" s="9">
        <f t="shared" si="15"/>
        <v>43420</v>
      </c>
      <c r="BD5" s="9">
        <f t="shared" si="15"/>
        <v>43421</v>
      </c>
      <c r="BE5" s="11">
        <f t="shared" si="15"/>
        <v>43422</v>
      </c>
      <c r="BF5" s="10">
        <f>BE5+1</f>
        <v>43423</v>
      </c>
      <c r="BG5" s="9">
        <f>BF5+1</f>
        <v>43424</v>
      </c>
      <c r="BH5" s="9">
        <f t="shared" ref="BH5:BL5" si="16">BG5+1</f>
        <v>43425</v>
      </c>
      <c r="BI5" s="9">
        <f t="shared" si="16"/>
        <v>43426</v>
      </c>
      <c r="BJ5" s="9">
        <f t="shared" si="16"/>
        <v>43427</v>
      </c>
      <c r="BK5" s="9">
        <f t="shared" si="16"/>
        <v>43428</v>
      </c>
      <c r="BL5" s="11">
        <f t="shared" si="16"/>
        <v>43429</v>
      </c>
      <c r="BM5" s="10">
        <f>BL5+1</f>
        <v>43430</v>
      </c>
      <c r="BN5" s="9">
        <f>BM5+1</f>
        <v>43431</v>
      </c>
      <c r="BO5" s="9">
        <f t="shared" ref="BO5" si="17">BN5+1</f>
        <v>43432</v>
      </c>
      <c r="BP5" s="9">
        <f t="shared" ref="BP5" si="18">BO5+1</f>
        <v>43433</v>
      </c>
      <c r="BQ5" s="9">
        <f t="shared" ref="BQ5" si="19">BP5+1</f>
        <v>43434</v>
      </c>
      <c r="BR5" s="9">
        <f t="shared" ref="BR5" si="20">BQ5+1</f>
        <v>43435</v>
      </c>
      <c r="BS5" s="11">
        <f t="shared" ref="BS5" si="21">BR5+1</f>
        <v>43436</v>
      </c>
      <c r="BT5" s="10">
        <f>BS5+1</f>
        <v>43437</v>
      </c>
      <c r="BU5" s="9">
        <f>BT5+1</f>
        <v>43438</v>
      </c>
      <c r="BV5" s="9">
        <f t="shared" ref="BV5" si="22">BU5+1</f>
        <v>43439</v>
      </c>
      <c r="BW5" s="9">
        <f t="shared" ref="BW5" si="23">BV5+1</f>
        <v>43440</v>
      </c>
      <c r="BX5" s="9">
        <f t="shared" ref="BX5" si="24">BW5+1</f>
        <v>43441</v>
      </c>
      <c r="BY5" s="9">
        <f t="shared" ref="BY5" si="25">BX5+1</f>
        <v>43442</v>
      </c>
      <c r="BZ5" s="11">
        <f t="shared" ref="BZ5" si="26">BY5+1</f>
        <v>43443</v>
      </c>
      <c r="CA5" s="10">
        <f>BZ5+1</f>
        <v>43444</v>
      </c>
      <c r="CB5" s="9">
        <f>CA5+1</f>
        <v>43445</v>
      </c>
      <c r="CC5" s="9">
        <f t="shared" ref="CC5" si="27">CB5+1</f>
        <v>43446</v>
      </c>
      <c r="CD5" s="9">
        <f t="shared" ref="CD5" si="28">CC5+1</f>
        <v>43447</v>
      </c>
      <c r="CE5" s="9">
        <f t="shared" ref="CE5" si="29">CD5+1</f>
        <v>43448</v>
      </c>
      <c r="CF5" s="9">
        <f t="shared" ref="CF5" si="30">CE5+1</f>
        <v>43449</v>
      </c>
      <c r="CG5" s="11">
        <f t="shared" ref="CG5:CI5" si="31">CF5+1</f>
        <v>43450</v>
      </c>
      <c r="CH5" s="10">
        <f t="shared" si="31"/>
        <v>43451</v>
      </c>
      <c r="CI5" s="9">
        <f t="shared" si="31"/>
        <v>43452</v>
      </c>
      <c r="CJ5" s="9">
        <f t="shared" ref="CJ5" si="32">CI5+1</f>
        <v>43453</v>
      </c>
      <c r="CK5" s="9">
        <f t="shared" ref="CK5" si="33">CJ5+1</f>
        <v>43454</v>
      </c>
      <c r="CL5" s="9">
        <f t="shared" ref="CL5" si="34">CK5+1</f>
        <v>43455</v>
      </c>
      <c r="CM5" s="9">
        <f t="shared" ref="CM5" si="35">CL5+1</f>
        <v>43456</v>
      </c>
      <c r="CN5" s="11">
        <f t="shared" ref="CN5:CP5" si="36">CM5+1</f>
        <v>43457</v>
      </c>
      <c r="CO5" s="10">
        <f t="shared" si="36"/>
        <v>43458</v>
      </c>
      <c r="CP5" s="9">
        <f t="shared" si="36"/>
        <v>43459</v>
      </c>
      <c r="CQ5" s="9">
        <f t="shared" ref="CQ5" si="37">CP5+1</f>
        <v>43460</v>
      </c>
      <c r="CR5" s="9">
        <f t="shared" ref="CR5" si="38">CQ5+1</f>
        <v>43461</v>
      </c>
      <c r="CS5" s="9">
        <f t="shared" ref="CS5" si="39">CR5+1</f>
        <v>43462</v>
      </c>
      <c r="CT5" s="9">
        <f t="shared" ref="CT5" si="40">CS5+1</f>
        <v>43463</v>
      </c>
      <c r="CU5" s="11">
        <f t="shared" ref="CU5" si="41">CT5+1</f>
        <v>43464</v>
      </c>
      <c r="CV5" s="10">
        <f>CU5+1</f>
        <v>43465</v>
      </c>
      <c r="CW5" s="9">
        <f>CV5+1</f>
        <v>43466</v>
      </c>
      <c r="CX5" s="9">
        <f t="shared" ref="CX5" si="42">CW5+1</f>
        <v>43467</v>
      </c>
      <c r="CY5" s="9">
        <f t="shared" ref="CY5" si="43">CX5+1</f>
        <v>43468</v>
      </c>
      <c r="CZ5" s="9">
        <f t="shared" ref="CZ5" si="44">CY5+1</f>
        <v>43469</v>
      </c>
      <c r="DA5" s="9">
        <f t="shared" ref="DA5" si="45">CZ5+1</f>
        <v>43470</v>
      </c>
      <c r="DB5" s="11">
        <f t="shared" ref="DB5:DD5" si="46">DA5+1</f>
        <v>43471</v>
      </c>
      <c r="DC5" s="10">
        <f t="shared" si="46"/>
        <v>43472</v>
      </c>
      <c r="DD5" s="9">
        <f t="shared" si="46"/>
        <v>43473</v>
      </c>
      <c r="DE5" s="9">
        <f t="shared" ref="DE5" si="47">DD5+1</f>
        <v>43474</v>
      </c>
      <c r="DF5" s="9">
        <f t="shared" ref="DF5" si="48">DE5+1</f>
        <v>43475</v>
      </c>
      <c r="DG5" s="9">
        <f t="shared" ref="DG5" si="49">DF5+1</f>
        <v>43476</v>
      </c>
      <c r="DH5" s="9">
        <f t="shared" ref="DH5" si="50">DG5+1</f>
        <v>43477</v>
      </c>
      <c r="DI5" s="11">
        <f t="shared" ref="DI5:DK5" si="51">DH5+1</f>
        <v>43478</v>
      </c>
      <c r="DJ5" s="10">
        <f t="shared" si="51"/>
        <v>43479</v>
      </c>
      <c r="DK5" s="9">
        <f t="shared" si="51"/>
        <v>43480</v>
      </c>
      <c r="DL5" s="9">
        <f t="shared" ref="DL5" si="52">DK5+1</f>
        <v>43481</v>
      </c>
      <c r="DM5" s="9">
        <f t="shared" ref="DM5" si="53">DL5+1</f>
        <v>43482</v>
      </c>
      <c r="DN5" s="9">
        <f t="shared" ref="DN5" si="54">DM5+1</f>
        <v>43483</v>
      </c>
      <c r="DO5" s="9">
        <f t="shared" ref="DO5" si="55">DN5+1</f>
        <v>43484</v>
      </c>
      <c r="DP5" s="11">
        <f t="shared" ref="DP5:DR5" si="56">DO5+1</f>
        <v>43485</v>
      </c>
      <c r="DQ5" s="10">
        <f t="shared" si="56"/>
        <v>43486</v>
      </c>
      <c r="DR5" s="9">
        <f t="shared" si="56"/>
        <v>43487</v>
      </c>
      <c r="DS5" s="9">
        <f t="shared" ref="DS5" si="57">DR5+1</f>
        <v>43488</v>
      </c>
      <c r="DT5" s="9">
        <f t="shared" ref="DT5" si="58">DS5+1</f>
        <v>43489</v>
      </c>
      <c r="DU5" s="9">
        <f t="shared" ref="DU5" si="59">DT5+1</f>
        <v>43490</v>
      </c>
      <c r="DV5" s="9">
        <f t="shared" ref="DV5" si="60">DU5+1</f>
        <v>43491</v>
      </c>
      <c r="DW5" s="11">
        <f t="shared" ref="DW5:DY5" si="61">DV5+1</f>
        <v>43492</v>
      </c>
      <c r="DX5" s="10">
        <f t="shared" si="61"/>
        <v>43493</v>
      </c>
      <c r="DY5" s="9">
        <f t="shared" si="61"/>
        <v>43494</v>
      </c>
      <c r="DZ5" s="9">
        <f t="shared" ref="DZ5" si="62">DY5+1</f>
        <v>43495</v>
      </c>
      <c r="EA5" s="9">
        <f t="shared" ref="EA5" si="63">DZ5+1</f>
        <v>43496</v>
      </c>
      <c r="EB5" s="9">
        <f t="shared" ref="EB5" si="64">EA5+1</f>
        <v>43497</v>
      </c>
      <c r="EC5" s="9">
        <f t="shared" ref="EC5" si="65">EB5+1</f>
        <v>43498</v>
      </c>
      <c r="ED5" s="11">
        <f t="shared" ref="ED5:EF5" si="66">EC5+1</f>
        <v>43499</v>
      </c>
      <c r="EE5" s="10">
        <f t="shared" si="66"/>
        <v>43500</v>
      </c>
      <c r="EF5" s="9">
        <f t="shared" si="66"/>
        <v>43501</v>
      </c>
      <c r="EG5" s="9">
        <f t="shared" ref="EG5" si="67">EF5+1</f>
        <v>43502</v>
      </c>
      <c r="EH5" s="9">
        <f t="shared" ref="EH5" si="68">EG5+1</f>
        <v>43503</v>
      </c>
      <c r="EI5" s="9">
        <f t="shared" ref="EI5" si="69">EH5+1</f>
        <v>43504</v>
      </c>
      <c r="EJ5" s="9">
        <f t="shared" ref="EJ5" si="70">EI5+1</f>
        <v>43505</v>
      </c>
      <c r="EK5" s="11">
        <f t="shared" ref="EK5:EM5" si="71">EJ5+1</f>
        <v>43506</v>
      </c>
      <c r="EL5" s="10">
        <f t="shared" si="71"/>
        <v>43507</v>
      </c>
      <c r="EM5" s="9">
        <f t="shared" si="71"/>
        <v>43508</v>
      </c>
      <c r="EN5" s="9">
        <f t="shared" ref="EN5" si="72">EM5+1</f>
        <v>43509</v>
      </c>
      <c r="EO5" s="9">
        <f t="shared" ref="EO5" si="73">EN5+1</f>
        <v>43510</v>
      </c>
      <c r="EP5" s="9">
        <f t="shared" ref="EP5" si="74">EO5+1</f>
        <v>43511</v>
      </c>
      <c r="EQ5" s="9">
        <f t="shared" ref="EQ5" si="75">EP5+1</f>
        <v>43512</v>
      </c>
      <c r="ER5" s="11">
        <f t="shared" ref="ER5:ET5" si="76">EQ5+1</f>
        <v>43513</v>
      </c>
      <c r="ES5" s="10">
        <f t="shared" si="76"/>
        <v>43514</v>
      </c>
      <c r="ET5" s="9">
        <f t="shared" si="76"/>
        <v>43515</v>
      </c>
      <c r="EU5" s="9">
        <f t="shared" ref="EU5" si="77">ET5+1</f>
        <v>43516</v>
      </c>
      <c r="EV5" s="9">
        <f t="shared" ref="EV5" si="78">EU5+1</f>
        <v>43517</v>
      </c>
      <c r="EW5" s="9">
        <f t="shared" ref="EW5" si="79">EV5+1</f>
        <v>43518</v>
      </c>
      <c r="EX5" s="9">
        <f t="shared" ref="EX5" si="80">EW5+1</f>
        <v>43519</v>
      </c>
      <c r="EY5" s="11">
        <f t="shared" ref="EY5:FA5" si="81">EX5+1</f>
        <v>43520</v>
      </c>
      <c r="EZ5" s="10">
        <f t="shared" si="81"/>
        <v>43521</v>
      </c>
      <c r="FA5" s="9">
        <f t="shared" si="81"/>
        <v>43522</v>
      </c>
      <c r="FB5" s="9">
        <f t="shared" ref="FB5" si="82">FA5+1</f>
        <v>43523</v>
      </c>
      <c r="FC5" s="9">
        <f t="shared" ref="FC5" si="83">FB5+1</f>
        <v>43524</v>
      </c>
      <c r="FD5" s="9">
        <f t="shared" ref="FD5" si="84">FC5+1</f>
        <v>43525</v>
      </c>
      <c r="FE5" s="9">
        <f t="shared" ref="FE5" si="85">FD5+1</f>
        <v>43526</v>
      </c>
      <c r="FF5" s="11">
        <f t="shared" ref="FF5:FH5" si="86">FE5+1</f>
        <v>43527</v>
      </c>
      <c r="FG5" s="10">
        <f t="shared" si="86"/>
        <v>43528</v>
      </c>
      <c r="FH5" s="9">
        <f t="shared" si="86"/>
        <v>43529</v>
      </c>
      <c r="FI5" s="9">
        <f t="shared" ref="FI5" si="87">FH5+1</f>
        <v>43530</v>
      </c>
      <c r="FJ5" s="9">
        <f t="shared" ref="FJ5" si="88">FI5+1</f>
        <v>43531</v>
      </c>
      <c r="FK5" s="9">
        <f t="shared" ref="FK5" si="89">FJ5+1</f>
        <v>43532</v>
      </c>
      <c r="FL5" s="9">
        <f t="shared" ref="FL5" si="90">FK5+1</f>
        <v>43533</v>
      </c>
      <c r="FM5" s="11">
        <f t="shared" ref="FM5:FO5" si="91">FL5+1</f>
        <v>43534</v>
      </c>
      <c r="FN5" s="10">
        <f t="shared" si="91"/>
        <v>43535</v>
      </c>
      <c r="FO5" s="9">
        <f t="shared" si="91"/>
        <v>43536</v>
      </c>
      <c r="FP5" s="9">
        <f t="shared" ref="FP5" si="92">FO5+1</f>
        <v>43537</v>
      </c>
      <c r="FQ5" s="9">
        <f t="shared" ref="FQ5" si="93">FP5+1</f>
        <v>43538</v>
      </c>
      <c r="FR5" s="9">
        <f t="shared" ref="FR5" si="94">FQ5+1</f>
        <v>43539</v>
      </c>
      <c r="FS5" s="9">
        <f t="shared" ref="FS5" si="95">FR5+1</f>
        <v>43540</v>
      </c>
      <c r="FT5" s="11">
        <f t="shared" ref="FT5:FV5" si="96">FS5+1</f>
        <v>43541</v>
      </c>
      <c r="FU5" s="10">
        <f t="shared" si="96"/>
        <v>43542</v>
      </c>
      <c r="FV5" s="9">
        <f t="shared" si="96"/>
        <v>43543</v>
      </c>
      <c r="FW5" s="9">
        <f t="shared" ref="FW5" si="97">FV5+1</f>
        <v>43544</v>
      </c>
      <c r="FX5" s="9">
        <f t="shared" ref="FX5" si="98">FW5+1</f>
        <v>43545</v>
      </c>
      <c r="FY5" s="9">
        <f t="shared" ref="FY5" si="99">FX5+1</f>
        <v>43546</v>
      </c>
      <c r="FZ5" s="9">
        <f t="shared" ref="FZ5" si="100">FY5+1</f>
        <v>43547</v>
      </c>
      <c r="GA5" s="11">
        <f t="shared" ref="GA5" si="101">FZ5+1</f>
        <v>43548</v>
      </c>
      <c r="GB5" s="10">
        <f t="shared" ref="GB5" si="102">GA5+1</f>
        <v>43549</v>
      </c>
      <c r="GC5" s="9">
        <f t="shared" ref="GC5" si="103">GB5+1</f>
        <v>43550</v>
      </c>
      <c r="GD5" s="9">
        <f t="shared" ref="GD5" si="104">GC5+1</f>
        <v>43551</v>
      </c>
      <c r="GE5" s="9">
        <f t="shared" ref="GE5" si="105">GD5+1</f>
        <v>43552</v>
      </c>
      <c r="GF5" s="9">
        <f t="shared" ref="GF5" si="106">GE5+1</f>
        <v>43553</v>
      </c>
      <c r="GG5" s="9">
        <f t="shared" ref="GG5" si="107">GF5+1</f>
        <v>43554</v>
      </c>
      <c r="GH5" s="11">
        <f t="shared" ref="GH5" si="108">GG5+1</f>
        <v>43555</v>
      </c>
    </row>
    <row r="6" spans="1:190" ht="30" customHeight="1" thickBot="1" x14ac:dyDescent="0.35">
      <c r="A6" s="39" t="s">
        <v>17</v>
      </c>
      <c r="B6" s="7" t="s">
        <v>7</v>
      </c>
      <c r="C6" s="8" t="s">
        <v>2</v>
      </c>
      <c r="D6" s="8" t="s">
        <v>1</v>
      </c>
      <c r="E6" s="8" t="s">
        <v>3</v>
      </c>
      <c r="F6" s="8" t="s">
        <v>4</v>
      </c>
      <c r="G6" s="8"/>
      <c r="H6" s="8" t="s">
        <v>5</v>
      </c>
      <c r="I6" s="12" t="str">
        <f t="shared" ref="I6" si="109">LEFT(TEXT(I5,"ddd"),1)</f>
        <v>M</v>
      </c>
      <c r="J6" s="12" t="str">
        <f t="shared" ref="J6:AR6" si="110">LEFT(TEXT(J5,"ddd"),1)</f>
        <v>T</v>
      </c>
      <c r="K6" s="12" t="str">
        <f t="shared" si="110"/>
        <v>W</v>
      </c>
      <c r="L6" s="12" t="str">
        <f t="shared" si="110"/>
        <v>T</v>
      </c>
      <c r="M6" s="12" t="str">
        <f t="shared" si="110"/>
        <v>F</v>
      </c>
      <c r="N6" s="12" t="str">
        <f t="shared" si="110"/>
        <v>S</v>
      </c>
      <c r="O6" s="12" t="str">
        <f t="shared" si="110"/>
        <v>S</v>
      </c>
      <c r="P6" s="12" t="str">
        <f t="shared" si="110"/>
        <v>M</v>
      </c>
      <c r="Q6" s="12" t="str">
        <f t="shared" si="110"/>
        <v>T</v>
      </c>
      <c r="R6" s="12" t="str">
        <f t="shared" si="110"/>
        <v>W</v>
      </c>
      <c r="S6" s="12" t="str">
        <f t="shared" si="110"/>
        <v>T</v>
      </c>
      <c r="T6" s="12" t="str">
        <f t="shared" si="110"/>
        <v>F</v>
      </c>
      <c r="U6" s="12" t="str">
        <f t="shared" si="110"/>
        <v>S</v>
      </c>
      <c r="V6" s="12" t="str">
        <f t="shared" si="110"/>
        <v>S</v>
      </c>
      <c r="W6" s="12" t="str">
        <f t="shared" si="110"/>
        <v>M</v>
      </c>
      <c r="X6" s="12" t="str">
        <f t="shared" si="110"/>
        <v>T</v>
      </c>
      <c r="Y6" s="12" t="str">
        <f t="shared" si="110"/>
        <v>W</v>
      </c>
      <c r="Z6" s="12" t="str">
        <f t="shared" si="110"/>
        <v>T</v>
      </c>
      <c r="AA6" s="12" t="str">
        <f t="shared" si="110"/>
        <v>F</v>
      </c>
      <c r="AB6" s="12" t="str">
        <f t="shared" si="110"/>
        <v>S</v>
      </c>
      <c r="AC6" s="12" t="str">
        <f t="shared" si="110"/>
        <v>S</v>
      </c>
      <c r="AD6" s="12" t="str">
        <f t="shared" si="110"/>
        <v>M</v>
      </c>
      <c r="AE6" s="12" t="str">
        <f t="shared" si="110"/>
        <v>T</v>
      </c>
      <c r="AF6" s="12" t="str">
        <f t="shared" si="110"/>
        <v>W</v>
      </c>
      <c r="AG6" s="12" t="str">
        <f t="shared" si="110"/>
        <v>T</v>
      </c>
      <c r="AH6" s="12" t="str">
        <f t="shared" si="110"/>
        <v>F</v>
      </c>
      <c r="AI6" s="12" t="str">
        <f t="shared" si="110"/>
        <v>S</v>
      </c>
      <c r="AJ6" s="12" t="str">
        <f t="shared" si="110"/>
        <v>S</v>
      </c>
      <c r="AK6" s="12" t="str">
        <f t="shared" si="110"/>
        <v>M</v>
      </c>
      <c r="AL6" s="12" t="str">
        <f t="shared" si="110"/>
        <v>T</v>
      </c>
      <c r="AM6" s="12" t="str">
        <f t="shared" si="110"/>
        <v>W</v>
      </c>
      <c r="AN6" s="12" t="str">
        <f t="shared" si="110"/>
        <v>T</v>
      </c>
      <c r="AO6" s="12" t="str">
        <f t="shared" si="110"/>
        <v>F</v>
      </c>
      <c r="AP6" s="12" t="str">
        <f t="shared" si="110"/>
        <v>S</v>
      </c>
      <c r="AQ6" s="12" t="str">
        <f t="shared" si="110"/>
        <v>S</v>
      </c>
      <c r="AR6" s="12" t="str">
        <f t="shared" si="110"/>
        <v>M</v>
      </c>
      <c r="AS6" s="12" t="str">
        <f t="shared" ref="AS6:BL6" si="111">LEFT(TEXT(AS5,"ddd"),1)</f>
        <v>T</v>
      </c>
      <c r="AT6" s="12" t="str">
        <f t="shared" si="111"/>
        <v>W</v>
      </c>
      <c r="AU6" s="12" t="str">
        <f t="shared" si="111"/>
        <v>T</v>
      </c>
      <c r="AV6" s="12" t="str">
        <f t="shared" si="111"/>
        <v>F</v>
      </c>
      <c r="AW6" s="12" t="str">
        <f t="shared" si="111"/>
        <v>S</v>
      </c>
      <c r="AX6" s="12" t="str">
        <f t="shared" si="111"/>
        <v>S</v>
      </c>
      <c r="AY6" s="12" t="str">
        <f t="shared" si="111"/>
        <v>M</v>
      </c>
      <c r="AZ6" s="12" t="str">
        <f t="shared" si="111"/>
        <v>T</v>
      </c>
      <c r="BA6" s="12" t="str">
        <f t="shared" si="111"/>
        <v>W</v>
      </c>
      <c r="BB6" s="12" t="str">
        <f t="shared" si="111"/>
        <v>T</v>
      </c>
      <c r="BC6" s="12" t="str">
        <f t="shared" si="111"/>
        <v>F</v>
      </c>
      <c r="BD6" s="12" t="str">
        <f t="shared" si="111"/>
        <v>S</v>
      </c>
      <c r="BE6" s="12" t="str">
        <f t="shared" si="111"/>
        <v>S</v>
      </c>
      <c r="BF6" s="12" t="str">
        <f t="shared" si="111"/>
        <v>M</v>
      </c>
      <c r="BG6" s="12" t="str">
        <f t="shared" si="111"/>
        <v>T</v>
      </c>
      <c r="BH6" s="12" t="str">
        <f t="shared" si="111"/>
        <v>W</v>
      </c>
      <c r="BI6" s="12" t="str">
        <f t="shared" si="111"/>
        <v>T</v>
      </c>
      <c r="BJ6" s="12" t="str">
        <f t="shared" si="111"/>
        <v>F</v>
      </c>
      <c r="BK6" s="12" t="str">
        <f t="shared" si="111"/>
        <v>S</v>
      </c>
      <c r="BL6" s="12" t="str">
        <f t="shared" si="111"/>
        <v>S</v>
      </c>
      <c r="BM6" s="12" t="str">
        <f t="shared" ref="BM6:BZ6" si="112">LEFT(TEXT(BM5,"ddd"),1)</f>
        <v>M</v>
      </c>
      <c r="BN6" s="12" t="str">
        <f t="shared" si="112"/>
        <v>T</v>
      </c>
      <c r="BO6" s="12" t="str">
        <f t="shared" si="112"/>
        <v>W</v>
      </c>
      <c r="BP6" s="12" t="str">
        <f t="shared" si="112"/>
        <v>T</v>
      </c>
      <c r="BQ6" s="12" t="str">
        <f t="shared" si="112"/>
        <v>F</v>
      </c>
      <c r="BR6" s="12" t="str">
        <f t="shared" si="112"/>
        <v>S</v>
      </c>
      <c r="BS6" s="12" t="str">
        <f t="shared" si="112"/>
        <v>S</v>
      </c>
      <c r="BT6" s="12" t="str">
        <f t="shared" si="112"/>
        <v>M</v>
      </c>
      <c r="BU6" s="12" t="str">
        <f t="shared" si="112"/>
        <v>T</v>
      </c>
      <c r="BV6" s="12" t="str">
        <f t="shared" si="112"/>
        <v>W</v>
      </c>
      <c r="BW6" s="12" t="str">
        <f t="shared" si="112"/>
        <v>T</v>
      </c>
      <c r="BX6" s="12" t="str">
        <f t="shared" si="112"/>
        <v>F</v>
      </c>
      <c r="BY6" s="12" t="str">
        <f t="shared" si="112"/>
        <v>S</v>
      </c>
      <c r="BZ6" s="12" t="str">
        <f t="shared" si="112"/>
        <v>S</v>
      </c>
      <c r="CA6" s="12" t="str">
        <f t="shared" ref="CA6:EL6" si="113">LEFT(TEXT(CA5,"ddd"),1)</f>
        <v>M</v>
      </c>
      <c r="CB6" s="12" t="str">
        <f t="shared" si="113"/>
        <v>T</v>
      </c>
      <c r="CC6" s="12" t="str">
        <f t="shared" si="113"/>
        <v>W</v>
      </c>
      <c r="CD6" s="12" t="str">
        <f t="shared" si="113"/>
        <v>T</v>
      </c>
      <c r="CE6" s="12" t="str">
        <f t="shared" si="113"/>
        <v>F</v>
      </c>
      <c r="CF6" s="12" t="str">
        <f t="shared" si="113"/>
        <v>S</v>
      </c>
      <c r="CG6" s="12" t="str">
        <f t="shared" si="113"/>
        <v>S</v>
      </c>
      <c r="CH6" s="12" t="str">
        <f t="shared" si="113"/>
        <v>M</v>
      </c>
      <c r="CI6" s="12" t="str">
        <f t="shared" si="113"/>
        <v>T</v>
      </c>
      <c r="CJ6" s="12" t="str">
        <f t="shared" si="113"/>
        <v>W</v>
      </c>
      <c r="CK6" s="12" t="str">
        <f t="shared" si="113"/>
        <v>T</v>
      </c>
      <c r="CL6" s="12" t="str">
        <f t="shared" si="113"/>
        <v>F</v>
      </c>
      <c r="CM6" s="12" t="str">
        <f t="shared" si="113"/>
        <v>S</v>
      </c>
      <c r="CN6" s="12" t="str">
        <f t="shared" si="113"/>
        <v>S</v>
      </c>
      <c r="CO6" s="12" t="str">
        <f t="shared" si="113"/>
        <v>M</v>
      </c>
      <c r="CP6" s="12" t="str">
        <f t="shared" si="113"/>
        <v>T</v>
      </c>
      <c r="CQ6" s="12" t="str">
        <f t="shared" si="113"/>
        <v>W</v>
      </c>
      <c r="CR6" s="12" t="str">
        <f t="shared" si="113"/>
        <v>T</v>
      </c>
      <c r="CS6" s="12" t="str">
        <f t="shared" si="113"/>
        <v>F</v>
      </c>
      <c r="CT6" s="12" t="str">
        <f t="shared" si="113"/>
        <v>S</v>
      </c>
      <c r="CU6" s="12" t="str">
        <f t="shared" si="113"/>
        <v>S</v>
      </c>
      <c r="CV6" s="12" t="str">
        <f t="shared" si="113"/>
        <v>M</v>
      </c>
      <c r="CW6" s="12" t="str">
        <f t="shared" si="113"/>
        <v>T</v>
      </c>
      <c r="CX6" s="12" t="str">
        <f t="shared" si="113"/>
        <v>W</v>
      </c>
      <c r="CY6" s="12" t="str">
        <f t="shared" si="113"/>
        <v>T</v>
      </c>
      <c r="CZ6" s="12" t="str">
        <f t="shared" si="113"/>
        <v>F</v>
      </c>
      <c r="DA6" s="12" t="str">
        <f t="shared" si="113"/>
        <v>S</v>
      </c>
      <c r="DB6" s="12" t="str">
        <f t="shared" si="113"/>
        <v>S</v>
      </c>
      <c r="DC6" s="12" t="str">
        <f t="shared" si="113"/>
        <v>M</v>
      </c>
      <c r="DD6" s="12" t="str">
        <f t="shared" si="113"/>
        <v>T</v>
      </c>
      <c r="DE6" s="12" t="str">
        <f t="shared" si="113"/>
        <v>W</v>
      </c>
      <c r="DF6" s="12" t="str">
        <f t="shared" si="113"/>
        <v>T</v>
      </c>
      <c r="DG6" s="12" t="str">
        <f t="shared" si="113"/>
        <v>F</v>
      </c>
      <c r="DH6" s="12" t="str">
        <f t="shared" si="113"/>
        <v>S</v>
      </c>
      <c r="DI6" s="12" t="str">
        <f t="shared" si="113"/>
        <v>S</v>
      </c>
      <c r="DJ6" s="12" t="str">
        <f t="shared" si="113"/>
        <v>M</v>
      </c>
      <c r="DK6" s="12" t="str">
        <f t="shared" si="113"/>
        <v>T</v>
      </c>
      <c r="DL6" s="12" t="str">
        <f t="shared" si="113"/>
        <v>W</v>
      </c>
      <c r="DM6" s="12" t="str">
        <f t="shared" si="113"/>
        <v>T</v>
      </c>
      <c r="DN6" s="12" t="str">
        <f t="shared" si="113"/>
        <v>F</v>
      </c>
      <c r="DO6" s="12" t="str">
        <f t="shared" si="113"/>
        <v>S</v>
      </c>
      <c r="DP6" s="12" t="str">
        <f t="shared" si="113"/>
        <v>S</v>
      </c>
      <c r="DQ6" s="12" t="str">
        <f t="shared" si="113"/>
        <v>M</v>
      </c>
      <c r="DR6" s="12" t="str">
        <f t="shared" si="113"/>
        <v>T</v>
      </c>
      <c r="DS6" s="12" t="str">
        <f t="shared" si="113"/>
        <v>W</v>
      </c>
      <c r="DT6" s="12" t="str">
        <f t="shared" si="113"/>
        <v>T</v>
      </c>
      <c r="DU6" s="12" t="str">
        <f t="shared" si="113"/>
        <v>F</v>
      </c>
      <c r="DV6" s="12" t="str">
        <f t="shared" si="113"/>
        <v>S</v>
      </c>
      <c r="DW6" s="12" t="str">
        <f t="shared" si="113"/>
        <v>S</v>
      </c>
      <c r="DX6" s="12" t="str">
        <f t="shared" si="113"/>
        <v>M</v>
      </c>
      <c r="DY6" s="12" t="str">
        <f t="shared" si="113"/>
        <v>T</v>
      </c>
      <c r="DZ6" s="12" t="str">
        <f t="shared" si="113"/>
        <v>W</v>
      </c>
      <c r="EA6" s="12" t="str">
        <f t="shared" si="113"/>
        <v>T</v>
      </c>
      <c r="EB6" s="12" t="str">
        <f t="shared" si="113"/>
        <v>F</v>
      </c>
      <c r="EC6" s="12" t="str">
        <f t="shared" si="113"/>
        <v>S</v>
      </c>
      <c r="ED6" s="12" t="str">
        <f t="shared" si="113"/>
        <v>S</v>
      </c>
      <c r="EE6" s="12" t="str">
        <f t="shared" si="113"/>
        <v>M</v>
      </c>
      <c r="EF6" s="12" t="str">
        <f t="shared" si="113"/>
        <v>T</v>
      </c>
      <c r="EG6" s="12" t="str">
        <f t="shared" si="113"/>
        <v>W</v>
      </c>
      <c r="EH6" s="12" t="str">
        <f t="shared" si="113"/>
        <v>T</v>
      </c>
      <c r="EI6" s="12" t="str">
        <f t="shared" si="113"/>
        <v>F</v>
      </c>
      <c r="EJ6" s="12" t="str">
        <f t="shared" si="113"/>
        <v>S</v>
      </c>
      <c r="EK6" s="12" t="str">
        <f t="shared" si="113"/>
        <v>S</v>
      </c>
      <c r="EL6" s="12" t="str">
        <f t="shared" si="113"/>
        <v>M</v>
      </c>
      <c r="EM6" s="12" t="str">
        <f t="shared" ref="EM6:GA6" si="114">LEFT(TEXT(EM5,"ddd"),1)</f>
        <v>T</v>
      </c>
      <c r="EN6" s="12" t="str">
        <f t="shared" si="114"/>
        <v>W</v>
      </c>
      <c r="EO6" s="12" t="str">
        <f t="shared" si="114"/>
        <v>T</v>
      </c>
      <c r="EP6" s="12" t="str">
        <f t="shared" si="114"/>
        <v>F</v>
      </c>
      <c r="EQ6" s="12" t="str">
        <f t="shared" si="114"/>
        <v>S</v>
      </c>
      <c r="ER6" s="12" t="str">
        <f t="shared" si="114"/>
        <v>S</v>
      </c>
      <c r="ES6" s="12" t="str">
        <f t="shared" si="114"/>
        <v>M</v>
      </c>
      <c r="ET6" s="12" t="str">
        <f t="shared" si="114"/>
        <v>T</v>
      </c>
      <c r="EU6" s="12" t="str">
        <f t="shared" si="114"/>
        <v>W</v>
      </c>
      <c r="EV6" s="12" t="str">
        <f t="shared" si="114"/>
        <v>T</v>
      </c>
      <c r="EW6" s="12" t="str">
        <f t="shared" si="114"/>
        <v>F</v>
      </c>
      <c r="EX6" s="12" t="str">
        <f t="shared" si="114"/>
        <v>S</v>
      </c>
      <c r="EY6" s="12" t="str">
        <f t="shared" si="114"/>
        <v>S</v>
      </c>
      <c r="EZ6" s="12" t="str">
        <f t="shared" si="114"/>
        <v>M</v>
      </c>
      <c r="FA6" s="12" t="str">
        <f t="shared" si="114"/>
        <v>T</v>
      </c>
      <c r="FB6" s="12" t="str">
        <f t="shared" si="114"/>
        <v>W</v>
      </c>
      <c r="FC6" s="12" t="str">
        <f t="shared" si="114"/>
        <v>T</v>
      </c>
      <c r="FD6" s="12" t="str">
        <f t="shared" si="114"/>
        <v>F</v>
      </c>
      <c r="FE6" s="12" t="str">
        <f t="shared" si="114"/>
        <v>S</v>
      </c>
      <c r="FF6" s="12" t="str">
        <f t="shared" si="114"/>
        <v>S</v>
      </c>
      <c r="FG6" s="12" t="str">
        <f t="shared" si="114"/>
        <v>M</v>
      </c>
      <c r="FH6" s="12" t="str">
        <f t="shared" si="114"/>
        <v>T</v>
      </c>
      <c r="FI6" s="12" t="str">
        <f t="shared" si="114"/>
        <v>W</v>
      </c>
      <c r="FJ6" s="12" t="str">
        <f t="shared" si="114"/>
        <v>T</v>
      </c>
      <c r="FK6" s="12" t="str">
        <f t="shared" si="114"/>
        <v>F</v>
      </c>
      <c r="FL6" s="12" t="str">
        <f t="shared" si="114"/>
        <v>S</v>
      </c>
      <c r="FM6" s="12" t="str">
        <f t="shared" si="114"/>
        <v>S</v>
      </c>
      <c r="FN6" s="12" t="str">
        <f t="shared" si="114"/>
        <v>M</v>
      </c>
      <c r="FO6" s="12" t="str">
        <f t="shared" si="114"/>
        <v>T</v>
      </c>
      <c r="FP6" s="12" t="str">
        <f t="shared" si="114"/>
        <v>W</v>
      </c>
      <c r="FQ6" s="12" t="str">
        <f t="shared" si="114"/>
        <v>T</v>
      </c>
      <c r="FR6" s="12" t="str">
        <f t="shared" si="114"/>
        <v>F</v>
      </c>
      <c r="FS6" s="12" t="str">
        <f t="shared" si="114"/>
        <v>S</v>
      </c>
      <c r="FT6" s="12" t="str">
        <f t="shared" si="114"/>
        <v>S</v>
      </c>
      <c r="FU6" s="12" t="str">
        <f t="shared" si="114"/>
        <v>M</v>
      </c>
      <c r="FV6" s="12" t="str">
        <f t="shared" si="114"/>
        <v>T</v>
      </c>
      <c r="FW6" s="12" t="str">
        <f t="shared" si="114"/>
        <v>W</v>
      </c>
      <c r="FX6" s="12" t="str">
        <f t="shared" si="114"/>
        <v>T</v>
      </c>
      <c r="FY6" s="12" t="str">
        <f t="shared" si="114"/>
        <v>F</v>
      </c>
      <c r="FZ6" s="12" t="str">
        <f t="shared" si="114"/>
        <v>S</v>
      </c>
      <c r="GA6" s="12" t="str">
        <f t="shared" si="114"/>
        <v>S</v>
      </c>
      <c r="GB6" s="12" t="str">
        <f t="shared" ref="GB6:GH6" si="115">LEFT(TEXT(GB5,"ddd"),1)</f>
        <v>M</v>
      </c>
      <c r="GC6" s="12" t="str">
        <f t="shared" si="115"/>
        <v>T</v>
      </c>
      <c r="GD6" s="12" t="str">
        <f t="shared" si="115"/>
        <v>W</v>
      </c>
      <c r="GE6" s="12" t="str">
        <f t="shared" si="115"/>
        <v>T</v>
      </c>
      <c r="GF6" s="12" t="str">
        <f t="shared" si="115"/>
        <v>F</v>
      </c>
      <c r="GG6" s="12" t="str">
        <f t="shared" si="115"/>
        <v>S</v>
      </c>
      <c r="GH6" s="12" t="str">
        <f t="shared" si="115"/>
        <v>S</v>
      </c>
    </row>
    <row r="7" spans="1:190" ht="30" hidden="1" customHeight="1" thickBot="1" x14ac:dyDescent="0.35">
      <c r="A7" s="38" t="s">
        <v>12</v>
      </c>
      <c r="C7" s="41"/>
      <c r="E7"/>
      <c r="H7"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c r="CR7" s="35"/>
      <c r="CS7" s="35"/>
      <c r="CT7" s="35"/>
      <c r="CU7" s="35"/>
      <c r="CV7" s="35"/>
      <c r="CW7" s="35"/>
      <c r="CX7" s="35"/>
      <c r="CY7" s="35"/>
      <c r="CZ7" s="35"/>
      <c r="DA7" s="35"/>
      <c r="DB7" s="35"/>
      <c r="DC7" s="35"/>
      <c r="DD7" s="35"/>
      <c r="DE7" s="35"/>
      <c r="DF7" s="35"/>
      <c r="DG7" s="35"/>
      <c r="DH7" s="35"/>
      <c r="DI7" s="35"/>
      <c r="DJ7" s="35"/>
      <c r="DK7" s="35"/>
      <c r="DL7" s="35"/>
      <c r="DM7" s="35"/>
      <c r="DN7" s="35"/>
      <c r="DO7" s="35"/>
      <c r="DP7" s="35"/>
      <c r="DQ7" s="35"/>
      <c r="DR7" s="35"/>
      <c r="DS7" s="35"/>
      <c r="DT7" s="35"/>
      <c r="DU7" s="35"/>
      <c r="DV7" s="35"/>
      <c r="DW7" s="35"/>
      <c r="DX7" s="35"/>
      <c r="DY7" s="35"/>
      <c r="DZ7" s="35"/>
      <c r="EA7" s="35"/>
      <c r="EB7" s="35"/>
      <c r="EC7" s="35"/>
      <c r="ED7" s="35"/>
      <c r="EE7" s="35"/>
      <c r="EF7" s="35"/>
      <c r="EG7" s="35"/>
      <c r="EH7" s="35"/>
      <c r="EI7" s="35"/>
      <c r="EJ7" s="35"/>
      <c r="EK7" s="35"/>
      <c r="EL7" s="35"/>
      <c r="EM7" s="35"/>
      <c r="EN7" s="35"/>
      <c r="EO7" s="35"/>
      <c r="EP7" s="35"/>
      <c r="EQ7" s="35"/>
      <c r="ER7" s="35"/>
      <c r="ES7" s="35"/>
      <c r="ET7" s="35"/>
      <c r="EU7" s="35"/>
      <c r="EV7" s="35"/>
      <c r="EW7" s="35"/>
      <c r="EX7" s="35"/>
      <c r="EY7" s="35"/>
      <c r="EZ7" s="35"/>
      <c r="FA7" s="35"/>
      <c r="FB7" s="35"/>
      <c r="FC7" s="35"/>
      <c r="FD7" s="35"/>
      <c r="FE7" s="35"/>
      <c r="FF7" s="35"/>
      <c r="FG7" s="35"/>
      <c r="FH7" s="35"/>
      <c r="FI7" s="35"/>
      <c r="FJ7" s="35"/>
      <c r="FK7" s="35"/>
      <c r="FL7" s="35"/>
      <c r="FM7" s="35"/>
      <c r="FN7" s="35"/>
      <c r="FO7" s="35"/>
      <c r="FP7" s="35"/>
      <c r="FQ7" s="35"/>
      <c r="FR7" s="35"/>
      <c r="FS7" s="35"/>
      <c r="FT7" s="35"/>
      <c r="FU7" s="35"/>
      <c r="FV7" s="35"/>
      <c r="FW7" s="35"/>
      <c r="FX7" s="35"/>
      <c r="FY7" s="35"/>
      <c r="FZ7" s="35"/>
      <c r="GA7" s="35"/>
      <c r="GB7" s="35"/>
      <c r="GC7" s="35"/>
      <c r="GD7" s="35"/>
      <c r="GE7" s="35"/>
      <c r="GF7" s="35"/>
      <c r="GG7" s="35"/>
      <c r="GH7" s="35"/>
    </row>
    <row r="8" spans="1:190" s="3" customFormat="1" ht="30" customHeight="1" thickBot="1" x14ac:dyDescent="0.35">
      <c r="A8" s="39" t="s">
        <v>18</v>
      </c>
      <c r="B8" s="15" t="s">
        <v>45</v>
      </c>
      <c r="C8" s="49"/>
      <c r="D8" s="16"/>
      <c r="E8" s="17"/>
      <c r="F8" s="18"/>
      <c r="G8" s="14"/>
      <c r="H8" s="14" t="str">
        <f t="shared" ref="H8:H27" si="116">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c r="CQ8" s="35"/>
      <c r="CR8" s="35"/>
      <c r="CS8" s="35"/>
      <c r="CT8" s="35"/>
      <c r="CU8" s="35"/>
      <c r="CV8" s="35"/>
      <c r="CW8" s="35"/>
      <c r="CX8" s="35"/>
      <c r="CY8" s="35"/>
      <c r="CZ8" s="35"/>
      <c r="DA8" s="35"/>
      <c r="DB8" s="35"/>
      <c r="DC8" s="35"/>
      <c r="DD8" s="35"/>
      <c r="DE8" s="35"/>
      <c r="DF8" s="35"/>
      <c r="DG8" s="35"/>
      <c r="DH8" s="35"/>
      <c r="DI8" s="35"/>
      <c r="DJ8" s="35"/>
      <c r="DK8" s="35"/>
      <c r="DL8" s="35"/>
      <c r="DM8" s="35"/>
      <c r="DN8" s="35"/>
      <c r="DO8" s="35"/>
      <c r="DP8" s="35"/>
      <c r="DQ8" s="35"/>
      <c r="DR8" s="35"/>
      <c r="DS8" s="35"/>
      <c r="DT8" s="35"/>
      <c r="DU8" s="35"/>
      <c r="DV8" s="35"/>
      <c r="DW8" s="35"/>
      <c r="DX8" s="35"/>
      <c r="DY8" s="35"/>
      <c r="DZ8" s="35"/>
      <c r="EA8" s="35"/>
      <c r="EB8" s="35"/>
      <c r="EC8" s="35"/>
      <c r="ED8" s="35"/>
      <c r="EE8" s="35"/>
      <c r="EF8" s="35"/>
      <c r="EG8" s="35"/>
      <c r="EH8" s="35"/>
      <c r="EI8" s="35"/>
      <c r="EJ8" s="35"/>
      <c r="EK8" s="35"/>
      <c r="EL8" s="35"/>
      <c r="EM8" s="35"/>
      <c r="EN8" s="35"/>
      <c r="EO8" s="35"/>
      <c r="EP8" s="35"/>
      <c r="EQ8" s="35"/>
      <c r="ER8" s="35"/>
      <c r="ES8" s="35"/>
      <c r="ET8" s="35"/>
      <c r="EU8" s="35"/>
      <c r="EV8" s="35"/>
      <c r="EW8" s="35"/>
      <c r="EX8" s="35"/>
      <c r="EY8" s="35"/>
      <c r="EZ8" s="35"/>
      <c r="FA8" s="35"/>
      <c r="FB8" s="35"/>
      <c r="FC8" s="35"/>
      <c r="FD8" s="35"/>
      <c r="FE8" s="35"/>
      <c r="FF8" s="35"/>
      <c r="FG8" s="35"/>
      <c r="FH8" s="35"/>
      <c r="FI8" s="35"/>
      <c r="FJ8" s="35"/>
      <c r="FK8" s="35"/>
      <c r="FL8" s="35"/>
      <c r="FM8" s="35"/>
      <c r="FN8" s="35"/>
      <c r="FO8" s="35"/>
      <c r="FP8" s="35"/>
      <c r="FQ8" s="35"/>
      <c r="FR8" s="35"/>
      <c r="FS8" s="35"/>
      <c r="FT8" s="35"/>
      <c r="FU8" s="35"/>
      <c r="FV8" s="35"/>
      <c r="FW8" s="35"/>
      <c r="FX8" s="35"/>
      <c r="FY8" s="35"/>
      <c r="FZ8" s="35"/>
      <c r="GA8" s="35"/>
      <c r="GB8" s="35"/>
      <c r="GC8" s="35"/>
      <c r="GD8" s="35"/>
      <c r="GE8" s="35"/>
      <c r="GF8" s="35"/>
      <c r="GG8" s="35"/>
      <c r="GH8" s="35"/>
    </row>
    <row r="9" spans="1:190" s="3" customFormat="1" ht="30" customHeight="1" thickBot="1" x14ac:dyDescent="0.35">
      <c r="A9" s="39" t="s">
        <v>19</v>
      </c>
      <c r="B9" s="54" t="s">
        <v>23</v>
      </c>
      <c r="C9" s="53" t="s">
        <v>22</v>
      </c>
      <c r="D9" s="19">
        <v>1</v>
      </c>
      <c r="E9" s="45">
        <f>Project_Start</f>
        <v>43378</v>
      </c>
      <c r="F9" s="45">
        <f>E9</f>
        <v>43378</v>
      </c>
      <c r="G9" s="14"/>
      <c r="H9" s="14">
        <f t="shared" si="116"/>
        <v>1</v>
      </c>
      <c r="I9" s="35"/>
      <c r="J9" s="35"/>
      <c r="K9" s="35"/>
      <c r="L9" s="35"/>
      <c r="M9"/>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c r="CR9" s="35"/>
      <c r="CS9" s="35"/>
      <c r="CT9" s="35"/>
      <c r="CU9" s="35"/>
      <c r="CV9" s="35"/>
      <c r="CW9" s="35"/>
      <c r="CX9" s="35"/>
      <c r="CY9" s="35"/>
      <c r="CZ9" s="35"/>
      <c r="DA9" s="35"/>
      <c r="DB9" s="35"/>
      <c r="DC9" s="35"/>
      <c r="DD9" s="35"/>
      <c r="DE9" s="35"/>
      <c r="DF9" s="35"/>
      <c r="DG9" s="35"/>
      <c r="DH9" s="35"/>
      <c r="DI9" s="35"/>
      <c r="DJ9" s="35"/>
      <c r="DK9" s="35"/>
      <c r="DL9" s="35"/>
      <c r="DM9" s="35"/>
      <c r="DN9" s="35"/>
      <c r="DO9" s="35"/>
      <c r="DP9" s="35"/>
      <c r="DQ9" s="35"/>
      <c r="DR9" s="35"/>
      <c r="DS9" s="35"/>
      <c r="DT9" s="35"/>
      <c r="DU9" s="35"/>
      <c r="DV9" s="35"/>
      <c r="DW9" s="35"/>
      <c r="DX9" s="35"/>
      <c r="DY9" s="35"/>
      <c r="DZ9" s="35"/>
      <c r="EA9" s="35"/>
      <c r="EB9" s="35"/>
      <c r="EC9" s="35"/>
      <c r="ED9" s="35"/>
      <c r="EE9" s="35"/>
      <c r="EF9" s="35"/>
      <c r="EG9" s="35"/>
      <c r="EH9" s="35"/>
      <c r="EI9" s="35"/>
      <c r="EJ9" s="35"/>
      <c r="EK9" s="35"/>
      <c r="EL9" s="35"/>
      <c r="EM9" s="35"/>
      <c r="EN9" s="35"/>
      <c r="EO9" s="35"/>
      <c r="EP9" s="35"/>
      <c r="EQ9" s="35"/>
      <c r="ER9" s="35"/>
      <c r="ES9" s="35"/>
      <c r="ET9" s="35"/>
      <c r="EU9" s="35"/>
      <c r="EV9" s="35"/>
      <c r="EW9" s="35"/>
      <c r="EX9" s="35"/>
      <c r="EY9" s="35"/>
      <c r="EZ9" s="35"/>
      <c r="FA9" s="35"/>
      <c r="FB9" s="35"/>
      <c r="FC9" s="35"/>
      <c r="FD9" s="35"/>
      <c r="FE9" s="35"/>
      <c r="FF9" s="35"/>
      <c r="FG9" s="35"/>
      <c r="FH9" s="35"/>
      <c r="FI9" s="35"/>
      <c r="FJ9" s="35"/>
      <c r="FK9" s="35"/>
      <c r="FL9" s="35"/>
      <c r="FM9" s="35"/>
      <c r="FN9" s="35"/>
      <c r="FO9" s="35"/>
      <c r="FP9" s="35"/>
      <c r="FQ9" s="35"/>
      <c r="FR9" s="35"/>
      <c r="FS9" s="35"/>
      <c r="FT9" s="35"/>
      <c r="FU9" s="35"/>
      <c r="FV9" s="35"/>
      <c r="FW9" s="35"/>
      <c r="FX9" s="35"/>
      <c r="FY9" s="35"/>
      <c r="FZ9" s="35"/>
      <c r="GA9" s="35"/>
      <c r="GB9" s="35"/>
      <c r="GC9" s="35"/>
      <c r="GD9" s="35"/>
      <c r="GE9" s="35"/>
      <c r="GF9" s="35"/>
      <c r="GG9" s="35"/>
      <c r="GH9" s="35"/>
    </row>
    <row r="10" spans="1:190" s="3" customFormat="1" ht="30" customHeight="1" thickBot="1" x14ac:dyDescent="0.35">
      <c r="A10" s="39" t="s">
        <v>20</v>
      </c>
      <c r="B10" s="20" t="s">
        <v>29</v>
      </c>
      <c r="C10" s="50"/>
      <c r="D10" s="21"/>
      <c r="E10" s="22"/>
      <c r="F10" s="23"/>
      <c r="G10" s="14"/>
      <c r="H10" s="14" t="str">
        <f t="shared" si="116"/>
        <v/>
      </c>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5"/>
      <c r="CM10" s="35"/>
      <c r="CN10" s="35"/>
      <c r="CO10" s="35"/>
      <c r="CP10" s="35"/>
      <c r="CQ10" s="35"/>
      <c r="CR10" s="35"/>
      <c r="CS10" s="35"/>
      <c r="CT10" s="35"/>
      <c r="CU10" s="35"/>
      <c r="CV10" s="35"/>
      <c r="CW10" s="35"/>
      <c r="CX10" s="35"/>
      <c r="CY10" s="35"/>
      <c r="CZ10" s="35"/>
      <c r="DA10" s="35"/>
      <c r="DB10" s="35"/>
      <c r="DC10" s="35"/>
      <c r="DD10" s="35"/>
      <c r="DE10" s="35"/>
      <c r="DF10" s="35"/>
      <c r="DG10" s="35"/>
      <c r="DH10" s="35"/>
      <c r="DI10" s="35"/>
      <c r="DJ10" s="35"/>
      <c r="DK10" s="35"/>
      <c r="DL10" s="35"/>
      <c r="DM10" s="35"/>
      <c r="DN10" s="35"/>
      <c r="DO10" s="35"/>
      <c r="DP10" s="35"/>
      <c r="DQ10" s="35"/>
      <c r="DR10" s="35"/>
      <c r="DS10" s="35"/>
      <c r="DT10" s="35"/>
      <c r="DU10" s="35"/>
      <c r="DV10" s="35"/>
      <c r="DW10" s="35"/>
      <c r="DX10" s="35"/>
      <c r="DY10" s="35"/>
      <c r="DZ10" s="35"/>
      <c r="EA10" s="35"/>
      <c r="EB10" s="35"/>
      <c r="EC10" s="35"/>
      <c r="ED10" s="35"/>
      <c r="EE10" s="35"/>
      <c r="EF10" s="35"/>
      <c r="EG10" s="35"/>
      <c r="EH10" s="35"/>
      <c r="EI10" s="35"/>
      <c r="EJ10" s="35"/>
      <c r="EK10" s="35"/>
      <c r="EL10" s="35"/>
      <c r="EM10" s="35"/>
      <c r="EN10" s="35"/>
      <c r="EO10" s="35"/>
      <c r="EP10" s="35"/>
      <c r="EQ10" s="35"/>
      <c r="ER10" s="35"/>
      <c r="ES10" s="35"/>
      <c r="ET10" s="35"/>
      <c r="EU10" s="35"/>
      <c r="EV10" s="35"/>
      <c r="EW10" s="35"/>
      <c r="EX10" s="35"/>
      <c r="EY10" s="35"/>
      <c r="EZ10" s="35"/>
      <c r="FA10" s="35"/>
      <c r="FB10" s="35"/>
      <c r="FC10" s="35"/>
      <c r="FD10" s="35"/>
      <c r="FE10" s="35"/>
      <c r="FF10" s="35"/>
      <c r="FG10" s="35"/>
      <c r="FH10" s="35"/>
      <c r="FI10" s="35"/>
      <c r="FJ10" s="35"/>
      <c r="FK10" s="35"/>
      <c r="FL10" s="35"/>
      <c r="FM10" s="35"/>
      <c r="FN10" s="35"/>
      <c r="FO10" s="35"/>
      <c r="FP10" s="35"/>
      <c r="FQ10" s="35"/>
      <c r="FR10" s="35"/>
      <c r="FS10" s="35"/>
      <c r="FT10" s="35"/>
      <c r="FU10" s="35"/>
      <c r="FV10" s="35"/>
      <c r="FW10" s="35"/>
      <c r="FX10" s="35"/>
      <c r="FY10" s="35"/>
      <c r="FZ10" s="35"/>
      <c r="GA10" s="35"/>
      <c r="GB10" s="35"/>
      <c r="GC10" s="35"/>
      <c r="GD10" s="35"/>
      <c r="GE10" s="35"/>
      <c r="GF10" s="35"/>
      <c r="GG10" s="35"/>
      <c r="GH10" s="35"/>
    </row>
    <row r="11" spans="1:190" s="3" customFormat="1" ht="30" customHeight="1" thickBot="1" x14ac:dyDescent="0.35">
      <c r="A11" s="39"/>
      <c r="B11" s="56" t="s">
        <v>25</v>
      </c>
      <c r="C11" s="55" t="s">
        <v>22</v>
      </c>
      <c r="D11" s="24">
        <v>1</v>
      </c>
      <c r="E11" s="46">
        <v>43392</v>
      </c>
      <c r="F11" s="46">
        <v>43392</v>
      </c>
      <c r="G11" s="14"/>
      <c r="H11" s="14">
        <f t="shared" si="116"/>
        <v>1</v>
      </c>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c r="BZ11" s="35"/>
      <c r="CA11" s="35"/>
      <c r="CB11" s="35"/>
      <c r="CC11" s="35"/>
      <c r="CD11" s="35"/>
      <c r="CE11" s="35"/>
      <c r="CF11" s="35"/>
      <c r="CG11" s="35"/>
      <c r="CH11" s="35"/>
      <c r="CI11" s="35"/>
      <c r="CJ11" s="35"/>
      <c r="CK11" s="35"/>
      <c r="CL11" s="35"/>
      <c r="CM11" s="35"/>
      <c r="CN11" s="35"/>
      <c r="CO11" s="35"/>
      <c r="CP11" s="35"/>
      <c r="CQ11" s="35"/>
      <c r="CR11" s="35"/>
      <c r="CS11" s="35"/>
      <c r="CT11" s="35"/>
      <c r="CU11" s="35"/>
      <c r="CV11" s="35"/>
      <c r="CW11" s="35"/>
      <c r="CX11" s="35"/>
      <c r="CY11" s="35"/>
      <c r="CZ11" s="35"/>
      <c r="DA11" s="35"/>
      <c r="DB11" s="35"/>
      <c r="DC11" s="35"/>
      <c r="DD11" s="35"/>
      <c r="DE11" s="35"/>
      <c r="DF11" s="35"/>
      <c r="DG11" s="35"/>
      <c r="DH11" s="35"/>
      <c r="DI11" s="35"/>
      <c r="DJ11" s="35"/>
      <c r="DK11" s="35"/>
      <c r="DL11" s="35"/>
      <c r="DM11" s="35"/>
      <c r="DN11" s="35"/>
      <c r="DO11" s="35"/>
      <c r="DP11" s="35"/>
      <c r="DQ11" s="35"/>
      <c r="DR11" s="35"/>
      <c r="DS11" s="35"/>
      <c r="DT11" s="35"/>
      <c r="DU11" s="35"/>
      <c r="DV11" s="35"/>
      <c r="DW11" s="35"/>
      <c r="DX11" s="35"/>
      <c r="DY11" s="35"/>
      <c r="DZ11" s="35"/>
      <c r="EA11" s="35"/>
      <c r="EB11" s="35"/>
      <c r="EC11" s="35"/>
      <c r="ED11" s="35"/>
      <c r="EE11" s="35"/>
      <c r="EF11" s="35"/>
      <c r="EG11" s="35"/>
      <c r="EH11" s="35"/>
      <c r="EI11" s="35"/>
      <c r="EJ11" s="35"/>
      <c r="EK11" s="35"/>
      <c r="EL11" s="35"/>
      <c r="EM11" s="35"/>
      <c r="EN11" s="35"/>
      <c r="EO11" s="35"/>
      <c r="EP11" s="35"/>
      <c r="EQ11" s="35"/>
      <c r="ER11" s="35"/>
      <c r="ES11" s="35"/>
      <c r="ET11" s="35"/>
      <c r="EU11" s="35"/>
      <c r="EV11" s="35"/>
      <c r="EW11" s="35"/>
      <c r="EX11" s="35"/>
      <c r="EY11" s="35"/>
      <c r="EZ11" s="35"/>
      <c r="FA11" s="35"/>
      <c r="FB11" s="35"/>
      <c r="FC11" s="35"/>
      <c r="FD11" s="35"/>
      <c r="FE11" s="35"/>
      <c r="FF11" s="35"/>
      <c r="FG11" s="35"/>
      <c r="FH11" s="35"/>
      <c r="FI11" s="35"/>
      <c r="FJ11" s="35"/>
      <c r="FK11" s="35"/>
      <c r="FL11" s="35"/>
      <c r="FM11" s="35"/>
      <c r="FN11" s="35"/>
      <c r="FO11" s="35"/>
      <c r="FP11" s="35"/>
      <c r="FQ11" s="35"/>
      <c r="FR11" s="35"/>
      <c r="FS11" s="35"/>
      <c r="FT11" s="35"/>
      <c r="FU11" s="35"/>
      <c r="FV11" s="35"/>
      <c r="FW11" s="35"/>
      <c r="FX11" s="35"/>
      <c r="FY11" s="35"/>
      <c r="FZ11" s="35"/>
      <c r="GA11" s="35"/>
      <c r="GB11" s="35"/>
      <c r="GC11" s="35"/>
      <c r="GD11" s="35"/>
      <c r="GE11" s="35"/>
      <c r="GF11" s="35"/>
      <c r="GG11" s="35"/>
      <c r="GH11" s="35"/>
    </row>
    <row r="12" spans="1:190" s="3" customFormat="1" ht="30" customHeight="1" thickBot="1" x14ac:dyDescent="0.35">
      <c r="A12" s="38"/>
      <c r="B12" s="56" t="s">
        <v>27</v>
      </c>
      <c r="C12" s="55" t="s">
        <v>28</v>
      </c>
      <c r="D12" s="24">
        <v>0.75</v>
      </c>
      <c r="E12" s="59">
        <v>43385</v>
      </c>
      <c r="F12" s="46">
        <v>43441</v>
      </c>
      <c r="G12" s="14"/>
      <c r="H12" s="14">
        <f t="shared" si="116"/>
        <v>57</v>
      </c>
      <c r="I12" s="35"/>
      <c r="J12" s="35"/>
      <c r="K12" s="35"/>
      <c r="L12" s="35"/>
      <c r="M12" s="35"/>
      <c r="N12" s="35"/>
      <c r="O12" s="35"/>
      <c r="P12" s="35"/>
      <c r="Q12" s="35"/>
      <c r="R12" s="35"/>
      <c r="S12" s="35"/>
      <c r="T12" s="35"/>
      <c r="U12" s="36"/>
      <c r="V12" s="36"/>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c r="CF12" s="35"/>
      <c r="CG12" s="35"/>
      <c r="CH12" s="35"/>
      <c r="CI12" s="35"/>
      <c r="CJ12" s="35"/>
      <c r="CK12" s="35"/>
      <c r="CL12" s="35"/>
      <c r="CM12" s="35"/>
      <c r="CN12" s="35"/>
      <c r="CO12" s="35"/>
      <c r="CP12" s="35"/>
      <c r="CQ12" s="35"/>
      <c r="CR12" s="35"/>
      <c r="CS12" s="35"/>
      <c r="CT12" s="35"/>
      <c r="CU12" s="35"/>
      <c r="CV12" s="35"/>
      <c r="CW12" s="35"/>
      <c r="CX12" s="35"/>
      <c r="CY12" s="35"/>
      <c r="CZ12" s="35"/>
      <c r="DA12" s="35"/>
      <c r="DB12" s="35"/>
      <c r="DC12" s="35"/>
      <c r="DD12" s="35"/>
      <c r="DE12" s="35"/>
      <c r="DF12" s="35"/>
      <c r="DG12" s="35"/>
      <c r="DH12" s="35"/>
      <c r="DI12" s="35"/>
      <c r="DJ12" s="35"/>
      <c r="DK12" s="35"/>
      <c r="DL12" s="35"/>
      <c r="DM12" s="35"/>
      <c r="DN12" s="35"/>
      <c r="DO12" s="35"/>
      <c r="DP12" s="35"/>
      <c r="DQ12" s="35"/>
      <c r="DR12" s="35"/>
      <c r="DS12" s="35"/>
      <c r="DT12" s="35"/>
      <c r="DU12" s="35"/>
      <c r="DV12" s="35"/>
      <c r="DW12" s="35"/>
      <c r="DX12" s="35"/>
      <c r="DY12" s="35"/>
      <c r="DZ12" s="35"/>
      <c r="EA12" s="35"/>
      <c r="EB12" s="35"/>
      <c r="EC12" s="35"/>
      <c r="ED12" s="35"/>
      <c r="EE12" s="35"/>
      <c r="EF12" s="35"/>
      <c r="EG12" s="35"/>
      <c r="EH12" s="35"/>
      <c r="EI12" s="35"/>
      <c r="EJ12" s="35"/>
      <c r="EK12" s="35"/>
      <c r="EL12" s="35"/>
      <c r="EM12" s="35"/>
      <c r="EN12" s="35"/>
      <c r="EO12" s="35"/>
      <c r="EP12" s="35"/>
      <c r="EQ12" s="35"/>
      <c r="ER12" s="35"/>
      <c r="ES12" s="35"/>
      <c r="ET12" s="35"/>
      <c r="EU12" s="35"/>
      <c r="EV12" s="35"/>
      <c r="EW12" s="35"/>
      <c r="EX12" s="35"/>
      <c r="EY12" s="35"/>
      <c r="EZ12" s="35"/>
      <c r="FA12" s="35"/>
      <c r="FB12" s="35"/>
      <c r="FC12" s="35"/>
      <c r="FD12" s="35"/>
      <c r="FE12" s="35"/>
      <c r="FF12" s="35"/>
      <c r="FG12" s="35"/>
      <c r="FH12" s="35"/>
      <c r="FI12" s="35"/>
      <c r="FJ12" s="35"/>
      <c r="FK12" s="35"/>
      <c r="FL12" s="35"/>
      <c r="FM12" s="35"/>
      <c r="FN12" s="35"/>
      <c r="FO12" s="35"/>
      <c r="FP12" s="35"/>
      <c r="FQ12" s="35"/>
      <c r="FR12" s="35"/>
      <c r="FS12" s="35"/>
      <c r="FT12" s="35"/>
      <c r="FU12" s="35"/>
      <c r="FV12" s="35"/>
      <c r="FW12" s="35"/>
      <c r="FX12" s="35"/>
      <c r="FY12" s="35"/>
      <c r="FZ12" s="35"/>
      <c r="GA12" s="35"/>
      <c r="GB12" s="35"/>
      <c r="GC12" s="35"/>
      <c r="GD12" s="35"/>
      <c r="GE12" s="35"/>
      <c r="GF12" s="35"/>
      <c r="GG12" s="35"/>
      <c r="GH12" s="35"/>
    </row>
    <row r="13" spans="1:190" s="3" customFormat="1" ht="30" customHeight="1" thickBot="1" x14ac:dyDescent="0.35">
      <c r="A13" s="38"/>
      <c r="B13" s="25" t="s">
        <v>31</v>
      </c>
      <c r="C13" s="51"/>
      <c r="D13" s="26"/>
      <c r="E13" s="27"/>
      <c r="F13" s="28"/>
      <c r="G13" s="14"/>
      <c r="H13" s="14" t="str">
        <f t="shared" si="116"/>
        <v/>
      </c>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row>
    <row r="14" spans="1:190" s="3" customFormat="1" ht="30" customHeight="1" thickBot="1" x14ac:dyDescent="0.35">
      <c r="A14" s="38"/>
      <c r="B14" s="60" t="s">
        <v>30</v>
      </c>
      <c r="C14" s="57" t="s">
        <v>22</v>
      </c>
      <c r="D14" s="29">
        <v>0.9</v>
      </c>
      <c r="E14" s="62">
        <v>43420</v>
      </c>
      <c r="F14" s="47">
        <v>43441</v>
      </c>
      <c r="G14" s="14"/>
      <c r="H14" s="14">
        <f t="shared" si="116"/>
        <v>22</v>
      </c>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c r="CF14" s="35"/>
      <c r="CG14" s="35"/>
      <c r="CH14" s="35"/>
      <c r="CI14" s="35"/>
      <c r="CJ14" s="35"/>
      <c r="CK14" s="35"/>
      <c r="CL14" s="35"/>
      <c r="CM14" s="35"/>
      <c r="CN14" s="35"/>
      <c r="CO14" s="35"/>
      <c r="CP14" s="35"/>
      <c r="CQ14" s="35"/>
      <c r="CR14" s="35"/>
      <c r="CS14" s="35"/>
      <c r="CT14" s="35"/>
      <c r="CU14" s="35"/>
      <c r="CV14" s="35"/>
      <c r="CW14" s="35"/>
      <c r="CX14" s="35"/>
      <c r="CY14" s="35"/>
      <c r="CZ14" s="35"/>
      <c r="DA14" s="35"/>
      <c r="DB14" s="35"/>
      <c r="DC14" s="35"/>
      <c r="DD14" s="35"/>
      <c r="DE14" s="35"/>
      <c r="DF14" s="35"/>
      <c r="DG14" s="35"/>
      <c r="DH14" s="35"/>
      <c r="DI14" s="35"/>
      <c r="DJ14" s="35"/>
      <c r="DK14" s="35"/>
      <c r="DL14" s="35"/>
      <c r="DM14" s="35"/>
      <c r="DN14" s="35"/>
      <c r="DO14" s="35"/>
      <c r="DP14" s="35"/>
      <c r="DQ14" s="35"/>
      <c r="DR14" s="35"/>
      <c r="DS14" s="35"/>
      <c r="DT14" s="35"/>
      <c r="DU14" s="35"/>
      <c r="DV14" s="35"/>
      <c r="DW14" s="35"/>
      <c r="DX14" s="35"/>
      <c r="DY14" s="35"/>
      <c r="DZ14" s="35"/>
      <c r="EA14" s="35"/>
      <c r="EB14" s="35"/>
      <c r="EC14" s="35"/>
      <c r="ED14" s="35"/>
      <c r="EE14" s="35"/>
      <c r="EF14" s="35"/>
      <c r="EG14" s="35"/>
      <c r="EH14" s="35"/>
      <c r="EI14" s="35"/>
      <c r="EJ14" s="35"/>
      <c r="EK14" s="35"/>
      <c r="EL14" s="35"/>
      <c r="EM14" s="35"/>
      <c r="EN14" s="35"/>
      <c r="EO14" s="35"/>
      <c r="EP14" s="35"/>
      <c r="EQ14" s="35"/>
      <c r="ER14" s="35"/>
      <c r="ES14" s="35"/>
      <c r="ET14" s="35"/>
      <c r="EU14" s="35"/>
      <c r="EV14" s="35"/>
      <c r="EW14" s="35"/>
      <c r="EX14" s="35"/>
      <c r="EY14" s="35"/>
      <c r="EZ14" s="35"/>
      <c r="FA14" s="35"/>
      <c r="FB14" s="35"/>
      <c r="FC14" s="35"/>
      <c r="FD14" s="35"/>
      <c r="FE14" s="35"/>
      <c r="FF14" s="35"/>
      <c r="FG14" s="35"/>
      <c r="FH14" s="35"/>
      <c r="FI14" s="35"/>
      <c r="FJ14" s="35"/>
      <c r="FK14" s="35"/>
      <c r="FL14" s="35"/>
      <c r="FM14" s="35"/>
      <c r="FN14" s="35"/>
      <c r="FO14" s="35"/>
      <c r="FP14" s="35"/>
      <c r="FQ14" s="35"/>
      <c r="FR14" s="35"/>
      <c r="FS14" s="35"/>
      <c r="FT14" s="35"/>
      <c r="FU14" s="35"/>
      <c r="FV14" s="35"/>
      <c r="FW14" s="35"/>
      <c r="FX14" s="35"/>
      <c r="FY14" s="35"/>
      <c r="FZ14" s="35"/>
      <c r="GA14" s="35"/>
      <c r="GB14" s="35"/>
      <c r="GC14" s="35"/>
      <c r="GD14" s="35"/>
      <c r="GE14" s="35"/>
      <c r="GF14" s="35"/>
      <c r="GG14" s="35"/>
      <c r="GH14" s="35"/>
    </row>
    <row r="15" spans="1:190" s="3" customFormat="1" ht="30" customHeight="1" thickBot="1" x14ac:dyDescent="0.35">
      <c r="A15" s="38"/>
      <c r="B15" s="60" t="s">
        <v>32</v>
      </c>
      <c r="C15" s="57" t="s">
        <v>22</v>
      </c>
      <c r="D15" s="29">
        <v>0.2</v>
      </c>
      <c r="E15" s="62">
        <v>43420</v>
      </c>
      <c r="F15" s="47">
        <v>43441</v>
      </c>
      <c r="G15" s="14"/>
      <c r="H15" s="14">
        <f t="shared" si="116"/>
        <v>22</v>
      </c>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c r="CF15" s="35"/>
      <c r="CG15" s="35"/>
      <c r="CH15" s="35"/>
      <c r="CI15" s="35"/>
      <c r="CJ15" s="35"/>
      <c r="CK15" s="35"/>
      <c r="CL15" s="35"/>
      <c r="CM15" s="35"/>
      <c r="CN15" s="35"/>
      <c r="CO15" s="35"/>
      <c r="CP15" s="35"/>
      <c r="CQ15" s="35"/>
      <c r="CR15" s="35"/>
      <c r="CS15" s="35"/>
      <c r="CT15" s="35"/>
      <c r="CU15" s="35"/>
      <c r="CV15" s="35"/>
      <c r="CW15" s="35"/>
      <c r="CX15" s="35"/>
      <c r="CY15" s="35"/>
      <c r="CZ15" s="35"/>
      <c r="DA15" s="35"/>
      <c r="DB15" s="35"/>
      <c r="DC15" s="35"/>
      <c r="DD15" s="35"/>
      <c r="DE15" s="35"/>
      <c r="DF15" s="35"/>
      <c r="DG15" s="35"/>
      <c r="DH15" s="35"/>
      <c r="DI15" s="35"/>
      <c r="DJ15" s="35"/>
      <c r="DK15" s="35"/>
      <c r="DL15" s="35"/>
      <c r="DM15" s="35"/>
      <c r="DN15" s="35"/>
      <c r="DO15" s="35"/>
      <c r="DP15" s="35"/>
      <c r="DQ15" s="35"/>
      <c r="DR15" s="35"/>
      <c r="DS15" s="35"/>
      <c r="DT15" s="35"/>
      <c r="DU15" s="35"/>
      <c r="DV15" s="35"/>
      <c r="DW15" s="35"/>
      <c r="DX15" s="35"/>
      <c r="DY15" s="35"/>
      <c r="DZ15" s="35"/>
      <c r="EA15" s="35"/>
      <c r="EB15" s="35"/>
      <c r="EC15" s="35"/>
      <c r="ED15" s="35"/>
      <c r="EE15" s="35"/>
      <c r="EF15" s="35"/>
      <c r="EG15" s="35"/>
      <c r="EH15" s="35"/>
      <c r="EI15" s="35"/>
      <c r="EJ15" s="35"/>
      <c r="EK15" s="35"/>
      <c r="EL15" s="35"/>
      <c r="EM15" s="35"/>
      <c r="EN15" s="35"/>
      <c r="EO15" s="35"/>
      <c r="EP15" s="35"/>
      <c r="EQ15" s="35"/>
      <c r="ER15" s="35"/>
      <c r="ES15" s="35"/>
      <c r="ET15" s="35"/>
      <c r="EU15" s="35"/>
      <c r="EV15" s="35"/>
      <c r="EW15" s="35"/>
      <c r="EX15" s="35"/>
      <c r="EY15" s="35"/>
      <c r="EZ15" s="35"/>
      <c r="FA15" s="35"/>
      <c r="FB15" s="35"/>
      <c r="FC15" s="35"/>
      <c r="FD15" s="35"/>
      <c r="FE15" s="35"/>
      <c r="FF15" s="35"/>
      <c r="FG15" s="35"/>
      <c r="FH15" s="35"/>
      <c r="FI15" s="35"/>
      <c r="FJ15" s="35"/>
      <c r="FK15" s="35"/>
      <c r="FL15" s="35"/>
      <c r="FM15" s="35"/>
      <c r="FN15" s="35"/>
      <c r="FO15" s="35"/>
      <c r="FP15" s="35"/>
      <c r="FQ15" s="35"/>
      <c r="FR15" s="35"/>
      <c r="FS15" s="35"/>
      <c r="FT15" s="35"/>
      <c r="FU15" s="35"/>
      <c r="FV15" s="35"/>
      <c r="FW15" s="35"/>
      <c r="FX15" s="35"/>
      <c r="FY15" s="35"/>
      <c r="FZ15" s="35"/>
      <c r="GA15" s="35"/>
      <c r="GB15" s="35"/>
      <c r="GC15" s="35"/>
      <c r="GD15" s="35"/>
      <c r="GE15" s="35"/>
      <c r="GF15" s="35"/>
      <c r="GG15" s="35"/>
      <c r="GH15" s="35"/>
    </row>
    <row r="16" spans="1:190" s="3" customFormat="1" ht="30" customHeight="1" thickBot="1" x14ac:dyDescent="0.35">
      <c r="A16" s="38" t="s">
        <v>9</v>
      </c>
      <c r="B16" s="30" t="s">
        <v>38</v>
      </c>
      <c r="C16" s="52"/>
      <c r="D16" s="31"/>
      <c r="E16" s="32"/>
      <c r="F16" s="33"/>
      <c r="G16" s="14"/>
      <c r="H16" s="14" t="str">
        <f t="shared" si="116"/>
        <v/>
      </c>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c r="CF16" s="35"/>
      <c r="CG16" s="35"/>
      <c r="CH16" s="35"/>
      <c r="CI16" s="35"/>
      <c r="CJ16" s="35"/>
      <c r="CK16" s="35"/>
      <c r="CL16" s="35"/>
      <c r="CM16" s="35"/>
      <c r="CN16" s="35"/>
      <c r="CO16" s="35"/>
      <c r="CP16" s="35"/>
      <c r="CQ16" s="35"/>
      <c r="CR16" s="35"/>
      <c r="CS16" s="35"/>
      <c r="CT16" s="35"/>
      <c r="CU16" s="35"/>
      <c r="CV16" s="35"/>
      <c r="CW16" s="35"/>
      <c r="CX16" s="35"/>
      <c r="CY16" s="35"/>
      <c r="CZ16" s="35"/>
      <c r="DA16" s="35"/>
      <c r="DB16" s="35"/>
      <c r="DC16" s="35"/>
      <c r="DD16" s="35"/>
      <c r="DE16" s="35"/>
      <c r="DF16" s="35"/>
      <c r="DG16" s="35"/>
      <c r="DH16" s="35"/>
      <c r="DI16" s="35"/>
      <c r="DJ16" s="35"/>
      <c r="DK16" s="35"/>
      <c r="DL16" s="35"/>
      <c r="DM16" s="35"/>
      <c r="DN16" s="35"/>
      <c r="DO16" s="35"/>
      <c r="DP16" s="35"/>
      <c r="DQ16" s="35"/>
      <c r="DR16" s="35"/>
      <c r="DS16" s="35"/>
      <c r="DT16" s="35"/>
      <c r="DU16" s="35"/>
      <c r="DV16" s="35"/>
      <c r="DW16" s="35"/>
      <c r="DX16" s="35"/>
      <c r="DY16" s="35"/>
      <c r="DZ16" s="35"/>
      <c r="EA16" s="35"/>
      <c r="EB16" s="35"/>
      <c r="EC16" s="35"/>
      <c r="ED16" s="35"/>
      <c r="EE16" s="35"/>
      <c r="EF16" s="35"/>
      <c r="EG16" s="35"/>
      <c r="EH16" s="35"/>
      <c r="EI16" s="35"/>
      <c r="EJ16" s="35"/>
      <c r="EK16" s="35"/>
      <c r="EL16" s="35"/>
      <c r="EM16" s="35"/>
      <c r="EN16" s="35"/>
      <c r="EO16" s="35"/>
      <c r="EP16" s="35"/>
      <c r="EQ16" s="35"/>
      <c r="ER16" s="35"/>
      <c r="ES16" s="35"/>
      <c r="ET16" s="35"/>
      <c r="EU16" s="35"/>
      <c r="EV16" s="35"/>
      <c r="EW16" s="35"/>
      <c r="EX16" s="35"/>
      <c r="EY16" s="35"/>
      <c r="EZ16" s="35"/>
      <c r="FA16" s="35"/>
      <c r="FB16" s="35"/>
      <c r="FC16" s="35"/>
      <c r="FD16" s="35"/>
      <c r="FE16" s="35"/>
      <c r="FF16" s="35"/>
      <c r="FG16" s="35"/>
      <c r="FH16" s="35"/>
      <c r="FI16" s="35"/>
      <c r="FJ16" s="35"/>
      <c r="FK16" s="35"/>
      <c r="FL16" s="35"/>
      <c r="FM16" s="35"/>
      <c r="FN16" s="35"/>
      <c r="FO16" s="35"/>
      <c r="FP16" s="35"/>
      <c r="FQ16" s="35"/>
      <c r="FR16" s="35"/>
      <c r="FS16" s="35"/>
      <c r="FT16" s="35"/>
      <c r="FU16" s="35"/>
      <c r="FV16" s="35"/>
      <c r="FW16" s="35"/>
      <c r="FX16" s="35"/>
      <c r="FY16" s="35"/>
      <c r="FZ16" s="35"/>
      <c r="GA16" s="35"/>
      <c r="GB16" s="35"/>
      <c r="GC16" s="35"/>
      <c r="GD16" s="35"/>
      <c r="GE16" s="35"/>
      <c r="GF16" s="35"/>
      <c r="GG16" s="35"/>
      <c r="GH16" s="35"/>
    </row>
    <row r="17" spans="1:191" s="3" customFormat="1" ht="30" customHeight="1" thickBot="1" x14ac:dyDescent="0.35">
      <c r="A17" s="38"/>
      <c r="B17" s="61" t="s">
        <v>34</v>
      </c>
      <c r="C17" s="58" t="s">
        <v>41</v>
      </c>
      <c r="D17" s="34">
        <v>1</v>
      </c>
      <c r="E17" s="48">
        <v>43385</v>
      </c>
      <c r="F17" s="48">
        <v>43385</v>
      </c>
      <c r="G17" s="14"/>
      <c r="H17" s="14">
        <f t="shared" si="116"/>
        <v>1</v>
      </c>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c r="CA17" s="35"/>
      <c r="CB17" s="35"/>
      <c r="CC17" s="35"/>
      <c r="CD17" s="35"/>
      <c r="CE17" s="35"/>
      <c r="CF17" s="35"/>
      <c r="CG17" s="35"/>
      <c r="CH17" s="35"/>
      <c r="CI17" s="35"/>
      <c r="CJ17" s="35"/>
      <c r="CK17" s="35"/>
      <c r="CL17" s="35"/>
      <c r="CM17" s="35"/>
      <c r="CN17" s="35"/>
      <c r="CO17" s="35"/>
      <c r="CP17" s="35"/>
      <c r="CQ17" s="35"/>
      <c r="CR17" s="35"/>
      <c r="CS17" s="35"/>
      <c r="CT17" s="35"/>
      <c r="CU17" s="35"/>
      <c r="CV17" s="35"/>
      <c r="CW17" s="35"/>
      <c r="CX17" s="35"/>
      <c r="CY17" s="35"/>
      <c r="CZ17" s="35"/>
      <c r="DA17" s="35"/>
      <c r="DB17" s="35"/>
      <c r="DC17" s="35"/>
      <c r="DD17" s="35"/>
      <c r="DE17" s="35"/>
      <c r="DF17" s="35"/>
      <c r="DG17" s="35"/>
      <c r="DH17" s="35"/>
      <c r="DI17" s="35"/>
      <c r="DJ17" s="35"/>
      <c r="DK17" s="35"/>
      <c r="DL17" s="35"/>
      <c r="DM17" s="35"/>
      <c r="DN17" s="35"/>
      <c r="DO17" s="35"/>
      <c r="DP17" s="35"/>
      <c r="DQ17" s="35"/>
      <c r="DR17" s="35"/>
      <c r="DS17" s="35"/>
      <c r="DT17" s="35"/>
      <c r="DU17" s="35"/>
      <c r="DV17" s="35"/>
      <c r="DW17" s="35"/>
      <c r="DX17" s="35"/>
      <c r="DY17" s="35"/>
      <c r="DZ17" s="35"/>
      <c r="EA17" s="35"/>
      <c r="EB17" s="35"/>
      <c r="EC17" s="35"/>
      <c r="ED17" s="35"/>
      <c r="EE17" s="35"/>
      <c r="EF17" s="35"/>
      <c r="EG17" s="35"/>
      <c r="EH17" s="35"/>
      <c r="EI17" s="35"/>
      <c r="EJ17" s="35"/>
      <c r="EK17" s="35"/>
      <c r="EL17" s="35"/>
      <c r="EM17" s="35"/>
      <c r="EN17" s="35"/>
      <c r="EO17" s="35"/>
      <c r="EP17" s="35"/>
      <c r="EQ17" s="35"/>
      <c r="ER17" s="35"/>
      <c r="ES17" s="35"/>
      <c r="ET17" s="35"/>
      <c r="EU17" s="35"/>
      <c r="EV17" s="35"/>
      <c r="EW17" s="35"/>
      <c r="EX17" s="35"/>
      <c r="EY17" s="35"/>
      <c r="EZ17" s="35"/>
      <c r="FA17" s="35"/>
      <c r="FB17" s="35"/>
      <c r="FC17" s="35"/>
      <c r="FD17" s="35"/>
      <c r="FE17" s="35"/>
      <c r="FF17" s="35"/>
      <c r="FG17" s="35"/>
      <c r="FH17" s="35"/>
      <c r="FI17" s="35"/>
      <c r="FJ17" s="35"/>
      <c r="FK17" s="35"/>
      <c r="FL17" s="35"/>
      <c r="FM17" s="35"/>
      <c r="FN17" s="35"/>
      <c r="FO17" s="35"/>
      <c r="FP17" s="35"/>
      <c r="FQ17" s="35"/>
      <c r="FR17" s="35"/>
      <c r="FS17" s="35"/>
      <c r="FT17" s="35"/>
      <c r="FU17" s="35"/>
      <c r="FV17" s="35"/>
      <c r="FW17" s="35"/>
      <c r="FX17" s="35"/>
      <c r="FY17" s="35"/>
      <c r="FZ17" s="35"/>
      <c r="GA17" s="35"/>
      <c r="GB17" s="35"/>
      <c r="GC17" s="35"/>
      <c r="GD17" s="35"/>
      <c r="GE17" s="35"/>
      <c r="GF17" s="35"/>
      <c r="GG17" s="35"/>
      <c r="GH17" s="35"/>
    </row>
    <row r="18" spans="1:191" s="3" customFormat="1" ht="30" customHeight="1" thickBot="1" x14ac:dyDescent="0.35">
      <c r="A18" s="38"/>
      <c r="B18" s="61" t="s">
        <v>35</v>
      </c>
      <c r="C18" s="58" t="s">
        <v>22</v>
      </c>
      <c r="D18" s="34">
        <v>1</v>
      </c>
      <c r="E18" s="48">
        <v>43406</v>
      </c>
      <c r="F18" s="63">
        <v>43413</v>
      </c>
      <c r="G18" s="14"/>
      <c r="H18" s="14">
        <f t="shared" si="116"/>
        <v>8</v>
      </c>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c r="CA18" s="35"/>
      <c r="CB18" s="35"/>
      <c r="CC18" s="35"/>
      <c r="CD18" s="35"/>
      <c r="CE18" s="35"/>
      <c r="CF18" s="35"/>
      <c r="CG18" s="35"/>
      <c r="CH18" s="35"/>
      <c r="CI18" s="35"/>
      <c r="CJ18" s="35"/>
      <c r="CK18" s="35"/>
      <c r="CL18" s="35"/>
      <c r="CM18" s="35"/>
      <c r="CN18" s="35"/>
      <c r="CO18" s="35"/>
      <c r="CP18" s="35"/>
      <c r="CQ18" s="35"/>
      <c r="CR18" s="35"/>
      <c r="CS18" s="35"/>
      <c r="CT18" s="35"/>
      <c r="CU18" s="35"/>
      <c r="CV18" s="35"/>
      <c r="CW18" s="35"/>
      <c r="CX18" s="35"/>
      <c r="CY18" s="35"/>
      <c r="CZ18" s="35"/>
      <c r="DA18" s="35"/>
      <c r="DB18" s="35"/>
      <c r="DC18" s="35"/>
      <c r="DD18" s="35"/>
      <c r="DE18" s="35"/>
      <c r="DF18" s="35"/>
      <c r="DG18" s="35"/>
      <c r="DH18" s="35"/>
      <c r="DI18" s="35"/>
      <c r="DJ18" s="35"/>
      <c r="DK18" s="35"/>
      <c r="DL18" s="35"/>
      <c r="DM18" s="35"/>
      <c r="DN18" s="35"/>
      <c r="DO18" s="35"/>
      <c r="DP18" s="35"/>
      <c r="DQ18" s="35"/>
      <c r="DR18" s="35"/>
      <c r="DS18" s="35"/>
      <c r="DT18" s="35"/>
      <c r="DU18" s="35"/>
      <c r="DV18" s="35"/>
      <c r="DW18" s="35"/>
      <c r="DX18" s="35"/>
      <c r="DY18" s="35"/>
      <c r="DZ18" s="35"/>
      <c r="EA18" s="35"/>
      <c r="EB18" s="35"/>
      <c r="EC18" s="35"/>
      <c r="ED18" s="35"/>
      <c r="EE18" s="35"/>
      <c r="EF18" s="35"/>
      <c r="EG18" s="35"/>
      <c r="EH18" s="35"/>
      <c r="EI18" s="35"/>
      <c r="EJ18" s="35"/>
      <c r="EK18" s="35"/>
      <c r="EL18" s="35"/>
      <c r="EM18" s="35"/>
      <c r="EN18" s="35"/>
      <c r="EO18" s="35"/>
      <c r="EP18" s="35"/>
      <c r="EQ18" s="35"/>
      <c r="ER18" s="35"/>
      <c r="ES18" s="35"/>
      <c r="ET18" s="35"/>
      <c r="EU18" s="35"/>
      <c r="EV18" s="35"/>
      <c r="EW18" s="35"/>
      <c r="EX18" s="35"/>
      <c r="EY18" s="35"/>
      <c r="EZ18" s="35"/>
      <c r="FA18" s="35"/>
      <c r="FB18" s="35"/>
      <c r="FC18" s="35"/>
      <c r="FD18" s="35"/>
      <c r="FE18" s="35"/>
      <c r="FF18" s="35"/>
      <c r="FG18" s="35"/>
      <c r="FH18" s="35"/>
      <c r="FI18" s="35"/>
      <c r="FJ18" s="35"/>
      <c r="FK18" s="35"/>
      <c r="FL18" s="35"/>
      <c r="FM18" s="35"/>
      <c r="FN18" s="35"/>
      <c r="FO18" s="35"/>
      <c r="FP18" s="35"/>
      <c r="FQ18" s="35"/>
      <c r="FR18" s="35"/>
      <c r="FS18" s="35"/>
      <c r="FT18" s="35"/>
      <c r="FU18" s="35"/>
      <c r="FV18" s="35"/>
      <c r="FW18" s="35"/>
      <c r="FX18" s="35"/>
      <c r="FY18" s="35"/>
      <c r="FZ18" s="35"/>
      <c r="GA18" s="35"/>
      <c r="GB18" s="35"/>
      <c r="GC18" s="35"/>
      <c r="GD18" s="35"/>
      <c r="GE18" s="35"/>
      <c r="GF18" s="35"/>
      <c r="GG18" s="35"/>
      <c r="GH18" s="35"/>
    </row>
    <row r="19" spans="1:191" s="3" customFormat="1" ht="30" customHeight="1" thickBot="1" x14ac:dyDescent="0.35">
      <c r="A19" s="38"/>
      <c r="B19" s="61" t="s">
        <v>37</v>
      </c>
      <c r="C19" s="58" t="s">
        <v>22</v>
      </c>
      <c r="D19" s="34">
        <v>0.99</v>
      </c>
      <c r="E19" s="48">
        <v>43413</v>
      </c>
      <c r="F19" s="48">
        <v>43420</v>
      </c>
      <c r="G19" s="14"/>
      <c r="H19" s="14">
        <f t="shared" si="116"/>
        <v>8</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35"/>
      <c r="CM19" s="35"/>
      <c r="CN19" s="35"/>
      <c r="CO19" s="35"/>
      <c r="CP19" s="35"/>
      <c r="CQ19" s="35"/>
      <c r="CR19" s="35"/>
      <c r="CS19" s="35"/>
      <c r="CT19" s="35"/>
      <c r="CU19" s="35"/>
      <c r="CV19" s="35"/>
      <c r="CW19" s="35"/>
      <c r="CX19" s="35"/>
      <c r="CY19" s="35"/>
      <c r="CZ19" s="35"/>
      <c r="DA19" s="35"/>
      <c r="DB19" s="35"/>
      <c r="DC19" s="35"/>
      <c r="DD19" s="35"/>
      <c r="DE19" s="35"/>
      <c r="DF19" s="35"/>
      <c r="DG19" s="35"/>
      <c r="DH19" s="35"/>
      <c r="DI19" s="35"/>
      <c r="DJ19" s="35"/>
      <c r="DK19" s="35"/>
      <c r="DL19" s="35"/>
      <c r="DM19" s="35"/>
      <c r="DN19" s="35"/>
      <c r="DO19" s="35"/>
      <c r="DP19" s="35"/>
      <c r="DQ19" s="35"/>
      <c r="DR19" s="35"/>
      <c r="DS19" s="35"/>
      <c r="DT19" s="35"/>
      <c r="DU19" s="35"/>
      <c r="DV19" s="35"/>
      <c r="DW19" s="35"/>
      <c r="DX19" s="35"/>
      <c r="DY19" s="35"/>
      <c r="DZ19" s="35"/>
      <c r="EA19" s="35"/>
      <c r="EB19" s="35"/>
      <c r="EC19" s="35"/>
      <c r="ED19" s="35"/>
      <c r="EE19" s="35"/>
      <c r="EF19" s="35"/>
      <c r="EG19" s="35"/>
      <c r="EH19" s="35"/>
      <c r="EI19" s="35"/>
      <c r="EJ19" s="35"/>
      <c r="EK19" s="35"/>
      <c r="EL19" s="35"/>
      <c r="EM19" s="35"/>
      <c r="EN19" s="35"/>
      <c r="EO19" s="35"/>
      <c r="EP19" s="35"/>
      <c r="EQ19" s="35"/>
      <c r="ER19" s="35"/>
      <c r="ES19" s="35"/>
      <c r="ET19" s="35"/>
      <c r="EU19" s="35"/>
      <c r="EV19" s="35"/>
      <c r="EW19" s="35"/>
      <c r="EX19" s="35"/>
      <c r="EY19" s="35"/>
      <c r="EZ19" s="35"/>
      <c r="FA19" s="35"/>
      <c r="FB19" s="35"/>
      <c r="FC19" s="35"/>
      <c r="FD19" s="35"/>
      <c r="FE19" s="35"/>
      <c r="FF19" s="35"/>
      <c r="FG19" s="35"/>
      <c r="FH19" s="35"/>
      <c r="FI19" s="35"/>
      <c r="FJ19" s="35"/>
      <c r="FK19" s="35"/>
      <c r="FL19" s="35"/>
      <c r="FM19" s="35"/>
      <c r="FN19" s="35"/>
      <c r="FO19" s="35"/>
      <c r="FP19" s="35"/>
      <c r="FQ19" s="35"/>
      <c r="FR19" s="35"/>
      <c r="FS19" s="35"/>
      <c r="FT19" s="35"/>
      <c r="FU19" s="35"/>
      <c r="FV19" s="35"/>
      <c r="FW19" s="35"/>
      <c r="FX19" s="35"/>
      <c r="FY19" s="35"/>
      <c r="FZ19" s="35"/>
      <c r="GA19" s="35"/>
      <c r="GB19" s="35"/>
      <c r="GC19" s="35"/>
      <c r="GD19" s="35"/>
      <c r="GE19" s="35"/>
      <c r="GF19" s="35"/>
      <c r="GG19" s="35"/>
      <c r="GH19" s="35"/>
    </row>
    <row r="20" spans="1:191" s="3" customFormat="1" ht="30" customHeight="1" thickBot="1" x14ac:dyDescent="0.35">
      <c r="A20" s="38"/>
      <c r="B20" s="61" t="s">
        <v>36</v>
      </c>
      <c r="C20" s="58" t="s">
        <v>42</v>
      </c>
      <c r="D20" s="34">
        <v>1</v>
      </c>
      <c r="E20" s="63">
        <v>43406</v>
      </c>
      <c r="F20" s="63">
        <v>43406</v>
      </c>
      <c r="G20" s="14"/>
      <c r="H20" s="14">
        <f t="shared" si="116"/>
        <v>1</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35"/>
      <c r="CM20" s="35"/>
      <c r="CN20" s="35"/>
      <c r="CO20" s="35"/>
      <c r="CP20" s="35"/>
      <c r="CQ20" s="35"/>
      <c r="CR20" s="35"/>
      <c r="CS20" s="35"/>
      <c r="CT20" s="35"/>
      <c r="CU20" s="35"/>
      <c r="CV20" s="35"/>
      <c r="CW20" s="35"/>
      <c r="CX20" s="35"/>
      <c r="CY20" s="35"/>
      <c r="CZ20" s="35"/>
      <c r="DA20" s="35"/>
      <c r="DB20" s="35"/>
      <c r="DC20" s="35"/>
      <c r="DD20" s="35"/>
      <c r="DE20" s="35"/>
      <c r="DF20" s="35"/>
      <c r="DG20" s="35"/>
      <c r="DH20" s="35"/>
      <c r="DI20" s="35"/>
      <c r="DJ20" s="35"/>
      <c r="DK20" s="35"/>
      <c r="DL20" s="35"/>
      <c r="DM20" s="35"/>
      <c r="DN20" s="35"/>
      <c r="DO20" s="35"/>
      <c r="DP20" s="35"/>
      <c r="DQ20" s="35"/>
      <c r="DR20" s="35"/>
      <c r="DS20" s="35"/>
      <c r="DT20" s="35"/>
      <c r="DU20" s="35"/>
      <c r="DV20" s="35"/>
      <c r="DW20" s="35"/>
      <c r="DX20" s="35"/>
      <c r="DY20" s="35"/>
      <c r="DZ20" s="35"/>
      <c r="EA20" s="35"/>
      <c r="EB20" s="35"/>
      <c r="EC20" s="35"/>
      <c r="ED20" s="35"/>
      <c r="EE20" s="35"/>
      <c r="EF20" s="35"/>
      <c r="EG20" s="35"/>
      <c r="EH20" s="35"/>
      <c r="EI20" s="35"/>
      <c r="EJ20" s="35"/>
      <c r="EK20" s="35"/>
      <c r="EL20" s="35"/>
      <c r="EM20" s="35"/>
      <c r="EN20" s="35"/>
      <c r="EO20" s="35"/>
      <c r="EP20" s="35"/>
      <c r="EQ20" s="35"/>
      <c r="ER20" s="35"/>
      <c r="ES20" s="35"/>
      <c r="ET20" s="35"/>
      <c r="EU20" s="35"/>
      <c r="EV20" s="35"/>
      <c r="EW20" s="35"/>
      <c r="EX20" s="35"/>
      <c r="EY20" s="35"/>
      <c r="EZ20" s="35"/>
      <c r="FA20" s="35"/>
      <c r="FB20" s="35"/>
      <c r="FC20" s="35"/>
      <c r="FD20" s="35"/>
      <c r="FE20" s="35"/>
      <c r="FF20" s="35"/>
      <c r="FG20" s="35"/>
      <c r="FH20" s="35"/>
      <c r="FI20" s="35"/>
      <c r="FJ20" s="35"/>
      <c r="FK20" s="35"/>
      <c r="FL20" s="35"/>
      <c r="FM20" s="35"/>
      <c r="FN20" s="35"/>
      <c r="FO20" s="35"/>
      <c r="FP20" s="35"/>
      <c r="FQ20" s="35"/>
      <c r="FR20" s="35"/>
      <c r="FS20" s="35"/>
      <c r="FT20" s="35"/>
      <c r="FU20" s="35"/>
      <c r="FV20" s="35"/>
      <c r="FW20" s="35"/>
      <c r="FX20" s="35"/>
      <c r="FY20" s="35"/>
      <c r="FZ20" s="35"/>
      <c r="GA20" s="35"/>
      <c r="GB20" s="35"/>
      <c r="GC20" s="35"/>
      <c r="GD20" s="35"/>
      <c r="GE20" s="35"/>
      <c r="GF20" s="35"/>
      <c r="GG20" s="35"/>
      <c r="GH20" s="35"/>
    </row>
    <row r="21" spans="1:191" s="3" customFormat="1" ht="30" customHeight="1" thickBot="1" x14ac:dyDescent="0.35">
      <c r="A21" s="38"/>
      <c r="B21" s="61" t="s">
        <v>44</v>
      </c>
      <c r="C21" s="58" t="s">
        <v>43</v>
      </c>
      <c r="D21" s="34">
        <v>0.9</v>
      </c>
      <c r="E21" s="48">
        <v>43417</v>
      </c>
      <c r="F21" s="48">
        <v>43443</v>
      </c>
      <c r="G21" s="14"/>
      <c r="H21" s="14">
        <f t="shared" si="116"/>
        <v>27</v>
      </c>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35"/>
      <c r="CM21" s="35"/>
      <c r="CN21" s="35"/>
      <c r="CO21" s="35"/>
      <c r="CP21" s="35"/>
      <c r="CQ21" s="35"/>
      <c r="CR21" s="35"/>
      <c r="CS21" s="35"/>
      <c r="CT21" s="35"/>
      <c r="CU21" s="35"/>
      <c r="CV21" s="35"/>
      <c r="CW21" s="35"/>
      <c r="CX21" s="35"/>
      <c r="CY21" s="35"/>
      <c r="CZ21" s="35"/>
      <c r="DA21" s="35"/>
      <c r="DB21" s="35"/>
      <c r="DC21" s="35"/>
      <c r="DD21" s="35"/>
      <c r="DE21" s="35"/>
      <c r="DF21" s="35"/>
      <c r="DG21" s="35"/>
      <c r="DH21" s="35"/>
      <c r="DI21" s="35"/>
      <c r="DJ21" s="35"/>
      <c r="DK21" s="35"/>
      <c r="DL21" s="35"/>
      <c r="DM21" s="35"/>
      <c r="DN21" s="35"/>
      <c r="DO21" s="35"/>
      <c r="DP21" s="35"/>
      <c r="DQ21" s="35"/>
      <c r="DR21" s="35"/>
      <c r="DS21" s="35"/>
      <c r="DT21" s="35"/>
      <c r="DU21" s="35"/>
      <c r="DV21" s="35"/>
      <c r="DW21" s="35"/>
      <c r="DX21" s="35"/>
      <c r="DY21" s="35"/>
      <c r="DZ21" s="35"/>
      <c r="EA21" s="35"/>
      <c r="EB21" s="35"/>
      <c r="EC21" s="35"/>
      <c r="ED21" s="35"/>
      <c r="EE21" s="35"/>
      <c r="EF21" s="35"/>
      <c r="EG21" s="35"/>
      <c r="EH21" s="35"/>
      <c r="EI21" s="35"/>
      <c r="EJ21" s="35"/>
      <c r="EK21" s="35"/>
      <c r="EL21" s="35"/>
      <c r="EM21" s="35"/>
      <c r="EN21" s="35"/>
      <c r="EO21" s="35"/>
      <c r="EP21" s="35"/>
      <c r="EQ21" s="35"/>
      <c r="ER21" s="35"/>
      <c r="ES21" s="35"/>
      <c r="ET21" s="35"/>
      <c r="EU21" s="35"/>
      <c r="EV21" s="35"/>
      <c r="EW21" s="35"/>
      <c r="EX21" s="35"/>
      <c r="EY21" s="35"/>
      <c r="EZ21" s="35"/>
      <c r="FA21" s="35"/>
      <c r="FB21" s="35"/>
      <c r="FC21" s="35"/>
      <c r="FD21" s="35"/>
      <c r="FE21" s="35"/>
      <c r="FF21" s="35"/>
      <c r="FG21" s="35"/>
      <c r="FH21" s="35"/>
      <c r="FI21" s="35"/>
      <c r="FJ21" s="35"/>
      <c r="FK21" s="35"/>
      <c r="FL21" s="35"/>
      <c r="FM21" s="35"/>
      <c r="FN21" s="35"/>
      <c r="FO21" s="35"/>
      <c r="FP21" s="35"/>
      <c r="FQ21" s="35"/>
      <c r="FR21" s="35"/>
      <c r="FS21" s="35"/>
      <c r="FT21" s="35"/>
      <c r="FU21" s="35"/>
      <c r="FV21" s="35"/>
      <c r="FW21" s="35"/>
      <c r="FX21" s="35"/>
      <c r="FY21" s="35"/>
      <c r="FZ21" s="35"/>
      <c r="GA21" s="35"/>
      <c r="GB21" s="35"/>
      <c r="GC21" s="35"/>
      <c r="GD21" s="35"/>
      <c r="GE21" s="35"/>
      <c r="GF21" s="35"/>
      <c r="GG21" s="35"/>
      <c r="GH21" s="35"/>
    </row>
    <row r="22" spans="1:191" s="3" customFormat="1" ht="30" customHeight="1" thickBot="1" x14ac:dyDescent="0.35">
      <c r="A22" s="38" t="s">
        <v>9</v>
      </c>
      <c r="B22" s="15" t="s">
        <v>40</v>
      </c>
      <c r="C22" s="49"/>
      <c r="D22" s="16"/>
      <c r="E22" s="17"/>
      <c r="F22" s="18"/>
      <c r="G22" s="14"/>
      <c r="H22" s="14" t="str">
        <f t="shared" si="116"/>
        <v/>
      </c>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c r="CM22" s="35"/>
      <c r="CN22" s="35"/>
      <c r="CO22" s="35"/>
      <c r="CP22" s="35"/>
      <c r="CQ22" s="35"/>
      <c r="CR22" s="35"/>
      <c r="CS22" s="35"/>
      <c r="CT22" s="35"/>
      <c r="CU22" s="35"/>
      <c r="CV22" s="35"/>
      <c r="CW22" s="35"/>
      <c r="CX22" s="35"/>
      <c r="CY22" s="35"/>
      <c r="CZ22" s="35"/>
      <c r="DA22" s="35"/>
      <c r="DB22" s="35"/>
      <c r="DC22" s="35"/>
      <c r="DD22" s="35"/>
      <c r="DE22" s="35"/>
      <c r="DF22" s="35"/>
      <c r="DG22" s="35"/>
      <c r="DH22" s="35"/>
      <c r="DI22" s="35"/>
      <c r="DJ22" s="35"/>
      <c r="DK22" s="35"/>
      <c r="DL22" s="35"/>
      <c r="DM22" s="35"/>
      <c r="DN22" s="35"/>
      <c r="DO22" s="35"/>
      <c r="DP22" s="35"/>
      <c r="DQ22" s="35"/>
      <c r="DR22" s="35"/>
      <c r="DS22" s="35"/>
      <c r="DT22" s="35"/>
      <c r="DU22" s="35"/>
      <c r="DV22" s="35"/>
      <c r="DW22" s="35"/>
      <c r="DX22" s="35"/>
      <c r="DY22" s="35"/>
      <c r="DZ22" s="35"/>
      <c r="EA22" s="35"/>
      <c r="EB22" s="35"/>
      <c r="EC22" s="35"/>
      <c r="ED22" s="35"/>
      <c r="EE22" s="35"/>
      <c r="EF22" s="35"/>
      <c r="EG22" s="35"/>
      <c r="EH22" s="35"/>
      <c r="EI22" s="35"/>
      <c r="EJ22" s="35"/>
      <c r="EK22" s="35"/>
      <c r="EL22" s="35"/>
      <c r="EM22" s="35"/>
      <c r="EN22" s="35"/>
      <c r="EO22" s="35"/>
      <c r="EP22" s="35"/>
      <c r="EQ22" s="35"/>
      <c r="ER22" s="35"/>
      <c r="ES22" s="35"/>
      <c r="ET22" s="35"/>
      <c r="EU22" s="35"/>
      <c r="EV22" s="35"/>
      <c r="EW22" s="35"/>
      <c r="EX22" s="35"/>
      <c r="EY22" s="35"/>
      <c r="EZ22" s="35"/>
      <c r="FA22" s="35"/>
      <c r="FB22" s="35"/>
      <c r="FC22" s="35"/>
      <c r="FD22" s="35"/>
      <c r="FE22" s="35"/>
      <c r="FF22" s="35"/>
      <c r="FG22" s="35"/>
      <c r="FH22" s="35"/>
      <c r="FI22" s="35"/>
      <c r="FJ22" s="35"/>
      <c r="FK22" s="35"/>
      <c r="FL22" s="35"/>
      <c r="FM22" s="35"/>
      <c r="FN22" s="35"/>
      <c r="FO22" s="35"/>
      <c r="FP22" s="35"/>
      <c r="FQ22" s="35"/>
      <c r="FR22" s="35"/>
      <c r="FS22" s="35"/>
      <c r="FT22" s="35"/>
      <c r="FU22" s="35"/>
      <c r="FV22" s="35"/>
      <c r="FW22" s="35"/>
      <c r="FX22" s="35"/>
      <c r="FY22" s="35"/>
      <c r="FZ22" s="35"/>
      <c r="GA22" s="35"/>
      <c r="GB22" s="35"/>
      <c r="GC22" s="35"/>
      <c r="GD22" s="35"/>
      <c r="GE22" s="35"/>
      <c r="GF22" s="35"/>
      <c r="GG22" s="35"/>
      <c r="GH22" s="35"/>
    </row>
    <row r="23" spans="1:191" s="3" customFormat="1" ht="30" customHeight="1" thickBot="1" x14ac:dyDescent="0.35">
      <c r="A23" s="38"/>
      <c r="B23" s="54" t="s">
        <v>39</v>
      </c>
      <c r="C23" s="53" t="s">
        <v>43</v>
      </c>
      <c r="D23" s="19">
        <v>0.5</v>
      </c>
      <c r="E23" s="45">
        <v>43434</v>
      </c>
      <c r="F23" s="45">
        <v>43443</v>
      </c>
      <c r="G23" s="14"/>
      <c r="H23" s="14">
        <f t="shared" si="116"/>
        <v>10</v>
      </c>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c r="CA23" s="35"/>
      <c r="CB23" s="35"/>
      <c r="CC23" s="35"/>
      <c r="CD23" s="35"/>
      <c r="CE23" s="35"/>
      <c r="CF23" s="35"/>
      <c r="CG23" s="35"/>
      <c r="CH23" s="35"/>
      <c r="CI23" s="35"/>
      <c r="CJ23" s="35"/>
      <c r="CK23" s="35"/>
      <c r="CL23" s="35"/>
      <c r="CM23" s="35"/>
      <c r="CN23" s="35"/>
      <c r="CO23" s="35"/>
      <c r="CP23" s="35"/>
      <c r="CQ23" s="35"/>
      <c r="CR23" s="35"/>
      <c r="CS23" s="35"/>
      <c r="CT23" s="35"/>
      <c r="CU23" s="35"/>
      <c r="CV23" s="35"/>
      <c r="CW23" s="35"/>
      <c r="CX23" s="35"/>
      <c r="CY23" s="35"/>
      <c r="CZ23" s="35"/>
      <c r="DA23" s="35"/>
      <c r="DB23" s="35"/>
      <c r="DC23" s="35"/>
      <c r="DD23" s="35"/>
      <c r="DE23" s="35"/>
      <c r="DF23" s="35"/>
      <c r="DG23" s="35"/>
      <c r="DH23" s="35"/>
      <c r="DI23" s="35"/>
      <c r="DJ23" s="35"/>
      <c r="DK23" s="35"/>
      <c r="DL23" s="35"/>
      <c r="DM23" s="35"/>
      <c r="DN23" s="35"/>
      <c r="DO23" s="35"/>
      <c r="DP23" s="35"/>
      <c r="DQ23" s="35"/>
      <c r="DR23" s="35"/>
      <c r="DS23" s="35"/>
      <c r="DT23" s="35"/>
      <c r="DU23" s="35"/>
      <c r="DV23" s="35"/>
      <c r="DW23" s="35"/>
      <c r="DX23" s="35"/>
      <c r="DY23" s="35"/>
      <c r="DZ23" s="35"/>
      <c r="EA23" s="35"/>
      <c r="EB23" s="35"/>
      <c r="EC23" s="35"/>
      <c r="ED23" s="35"/>
      <c r="EE23" s="35"/>
      <c r="EF23" s="35"/>
      <c r="EG23" s="35"/>
      <c r="EH23" s="35"/>
      <c r="EI23" s="35"/>
      <c r="EJ23" s="35"/>
      <c r="EK23" s="35"/>
      <c r="EL23" s="35"/>
      <c r="EM23" s="35"/>
      <c r="EN23" s="35"/>
      <c r="EO23" s="35"/>
      <c r="EP23" s="35"/>
      <c r="EQ23" s="35"/>
      <c r="ER23" s="35"/>
      <c r="ES23" s="35"/>
      <c r="ET23" s="35"/>
      <c r="EU23" s="35"/>
      <c r="EV23" s="35"/>
      <c r="EW23" s="35"/>
      <c r="EX23" s="35"/>
      <c r="EY23" s="35"/>
      <c r="EZ23" s="35"/>
      <c r="FA23" s="35"/>
      <c r="FB23" s="35"/>
      <c r="FC23" s="35"/>
      <c r="FD23" s="35"/>
      <c r="FE23" s="35"/>
      <c r="FF23" s="35"/>
      <c r="FG23" s="35"/>
      <c r="FH23" s="35"/>
      <c r="FI23" s="35"/>
      <c r="FJ23" s="35"/>
      <c r="FK23" s="35"/>
      <c r="FL23" s="35"/>
      <c r="FM23" s="35"/>
      <c r="FN23" s="35"/>
      <c r="FO23" s="35"/>
      <c r="FP23" s="35"/>
      <c r="FQ23" s="35"/>
      <c r="FR23" s="35"/>
      <c r="FS23" s="35"/>
      <c r="FT23" s="35"/>
      <c r="FU23" s="35"/>
      <c r="FV23" s="35"/>
      <c r="FW23" s="35"/>
      <c r="FX23" s="35"/>
      <c r="FY23" s="35"/>
      <c r="FZ23" s="35"/>
      <c r="GA23" s="35"/>
      <c r="GB23" s="35"/>
      <c r="GC23" s="35"/>
      <c r="GD23" s="35"/>
      <c r="GE23" s="35"/>
      <c r="GF23" s="35"/>
      <c r="GG23" s="35"/>
      <c r="GH23" s="35"/>
    </row>
    <row r="24" spans="1:191" s="3" customFormat="1" ht="30" customHeight="1" thickBot="1" x14ac:dyDescent="0.35">
      <c r="A24" s="38"/>
      <c r="B24" s="20" t="s">
        <v>24</v>
      </c>
      <c r="C24" s="50"/>
      <c r="D24" s="21"/>
      <c r="E24" s="22"/>
      <c r="F24" s="23"/>
      <c r="G24" s="14"/>
      <c r="H24" s="14" t="str">
        <f t="shared" si="116"/>
        <v/>
      </c>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c r="CA24" s="35"/>
      <c r="CB24" s="35"/>
      <c r="CC24" s="35"/>
      <c r="CD24" s="35"/>
      <c r="CE24" s="35"/>
      <c r="CF24" s="35"/>
      <c r="CG24" s="35"/>
      <c r="CH24" s="35"/>
      <c r="CI24" s="35"/>
      <c r="CJ24" s="35"/>
      <c r="CK24" s="35"/>
      <c r="CL24" s="35"/>
      <c r="CM24" s="35"/>
      <c r="CN24" s="35"/>
      <c r="CO24" s="35"/>
      <c r="CP24" s="35"/>
      <c r="CQ24" s="35"/>
      <c r="CR24" s="35"/>
      <c r="CS24" s="35"/>
      <c r="CT24" s="35"/>
      <c r="CU24" s="35"/>
      <c r="CV24" s="35"/>
      <c r="CW24" s="35"/>
      <c r="CX24" s="35"/>
      <c r="CY24" s="35"/>
      <c r="CZ24" s="35"/>
      <c r="DA24" s="35"/>
      <c r="DB24" s="35"/>
      <c r="DC24" s="35"/>
      <c r="DD24" s="35"/>
      <c r="DE24" s="35"/>
      <c r="DF24" s="35"/>
      <c r="DG24" s="35"/>
      <c r="DH24" s="35"/>
      <c r="DI24" s="35"/>
      <c r="DJ24" s="35"/>
      <c r="DK24" s="35"/>
      <c r="DL24" s="35"/>
      <c r="DM24" s="35"/>
      <c r="DN24" s="35"/>
      <c r="DO24" s="35"/>
      <c r="DP24" s="35"/>
      <c r="DQ24" s="35"/>
      <c r="DR24" s="35"/>
      <c r="DS24" s="35"/>
      <c r="DT24" s="35"/>
      <c r="DU24" s="35"/>
      <c r="DV24" s="35"/>
      <c r="DW24" s="35"/>
      <c r="DX24" s="35"/>
      <c r="DY24" s="35"/>
      <c r="DZ24" s="35"/>
      <c r="EA24" s="35"/>
      <c r="EB24" s="35"/>
      <c r="EC24" s="35"/>
      <c r="ED24" s="35"/>
      <c r="EE24" s="35"/>
      <c r="EF24" s="35"/>
      <c r="EG24" s="35"/>
      <c r="EH24" s="35"/>
      <c r="EI24" s="35"/>
      <c r="EJ24" s="35"/>
      <c r="EK24" s="35"/>
      <c r="EL24" s="35"/>
      <c r="EM24" s="35"/>
      <c r="EN24" s="35"/>
      <c r="EO24" s="35"/>
      <c r="EP24" s="35"/>
      <c r="EQ24" s="35"/>
      <c r="ER24" s="35"/>
      <c r="ES24" s="35"/>
      <c r="ET24" s="35"/>
      <c r="EU24" s="35"/>
      <c r="EV24" s="35"/>
      <c r="EW24" s="35"/>
      <c r="EX24" s="35"/>
      <c r="EY24" s="35"/>
      <c r="EZ24" s="35"/>
      <c r="FA24" s="35"/>
      <c r="FB24" s="35"/>
      <c r="FC24" s="35"/>
      <c r="FD24" s="35"/>
      <c r="FE24" s="35"/>
      <c r="FF24" s="35"/>
      <c r="FG24" s="35"/>
      <c r="FH24" s="35"/>
      <c r="FI24" s="35"/>
      <c r="FJ24" s="35"/>
      <c r="FK24" s="35"/>
      <c r="FL24" s="35"/>
      <c r="FM24" s="35"/>
      <c r="FN24" s="35"/>
      <c r="FO24" s="35"/>
      <c r="FP24" s="35"/>
      <c r="FQ24" s="35"/>
      <c r="FR24" s="35"/>
      <c r="FS24" s="35"/>
      <c r="FT24" s="35"/>
      <c r="FU24" s="35"/>
      <c r="FV24" s="35"/>
      <c r="FW24" s="35"/>
      <c r="FX24" s="35"/>
      <c r="FY24" s="35"/>
      <c r="FZ24" s="35"/>
      <c r="GA24" s="35"/>
      <c r="GB24" s="35"/>
      <c r="GC24" s="35"/>
      <c r="GD24" s="35"/>
      <c r="GE24" s="35"/>
      <c r="GF24" s="35"/>
      <c r="GG24" s="35"/>
      <c r="GH24" s="35"/>
    </row>
    <row r="25" spans="1:191" s="3" customFormat="1" ht="30" customHeight="1" thickBot="1" x14ac:dyDescent="0.35">
      <c r="A25" s="38"/>
      <c r="B25" s="56" t="s">
        <v>33</v>
      </c>
      <c r="C25" s="55" t="s">
        <v>22</v>
      </c>
      <c r="D25" s="24">
        <v>0.75</v>
      </c>
      <c r="E25" s="46">
        <v>43427</v>
      </c>
      <c r="F25" s="46">
        <v>43441</v>
      </c>
      <c r="G25" s="14"/>
      <c r="H25" s="14">
        <f t="shared" si="116"/>
        <v>15</v>
      </c>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35"/>
      <c r="CM25" s="35"/>
      <c r="CN25" s="35"/>
      <c r="CO25" s="35"/>
      <c r="CP25" s="35"/>
      <c r="CQ25" s="35"/>
      <c r="CR25" s="35"/>
      <c r="CS25" s="35"/>
      <c r="CT25" s="35"/>
      <c r="CU25" s="35"/>
      <c r="CV25" s="35"/>
      <c r="CW25" s="35"/>
      <c r="CX25" s="35"/>
      <c r="CY25" s="35"/>
      <c r="CZ25" s="35"/>
      <c r="DA25" s="35"/>
      <c r="DB25" s="35"/>
      <c r="DC25" s="35"/>
      <c r="DD25" s="35"/>
      <c r="DE25" s="35"/>
      <c r="DF25" s="35"/>
      <c r="DG25" s="35"/>
      <c r="DH25" s="35"/>
      <c r="DI25" s="35"/>
      <c r="DJ25" s="35"/>
      <c r="DK25" s="35"/>
      <c r="DL25" s="35"/>
      <c r="DM25" s="35"/>
      <c r="DN25" s="35"/>
      <c r="DO25" s="35"/>
      <c r="DP25" s="35"/>
      <c r="DQ25" s="35"/>
      <c r="DR25" s="35"/>
      <c r="DS25" s="35"/>
      <c r="DT25" s="35"/>
      <c r="DU25" s="35"/>
      <c r="DV25" s="35"/>
      <c r="DW25" s="35"/>
      <c r="DX25" s="35"/>
      <c r="DY25" s="35"/>
      <c r="DZ25" s="35"/>
      <c r="EA25" s="35"/>
      <c r="EB25" s="35"/>
      <c r="EC25" s="35"/>
      <c r="ED25" s="35"/>
      <c r="EE25" s="35"/>
      <c r="EF25" s="35"/>
      <c r="EG25" s="35"/>
      <c r="EH25" s="35"/>
      <c r="EI25" s="35"/>
      <c r="EJ25" s="35"/>
      <c r="EK25" s="35"/>
      <c r="EL25" s="35"/>
      <c r="EM25" s="35"/>
      <c r="EN25" s="35"/>
      <c r="EO25" s="35"/>
      <c r="EP25" s="35"/>
      <c r="EQ25" s="35"/>
      <c r="ER25" s="35"/>
      <c r="ES25" s="35"/>
      <c r="ET25" s="35"/>
      <c r="EU25" s="35"/>
      <c r="EV25" s="35"/>
      <c r="EW25" s="35"/>
      <c r="EX25" s="35"/>
      <c r="EY25" s="35"/>
      <c r="EZ25" s="35"/>
      <c r="FA25" s="35"/>
      <c r="FB25" s="35"/>
      <c r="FC25" s="35"/>
      <c r="FD25" s="35"/>
      <c r="FE25" s="35"/>
      <c r="FF25" s="35"/>
      <c r="FG25" s="35"/>
      <c r="FH25" s="35"/>
      <c r="FI25" s="35"/>
      <c r="FJ25" s="35"/>
      <c r="FK25" s="35"/>
      <c r="FL25" s="35"/>
      <c r="FM25" s="35"/>
      <c r="FN25" s="35"/>
      <c r="FO25" s="35"/>
      <c r="FP25" s="35"/>
      <c r="FQ25" s="35"/>
      <c r="FR25" s="35"/>
      <c r="FS25" s="35"/>
      <c r="FT25" s="35"/>
      <c r="FU25" s="35"/>
      <c r="FV25" s="35"/>
      <c r="FW25" s="35"/>
      <c r="FX25" s="35"/>
      <c r="FY25" s="35"/>
      <c r="FZ25" s="35"/>
      <c r="GA25" s="35"/>
      <c r="GB25" s="35"/>
      <c r="GC25" s="35"/>
      <c r="GD25" s="35"/>
      <c r="GE25" s="35"/>
      <c r="GF25" s="35"/>
      <c r="GG25" s="35"/>
      <c r="GH25" s="35"/>
    </row>
    <row r="26" spans="1:191" s="3" customFormat="1" ht="30" customHeight="1" thickBot="1" x14ac:dyDescent="0.35">
      <c r="A26" s="38"/>
      <c r="B26" s="25" t="s">
        <v>46</v>
      </c>
      <c r="C26" s="51"/>
      <c r="D26" s="26"/>
      <c r="E26" s="27"/>
      <c r="F26" s="28"/>
      <c r="G26" s="14"/>
      <c r="H26" s="14" t="str">
        <f t="shared" si="116"/>
        <v/>
      </c>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c r="CK26" s="35"/>
      <c r="CL26" s="35"/>
      <c r="CM26" s="35"/>
      <c r="CN26" s="35"/>
      <c r="CO26" s="35"/>
      <c r="CP26" s="35"/>
      <c r="CQ26" s="35"/>
      <c r="CR26" s="35"/>
      <c r="CS26" s="35"/>
      <c r="CT26" s="35"/>
      <c r="CU26" s="35"/>
      <c r="CV26" s="35"/>
      <c r="CW26" s="35"/>
      <c r="CX26" s="35"/>
      <c r="CY26" s="35"/>
      <c r="CZ26" s="35"/>
      <c r="DA26" s="35"/>
      <c r="DB26" s="35"/>
      <c r="DC26" s="35"/>
      <c r="DD26" s="35"/>
      <c r="DE26" s="35"/>
      <c r="DF26" s="35"/>
      <c r="DG26" s="35"/>
      <c r="DH26" s="35"/>
      <c r="DI26" s="35"/>
      <c r="DJ26" s="35"/>
      <c r="DK26" s="35"/>
      <c r="DL26" s="35"/>
      <c r="DM26" s="35"/>
      <c r="DN26" s="35"/>
      <c r="DO26" s="35"/>
      <c r="DP26" s="35"/>
      <c r="DQ26" s="35"/>
      <c r="DR26" s="35"/>
      <c r="DS26" s="35"/>
      <c r="DT26" s="35"/>
      <c r="DU26" s="35"/>
      <c r="DV26" s="35"/>
      <c r="DW26" s="35"/>
      <c r="DX26" s="35"/>
      <c r="DY26" s="35"/>
      <c r="DZ26" s="35"/>
      <c r="EA26" s="35"/>
      <c r="EB26" s="35"/>
      <c r="EC26" s="35"/>
      <c r="ED26" s="35"/>
      <c r="EE26" s="35"/>
      <c r="EF26" s="35"/>
      <c r="EG26" s="35"/>
      <c r="EH26" s="35"/>
      <c r="EI26" s="35"/>
      <c r="EJ26" s="35"/>
      <c r="EK26" s="35"/>
      <c r="EL26" s="35"/>
      <c r="EM26" s="35"/>
      <c r="EN26" s="35"/>
      <c r="EO26" s="35"/>
      <c r="EP26" s="35"/>
      <c r="EQ26" s="35"/>
      <c r="ER26" s="35"/>
      <c r="ES26" s="35"/>
      <c r="ET26" s="35"/>
      <c r="EU26" s="35"/>
      <c r="EV26" s="35"/>
      <c r="EW26" s="35"/>
      <c r="EX26" s="35"/>
      <c r="EY26" s="35"/>
      <c r="EZ26" s="35"/>
      <c r="FA26" s="35"/>
      <c r="FB26" s="35"/>
      <c r="FC26" s="35"/>
      <c r="FD26" s="35"/>
      <c r="FE26" s="35"/>
      <c r="FF26" s="35"/>
      <c r="FG26" s="35"/>
      <c r="FH26" s="35"/>
      <c r="FI26" s="35"/>
      <c r="FJ26" s="35"/>
      <c r="FK26" s="35"/>
      <c r="FL26" s="35"/>
      <c r="FM26" s="35"/>
      <c r="FN26" s="35"/>
      <c r="FO26" s="35"/>
      <c r="FP26" s="35"/>
      <c r="FQ26" s="35"/>
      <c r="FR26" s="35"/>
      <c r="FS26" s="35"/>
      <c r="FT26" s="35"/>
      <c r="FU26" s="35"/>
      <c r="FV26" s="35"/>
      <c r="FW26" s="35"/>
      <c r="FX26" s="35"/>
      <c r="FY26" s="35"/>
      <c r="FZ26" s="35"/>
      <c r="GA26" s="35"/>
      <c r="GB26" s="35"/>
      <c r="GC26" s="35"/>
      <c r="GD26" s="35"/>
      <c r="GE26" s="35"/>
      <c r="GF26" s="35"/>
      <c r="GG26" s="35"/>
      <c r="GH26" s="35"/>
      <c r="GI26"/>
    </row>
    <row r="27" spans="1:191" s="3" customFormat="1" ht="30" customHeight="1" thickBot="1" x14ac:dyDescent="0.35">
      <c r="A27" s="38"/>
      <c r="B27" s="60" t="s">
        <v>47</v>
      </c>
      <c r="C27" s="57" t="s">
        <v>50</v>
      </c>
      <c r="D27" s="29">
        <v>0.3</v>
      </c>
      <c r="E27" s="62"/>
      <c r="F27" s="47"/>
      <c r="G27" s="14"/>
      <c r="H27" s="14" t="str">
        <f t="shared" si="116"/>
        <v/>
      </c>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c r="BS27" s="35"/>
      <c r="BT27" s="35"/>
      <c r="BU27" s="35"/>
      <c r="BV27" s="35"/>
      <c r="BW27" s="35"/>
      <c r="BX27" s="35"/>
      <c r="BY27" s="35"/>
      <c r="BZ27" s="35"/>
      <c r="CA27" s="35"/>
      <c r="CB27" s="35"/>
      <c r="CC27" s="35"/>
      <c r="CD27" s="35"/>
      <c r="CE27" s="35"/>
      <c r="CF27" s="35"/>
      <c r="CG27" s="35"/>
      <c r="CH27" s="35"/>
      <c r="CI27" s="35"/>
      <c r="CJ27" s="35"/>
      <c r="CK27" s="35"/>
      <c r="CL27" s="35"/>
      <c r="CM27" s="35"/>
      <c r="CN27" s="35"/>
      <c r="CO27" s="35"/>
      <c r="CP27" s="35"/>
      <c r="CQ27" s="35"/>
      <c r="CR27" s="35"/>
      <c r="CS27" s="35"/>
      <c r="CT27" s="35"/>
      <c r="CU27" s="35"/>
      <c r="CV27" s="35"/>
      <c r="CW27" s="35"/>
      <c r="CX27" s="35"/>
      <c r="CY27" s="35"/>
      <c r="CZ27" s="35"/>
      <c r="DA27" s="35"/>
      <c r="DB27" s="35"/>
      <c r="DC27" s="35"/>
      <c r="DD27" s="35"/>
      <c r="DE27" s="35"/>
      <c r="DF27" s="35"/>
      <c r="DG27" s="35"/>
      <c r="DH27" s="35"/>
      <c r="DI27" s="35"/>
      <c r="DJ27" s="35"/>
      <c r="DK27" s="35"/>
      <c r="DL27" s="35"/>
      <c r="DM27" s="35"/>
      <c r="DN27" s="35"/>
      <c r="DO27" s="35"/>
      <c r="DP27" s="35"/>
      <c r="DQ27" s="35"/>
      <c r="DR27" s="35"/>
      <c r="DS27" s="35"/>
      <c r="DT27" s="35"/>
      <c r="DU27" s="35"/>
      <c r="DV27" s="35"/>
      <c r="DW27" s="35"/>
      <c r="DX27" s="35"/>
      <c r="DY27" s="35"/>
      <c r="DZ27" s="35"/>
      <c r="EA27" s="35"/>
      <c r="EB27" s="35"/>
      <c r="EC27" s="35"/>
      <c r="ED27" s="35"/>
      <c r="EE27" s="35"/>
      <c r="EF27" s="35"/>
      <c r="EG27" s="35"/>
      <c r="EH27" s="35"/>
      <c r="EI27" s="35"/>
      <c r="EJ27" s="35"/>
      <c r="EK27" s="35"/>
      <c r="EL27" s="35"/>
      <c r="EM27" s="35"/>
      <c r="EN27" s="35"/>
      <c r="EO27" s="35"/>
      <c r="EP27" s="35"/>
      <c r="EQ27" s="35"/>
      <c r="ER27" s="35"/>
      <c r="ES27" s="35"/>
      <c r="ET27" s="35"/>
      <c r="EU27" s="35"/>
      <c r="EV27" s="35"/>
      <c r="EW27" s="35"/>
      <c r="EX27" s="35"/>
      <c r="EY27" s="35"/>
      <c r="EZ27" s="35"/>
      <c r="FA27" s="35"/>
      <c r="FB27" s="35"/>
      <c r="FC27" s="35"/>
      <c r="FD27" s="35"/>
      <c r="FE27" s="35"/>
      <c r="FF27" s="35"/>
      <c r="FG27" s="35"/>
      <c r="FH27" s="35"/>
      <c r="FI27" s="35"/>
      <c r="FJ27" s="35"/>
      <c r="FK27" s="35"/>
      <c r="FL27" s="35"/>
      <c r="FM27" s="35"/>
      <c r="FN27" s="35"/>
      <c r="FO27" s="35"/>
      <c r="FP27" s="35"/>
      <c r="FQ27" s="35"/>
      <c r="FR27" s="35"/>
      <c r="FS27" s="35"/>
      <c r="FT27" s="35"/>
      <c r="FU27" s="35"/>
      <c r="FV27" s="35"/>
      <c r="FW27" s="35"/>
      <c r="FX27" s="35"/>
      <c r="FY27" s="35"/>
      <c r="FZ27" s="35"/>
      <c r="GA27" s="35"/>
      <c r="GB27" s="35"/>
      <c r="GC27" s="35"/>
      <c r="GD27" s="35"/>
      <c r="GE27" s="35"/>
      <c r="GF27" s="35"/>
      <c r="GG27" s="35"/>
      <c r="GH27" s="35"/>
      <c r="GI27"/>
    </row>
    <row r="28" spans="1:191" s="3" customFormat="1" ht="30" customHeight="1" thickBot="1" x14ac:dyDescent="0.35">
      <c r="A28" s="38" t="s">
        <v>11</v>
      </c>
      <c r="B28" s="60" t="s">
        <v>48</v>
      </c>
      <c r="C28" s="57" t="s">
        <v>51</v>
      </c>
      <c r="D28" s="29">
        <v>0.4</v>
      </c>
      <c r="E28" s="62"/>
      <c r="F28" s="47"/>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c r="BV28" s="35"/>
      <c r="BW28" s="35"/>
      <c r="BX28" s="35"/>
      <c r="BY28" s="35"/>
      <c r="BZ28" s="35"/>
      <c r="CA28" s="35"/>
      <c r="CB28" s="35"/>
      <c r="CC28" s="35"/>
      <c r="CD28" s="35"/>
      <c r="CE28" s="35"/>
      <c r="CF28" s="35"/>
      <c r="CG28" s="35"/>
      <c r="CH28" s="35"/>
      <c r="CI28" s="35"/>
      <c r="CJ28" s="35"/>
      <c r="CK28" s="35"/>
      <c r="CL28" s="35"/>
      <c r="CM28" s="35"/>
      <c r="CN28" s="35"/>
      <c r="CO28" s="35"/>
      <c r="CP28" s="35"/>
      <c r="CQ28" s="35"/>
      <c r="CR28" s="35"/>
      <c r="CS28" s="35"/>
      <c r="CT28" s="35"/>
      <c r="CU28" s="35"/>
      <c r="CV28" s="35"/>
      <c r="CW28" s="35"/>
      <c r="CX28" s="35"/>
      <c r="CY28" s="35"/>
      <c r="CZ28" s="35"/>
      <c r="DA28" s="35"/>
      <c r="DB28" s="35"/>
      <c r="DC28" s="35"/>
      <c r="DD28" s="35"/>
      <c r="DE28" s="35"/>
      <c r="DF28" s="35"/>
      <c r="DG28" s="35"/>
      <c r="DH28" s="35"/>
      <c r="DI28" s="35"/>
      <c r="DJ28" s="35"/>
      <c r="DK28" s="35"/>
      <c r="DL28" s="35"/>
      <c r="DM28" s="35"/>
      <c r="DN28" s="35"/>
      <c r="DO28" s="35"/>
      <c r="DP28" s="35"/>
      <c r="DQ28" s="35"/>
      <c r="DR28" s="35"/>
      <c r="DS28" s="35"/>
      <c r="DT28" s="35"/>
      <c r="DU28" s="35"/>
      <c r="DV28" s="35"/>
      <c r="DW28" s="35"/>
      <c r="DX28" s="35"/>
      <c r="DY28" s="35"/>
      <c r="DZ28" s="35"/>
      <c r="EA28" s="35"/>
      <c r="EB28" s="35"/>
      <c r="EC28" s="35"/>
      <c r="ED28" s="35"/>
      <c r="EE28" s="35"/>
      <c r="EF28" s="35"/>
      <c r="EG28" s="35"/>
      <c r="EH28" s="35"/>
      <c r="EI28" s="35"/>
      <c r="EJ28" s="35"/>
      <c r="EK28" s="35"/>
      <c r="EL28" s="35"/>
      <c r="EM28" s="35"/>
      <c r="EN28" s="35"/>
      <c r="EO28" s="35"/>
      <c r="EP28" s="35"/>
      <c r="EQ28" s="35"/>
      <c r="ER28" s="35"/>
      <c r="ES28" s="35"/>
      <c r="ET28" s="35"/>
      <c r="EU28" s="35"/>
      <c r="EV28" s="35"/>
      <c r="EW28" s="35"/>
      <c r="EX28" s="35"/>
      <c r="EY28" s="35"/>
      <c r="EZ28" s="35"/>
      <c r="FA28" s="35"/>
      <c r="FB28" s="35"/>
      <c r="FC28" s="35"/>
      <c r="FD28" s="35"/>
      <c r="FE28" s="35"/>
      <c r="FF28" s="35"/>
      <c r="FG28" s="35"/>
      <c r="FH28" s="35"/>
      <c r="FI28" s="35"/>
      <c r="FJ28" s="35"/>
      <c r="FK28" s="35"/>
      <c r="FL28" s="35"/>
      <c r="FM28" s="35"/>
      <c r="FN28" s="35"/>
      <c r="FO28" s="35"/>
      <c r="FP28" s="35"/>
      <c r="FQ28" s="35"/>
      <c r="FR28" s="35"/>
      <c r="FS28" s="35"/>
      <c r="FT28" s="35"/>
      <c r="FU28" s="35"/>
      <c r="FV28" s="35"/>
      <c r="FW28" s="35"/>
      <c r="FX28" s="35"/>
      <c r="FY28" s="35"/>
      <c r="FZ28" s="35"/>
      <c r="GA28" s="35"/>
      <c r="GB28" s="35"/>
      <c r="GC28" s="35"/>
      <c r="GD28" s="35"/>
      <c r="GE28" s="35"/>
      <c r="GF28" s="35"/>
      <c r="GG28" s="35"/>
      <c r="GH28" s="35"/>
      <c r="GI28"/>
    </row>
    <row r="29" spans="1:191" s="3" customFormat="1" ht="30" customHeight="1" thickBot="1" x14ac:dyDescent="0.35">
      <c r="A29" s="39" t="s">
        <v>10</v>
      </c>
      <c r="B29" s="60" t="s">
        <v>49</v>
      </c>
      <c r="C29" s="57" t="s">
        <v>28</v>
      </c>
      <c r="D29" s="29">
        <v>0.2</v>
      </c>
      <c r="E29" s="62"/>
      <c r="F29" s="47"/>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c r="BV29" s="35"/>
      <c r="BW29" s="35"/>
      <c r="BX29" s="35"/>
      <c r="BY29" s="35"/>
      <c r="BZ29" s="35"/>
      <c r="CA29" s="35"/>
      <c r="CB29" s="35"/>
      <c r="CC29" s="35"/>
      <c r="CD29" s="35"/>
      <c r="CE29" s="35"/>
      <c r="CF29" s="35"/>
      <c r="CG29" s="35"/>
      <c r="CH29" s="35"/>
      <c r="CI29" s="35"/>
      <c r="CJ29" s="35"/>
      <c r="CK29" s="35"/>
      <c r="CL29" s="35"/>
      <c r="CM29" s="35"/>
      <c r="CN29" s="35"/>
      <c r="CO29" s="35"/>
      <c r="CP29" s="35"/>
      <c r="CQ29" s="35"/>
      <c r="CR29" s="35"/>
      <c r="CS29" s="35"/>
      <c r="CT29" s="35"/>
      <c r="CU29" s="35"/>
      <c r="CV29" s="35"/>
      <c r="CW29" s="35"/>
      <c r="CX29" s="35"/>
      <c r="CY29" s="35"/>
      <c r="CZ29" s="35"/>
      <c r="DA29" s="35"/>
      <c r="DB29" s="35"/>
      <c r="DC29" s="35"/>
      <c r="DD29" s="35"/>
      <c r="DE29" s="35"/>
      <c r="DF29" s="35"/>
      <c r="DG29" s="35"/>
      <c r="DH29" s="35"/>
      <c r="DI29" s="35"/>
      <c r="DJ29" s="35"/>
      <c r="DK29" s="35"/>
      <c r="DL29" s="35"/>
      <c r="DM29" s="35"/>
      <c r="DN29" s="35"/>
      <c r="DO29" s="35"/>
      <c r="DP29" s="35"/>
      <c r="DQ29" s="35"/>
      <c r="DR29" s="35"/>
      <c r="DS29" s="35"/>
      <c r="DT29" s="35"/>
      <c r="DU29" s="35"/>
      <c r="DV29" s="35"/>
      <c r="DW29" s="35"/>
      <c r="DX29" s="35"/>
      <c r="DY29" s="35"/>
      <c r="DZ29" s="35"/>
      <c r="EA29" s="35"/>
      <c r="EB29" s="35"/>
      <c r="EC29" s="35"/>
      <c r="ED29" s="35"/>
      <c r="EE29" s="35"/>
      <c r="EF29" s="35"/>
      <c r="EG29" s="35"/>
      <c r="EH29" s="35"/>
      <c r="EI29" s="35"/>
      <c r="EJ29" s="35"/>
      <c r="EK29" s="35"/>
      <c r="EL29" s="35"/>
      <c r="EM29" s="35"/>
      <c r="EN29" s="35"/>
      <c r="EO29" s="35"/>
      <c r="EP29" s="35"/>
      <c r="EQ29" s="35"/>
      <c r="ER29" s="35"/>
      <c r="ES29" s="35"/>
      <c r="ET29" s="35"/>
      <c r="EU29" s="35"/>
      <c r="EV29" s="35"/>
      <c r="EW29" s="35"/>
      <c r="EX29" s="35"/>
      <c r="EY29" s="35"/>
      <c r="EZ29" s="35"/>
      <c r="FA29" s="35"/>
      <c r="FB29" s="35"/>
      <c r="FC29" s="35"/>
      <c r="FD29" s="35"/>
      <c r="FE29" s="35"/>
      <c r="FF29" s="35"/>
      <c r="FG29" s="35"/>
      <c r="FH29" s="35"/>
      <c r="FI29" s="35"/>
      <c r="FJ29" s="35"/>
      <c r="FK29" s="35"/>
      <c r="FL29" s="35"/>
      <c r="FM29" s="35"/>
      <c r="FN29" s="35"/>
      <c r="FO29" s="35"/>
      <c r="FP29" s="35"/>
      <c r="FQ29" s="35"/>
      <c r="FR29" s="35"/>
      <c r="FS29" s="35"/>
      <c r="FT29" s="35"/>
      <c r="FU29" s="35"/>
      <c r="FV29" s="35"/>
      <c r="FW29" s="35"/>
      <c r="FX29" s="35"/>
      <c r="FY29" s="35"/>
      <c r="FZ29" s="35"/>
      <c r="GA29" s="35"/>
      <c r="GB29" s="35"/>
      <c r="GC29" s="35"/>
      <c r="GD29" s="35"/>
      <c r="GE29" s="35"/>
      <c r="GF29" s="35"/>
      <c r="GG29" s="35"/>
      <c r="GH29" s="35"/>
      <c r="GI29"/>
    </row>
    <row r="30" spans="1:191" ht="30" customHeight="1" thickBot="1" x14ac:dyDescent="0.35">
      <c r="B30" s="60" t="s">
        <v>52</v>
      </c>
      <c r="C30" s="57" t="s">
        <v>22</v>
      </c>
      <c r="D30" s="29">
        <v>0</v>
      </c>
      <c r="E30" s="62"/>
      <c r="F30" s="47"/>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row>
    <row r="31" spans="1:191" ht="30" customHeight="1" thickBot="1" x14ac:dyDescent="0.35">
      <c r="B31" s="60" t="s">
        <v>53</v>
      </c>
      <c r="C31" s="57" t="s">
        <v>28</v>
      </c>
      <c r="D31" s="29">
        <v>0</v>
      </c>
      <c r="E31" s="62"/>
      <c r="F31" s="47"/>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c r="GF31" s="35"/>
      <c r="GG31" s="35"/>
      <c r="GH31" s="35"/>
    </row>
    <row r="32" spans="1:191" ht="30" customHeight="1" thickBot="1" x14ac:dyDescent="0.35">
      <c r="B32" s="60" t="s">
        <v>54</v>
      </c>
      <c r="C32" s="57" t="s">
        <v>22</v>
      </c>
      <c r="D32" s="29">
        <v>0</v>
      </c>
      <c r="E32" s="62"/>
      <c r="F32" s="47"/>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35"/>
      <c r="EP32" s="35"/>
      <c r="EQ32" s="35"/>
      <c r="ER32" s="35"/>
      <c r="ES32" s="35"/>
      <c r="ET32" s="35"/>
      <c r="EU32" s="35"/>
      <c r="EV32" s="35"/>
      <c r="EW32" s="35"/>
      <c r="EX32" s="35"/>
      <c r="EY32" s="35"/>
      <c r="EZ32" s="35"/>
      <c r="FA32" s="35"/>
      <c r="FB32" s="35"/>
      <c r="FC32" s="35"/>
      <c r="FD32" s="35"/>
      <c r="FE32" s="35"/>
      <c r="FF32" s="35"/>
      <c r="FG32" s="35"/>
      <c r="FH32" s="35"/>
      <c r="FI32" s="35"/>
      <c r="FJ32" s="35"/>
      <c r="FK32" s="35"/>
      <c r="FL32" s="35"/>
      <c r="FM32" s="35"/>
      <c r="FN32" s="35"/>
      <c r="FO32" s="35"/>
      <c r="FP32" s="35"/>
      <c r="FQ32" s="35"/>
      <c r="FR32" s="35"/>
      <c r="FS32" s="35"/>
      <c r="FT32" s="35"/>
      <c r="FU32" s="35"/>
      <c r="FV32" s="35"/>
      <c r="FW32" s="35"/>
      <c r="FX32" s="35"/>
      <c r="FY32" s="35"/>
      <c r="FZ32" s="35"/>
      <c r="GA32" s="35"/>
      <c r="GB32" s="35"/>
      <c r="GC32" s="35"/>
      <c r="GD32" s="35"/>
      <c r="GE32" s="35"/>
      <c r="GF32" s="35"/>
      <c r="GG32" s="35"/>
      <c r="GH32" s="35"/>
    </row>
    <row r="33" spans="1:5" ht="30" customHeight="1" x14ac:dyDescent="0.3">
      <c r="A33"/>
      <c r="E33"/>
    </row>
    <row r="40" spans="1:5" ht="30" customHeight="1" x14ac:dyDescent="0.3">
      <c r="A40"/>
    </row>
    <row r="41" spans="1:5" ht="30" customHeight="1" x14ac:dyDescent="0.3">
      <c r="A41"/>
    </row>
  </sheetData>
  <mergeCells count="30">
    <mergeCell ref="GB4:GH4"/>
    <mergeCell ref="ES4:EY4"/>
    <mergeCell ref="EZ4:FF4"/>
    <mergeCell ref="FG4:FM4"/>
    <mergeCell ref="FN4:FT4"/>
    <mergeCell ref="FU4:GA4"/>
    <mergeCell ref="DJ4:DP4"/>
    <mergeCell ref="DQ4:DW4"/>
    <mergeCell ref="DX4:ED4"/>
    <mergeCell ref="EE4:EK4"/>
    <mergeCell ref="EL4:ER4"/>
    <mergeCell ref="CA4:CG4"/>
    <mergeCell ref="CH4:CN4"/>
    <mergeCell ref="CO4:CU4"/>
    <mergeCell ref="CV4:DB4"/>
    <mergeCell ref="DC4:DI4"/>
    <mergeCell ref="BM4:BS4"/>
    <mergeCell ref="BT4:BZ4"/>
    <mergeCell ref="C3:D3"/>
    <mergeCell ref="C4:D4"/>
    <mergeCell ref="B5:G5"/>
    <mergeCell ref="AK4:AQ4"/>
    <mergeCell ref="AR4:AX4"/>
    <mergeCell ref="AY4:BE4"/>
    <mergeCell ref="BF4:BL4"/>
    <mergeCell ref="E3:F3"/>
    <mergeCell ref="I4:O4"/>
    <mergeCell ref="P4:V4"/>
    <mergeCell ref="W4:AC4"/>
    <mergeCell ref="AD4:AJ4"/>
  </mergeCells>
  <conditionalFormatting sqref="D7:D21">
    <cfRule type="dataBar" priority="5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FZ27 GB5:GG27">
    <cfRule type="expression" dxfId="17" priority="70">
      <formula>AND(TODAY()&gt;=I$5,TODAY()&lt;J$5)</formula>
    </cfRule>
  </conditionalFormatting>
  <conditionalFormatting sqref="I7:FZ27 GB7:GG27">
    <cfRule type="expression" dxfId="16" priority="64">
      <formula>AND(task_start&lt;=I$5,ROUNDDOWN((task_end-task_start+1)*task_progress,0)+task_start-1&gt;=I$5)</formula>
    </cfRule>
    <cfRule type="expression" dxfId="15" priority="65" stopIfTrue="1">
      <formula>AND(task_end&gt;=I$5,task_start&lt;J$5)</formula>
    </cfRule>
  </conditionalFormatting>
  <conditionalFormatting sqref="D22:D23">
    <cfRule type="dataBar" priority="37">
      <dataBar>
        <cfvo type="num" val="0"/>
        <cfvo type="num" val="1"/>
        <color theme="0" tint="-0.249977111117893"/>
      </dataBar>
      <extLst>
        <ext xmlns:x14="http://schemas.microsoft.com/office/spreadsheetml/2009/9/main" uri="{B025F937-C7B1-47D3-B67F-A62EFF666E3E}">
          <x14:id>{ECB4B3EC-4355-4FB1-A63C-A0FC7FC63356}</x14:id>
        </ext>
      </extLst>
    </cfRule>
  </conditionalFormatting>
  <conditionalFormatting sqref="D24:D25">
    <cfRule type="dataBar" priority="30">
      <dataBar>
        <cfvo type="num" val="0"/>
        <cfvo type="num" val="1"/>
        <color theme="0" tint="-0.249977111117893"/>
      </dataBar>
      <extLst>
        <ext xmlns:x14="http://schemas.microsoft.com/office/spreadsheetml/2009/9/main" uri="{B025F937-C7B1-47D3-B67F-A62EFF666E3E}">
          <x14:id>{D4E9B1E9-B081-46CF-BEA6-82974D6FE0D1}</x14:id>
        </ext>
      </extLst>
    </cfRule>
  </conditionalFormatting>
  <conditionalFormatting sqref="GA5:GA27 GH5:GH27">
    <cfRule type="expression" dxfId="14" priority="72">
      <formula>AND(TODAY()&gt;=GA$5,TODAY()&lt;#REF!)</formula>
    </cfRule>
  </conditionalFormatting>
  <conditionalFormatting sqref="GA7:GA27 GH7:GH27">
    <cfRule type="expression" dxfId="13" priority="75">
      <formula>AND(task_start&lt;=GA$5,ROUNDDOWN((task_end-task_start+1)*task_progress,0)+task_start-1&gt;=GA$5)</formula>
    </cfRule>
    <cfRule type="expression" dxfId="12" priority="76" stopIfTrue="1">
      <formula>AND(task_end&gt;=GA$5,task_start&lt;#REF!)</formula>
    </cfRule>
  </conditionalFormatting>
  <conditionalFormatting sqref="G28:FU28 FW28:GB28">
    <cfRule type="expression" dxfId="11" priority="78">
      <formula>AND(TODAY()&gt;=L$5,TODAY()&lt;M$5)</formula>
    </cfRule>
  </conditionalFormatting>
  <conditionalFormatting sqref="G28:FU28 FW28:GB28">
    <cfRule type="expression" dxfId="10" priority="83">
      <formula>AND(task_start&lt;=L$5,ROUNDDOWN((task_end-task_start+1)*task_progress,0)+task_start-1&gt;=L$5)</formula>
    </cfRule>
    <cfRule type="expression" dxfId="9" priority="84" stopIfTrue="1">
      <formula>AND(task_end&gt;=L$5,task_start&lt;M$5)</formula>
    </cfRule>
  </conditionalFormatting>
  <conditionalFormatting sqref="FV28 GC28:GH28">
    <cfRule type="expression" dxfId="8" priority="108">
      <formula>AND(TODAY()&gt;=GA$5,TODAY()&lt;#REF!)</formula>
    </cfRule>
  </conditionalFormatting>
  <conditionalFormatting sqref="FV28 GC28:GH28">
    <cfRule type="expression" dxfId="7" priority="111">
      <formula>AND(task_start&lt;=GA$5,ROUNDDOWN((task_end-task_start+1)*task_progress,0)+task_start-1&gt;=GA$5)</formula>
    </cfRule>
    <cfRule type="expression" dxfId="6" priority="112" stopIfTrue="1">
      <formula>AND(task_end&gt;=GA$5,task_start&lt;#REF!)</formula>
    </cfRule>
  </conditionalFormatting>
  <conditionalFormatting sqref="D26:D32">
    <cfRule type="dataBar" priority="1">
      <dataBar>
        <cfvo type="num" val="0"/>
        <cfvo type="num" val="1"/>
        <color theme="0" tint="-0.249977111117893"/>
      </dataBar>
      <extLst>
        <ext xmlns:x14="http://schemas.microsoft.com/office/spreadsheetml/2009/9/main" uri="{B025F937-C7B1-47D3-B67F-A62EFF666E3E}">
          <x14:id>{1CCEC6F3-6C81-49E6-91E2-DF7A2EA5F39C}</x14:id>
        </ext>
      </extLst>
    </cfRule>
  </conditionalFormatting>
  <conditionalFormatting sqref="G29:FP32 FR29:FW32">
    <cfRule type="expression" dxfId="5" priority="114">
      <formula>AND(TODAY()&gt;=Q$5,TODAY()&lt;R$5)</formula>
    </cfRule>
  </conditionalFormatting>
  <conditionalFormatting sqref="G29:FP32 FR29:FW32">
    <cfRule type="expression" dxfId="4" priority="119">
      <formula>AND(task_start&lt;=Q$5,ROUNDDOWN((task_end-task_start+1)*task_progress,0)+task_start-1&gt;=Q$5)</formula>
    </cfRule>
    <cfRule type="expression" dxfId="3" priority="120" stopIfTrue="1">
      <formula>AND(task_end&gt;=Q$5,task_start&lt;R$5)</formula>
    </cfRule>
  </conditionalFormatting>
  <conditionalFormatting sqref="FQ29:FQ32 FX29:GH32">
    <cfRule type="expression" dxfId="2" priority="126">
      <formula>AND(TODAY()&gt;=GA$5,TODAY()&lt;#REF!)</formula>
    </cfRule>
  </conditionalFormatting>
  <conditionalFormatting sqref="FQ29:FQ32 FX29:GH32">
    <cfRule type="expression" dxfId="1" priority="131">
      <formula>AND(task_start&lt;=GA$5,ROUNDDOWN((task_end-task_start+1)*task_progress,0)+task_start-1&gt;=GA$5)</formula>
    </cfRule>
    <cfRule type="expression" dxfId="0" priority="132" stopIfTrue="1">
      <formula>AND(task_end&gt;=GA$5,task_start&lt;#REF!)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D7:D21</xm:sqref>
        </x14:conditionalFormatting>
        <x14:conditionalFormatting xmlns:xm="http://schemas.microsoft.com/office/excel/2006/main">
          <x14:cfRule type="dataBar" id="{ECB4B3EC-4355-4FB1-A63C-A0FC7FC63356}">
            <x14:dataBar minLength="0" maxLength="100" gradient="0">
              <x14:cfvo type="num">
                <xm:f>0</xm:f>
              </x14:cfvo>
              <x14:cfvo type="num">
                <xm:f>1</xm:f>
              </x14:cfvo>
              <x14:negativeFillColor rgb="FFFF0000"/>
              <x14:axisColor rgb="FF000000"/>
            </x14:dataBar>
          </x14:cfRule>
          <xm:sqref>D22:D23</xm:sqref>
        </x14:conditionalFormatting>
        <x14:conditionalFormatting xmlns:xm="http://schemas.microsoft.com/office/excel/2006/main">
          <x14:cfRule type="dataBar" id="{D4E9B1E9-B081-46CF-BEA6-82974D6FE0D1}">
            <x14:dataBar minLength="0" maxLength="100" gradient="0">
              <x14:cfvo type="num">
                <xm:f>0</xm:f>
              </x14:cfvo>
              <x14:cfvo type="num">
                <xm:f>1</xm:f>
              </x14:cfvo>
              <x14:negativeFillColor rgb="FFFF0000"/>
              <x14:axisColor rgb="FF000000"/>
            </x14:dataBar>
          </x14:cfRule>
          <xm:sqref>D24:D25</xm:sqref>
        </x14:conditionalFormatting>
        <x14:conditionalFormatting xmlns:xm="http://schemas.microsoft.com/office/excel/2006/main">
          <x14:cfRule type="dataBar" id="{1CCEC6F3-6C81-49E6-91E2-DF7A2EA5F39C}">
            <x14:dataBar minLength="0" maxLength="100" gradient="0">
              <x14:cfvo type="num">
                <xm:f>0</xm:f>
              </x14:cfvo>
              <x14:cfvo type="num">
                <xm:f>1</xm:f>
              </x14:cfvo>
              <x14:negativeFillColor rgb="FFFF0000"/>
              <x14:axisColor rgb="FF000000"/>
            </x14:dataBar>
          </x14:cfRule>
          <xm:sqref>D26:D32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Aaron Watts-Corfe</dc:creator>
  <dc:description/>
  <cp:lastModifiedBy>Aaron Watts-Corfe</cp:lastModifiedBy>
  <dcterms:created xsi:type="dcterms:W3CDTF">2018-05-23T01:25:53Z</dcterms:created>
  <dcterms:modified xsi:type="dcterms:W3CDTF">2018-11-30T13:20:16Z</dcterms:modified>
</cp:coreProperties>
</file>