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arcela43.github.io\assets\data\"/>
    </mc:Choice>
  </mc:AlternateContent>
  <xr:revisionPtr revIDLastSave="0" documentId="13_ncr:1_{7E9C1C73-91A8-40E2-8F78-F4BD79160768}" xr6:coauthVersionLast="45" xr6:coauthVersionMax="45" xr10:uidLastSave="{00000000-0000-0000-0000-000000000000}"/>
  <bookViews>
    <workbookView xWindow="-120" yWindow="-120" windowWidth="20730" windowHeight="11160" tabRatio="949" activeTab="6" xr2:uid="{CFA91A2F-D3C5-4056-901E-5E58B99EF3EB}"/>
  </bookViews>
  <sheets>
    <sheet name="PAREJAS GUAGUANCO" sheetId="1" r:id="rId1"/>
    <sheet name="SOLISTA COLUMBIA" sheetId="2" r:id="rId2"/>
    <sheet name="TRIO MASCULINO" sheetId="11" r:id="rId3"/>
    <sheet name="GRUPO NT" sheetId="10" r:id="rId4"/>
    <sheet name="PAREJAS LIBRE" sheetId="9" r:id="rId5"/>
    <sheet name="SOLISTA NOVEL MASCULINO" sheetId="8" r:id="rId6"/>
    <sheet name="SOLISTA NOVEL FEMENINO" sheetId="12" r:id="rId7"/>
    <sheet name="TRIO FEMENINO" sheetId="7" r:id="rId8"/>
    <sheet name="PAREJAS NOVEL" sheetId="6" r:id="rId9"/>
    <sheet name="SOLISTA LIBRE MASCULINO" sheetId="4" r:id="rId10"/>
    <sheet name="SOLISTA LIBRE FEMENINO" sheetId="13" r:id="rId11"/>
    <sheet name="PAREJAS JUVENIL" sheetId="14" r:id="rId12"/>
    <sheet name="SOLISTA INFANTIL FEMENINO" sheetId="15" r:id="rId13"/>
    <sheet name="DUETO ABIERTO" sheetId="16" r:id="rId14"/>
    <sheet name="SOLISTA NT MASCULINO" sheetId="17" r:id="rId15"/>
    <sheet name="SOLISTA NT FEMENINO" sheetId="18" r:id="rId16"/>
    <sheet name="GRUPO NOVEL" sheetId="19" r:id="rId17"/>
    <sheet name="SOLISTA JUVENIL FEMENINO" sheetId="20" r:id="rId18"/>
    <sheet name="PAREJAS NT" sheetId="22" r:id="rId19"/>
    <sheet name="SOLISTA AFROCUBANO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8" l="1"/>
  <c r="D15" i="8"/>
  <c r="D18" i="8"/>
  <c r="D14" i="8"/>
  <c r="D7" i="9"/>
  <c r="D5" i="10"/>
  <c r="D4" i="10"/>
  <c r="D3" i="11"/>
  <c r="D4" i="11"/>
  <c r="D6" i="11"/>
  <c r="D5" i="11"/>
  <c r="D10" i="6"/>
  <c r="D9" i="6"/>
  <c r="D8" i="6"/>
  <c r="D7" i="6"/>
  <c r="D6" i="6"/>
  <c r="D5" i="6"/>
  <c r="D4" i="6"/>
  <c r="D3" i="6"/>
  <c r="D6" i="7"/>
  <c r="D5" i="7"/>
  <c r="D4" i="7"/>
  <c r="D7" i="7"/>
  <c r="D3" i="7"/>
  <c r="D4" i="16"/>
  <c r="D3" i="16"/>
  <c r="D13" i="15"/>
  <c r="D12" i="15"/>
  <c r="D11" i="15"/>
  <c r="D10" i="15"/>
  <c r="D9" i="15"/>
  <c r="D8" i="15"/>
  <c r="D7" i="15"/>
  <c r="D6" i="15"/>
  <c r="D5" i="15"/>
  <c r="D4" i="15"/>
  <c r="D3" i="15"/>
  <c r="D8" i="13"/>
  <c r="D7" i="13"/>
  <c r="D6" i="13"/>
  <c r="D5" i="13"/>
  <c r="D4" i="13"/>
  <c r="D9" i="13"/>
  <c r="D14" i="4"/>
  <c r="D13" i="4"/>
  <c r="D12" i="4"/>
  <c r="D11" i="4"/>
  <c r="D10" i="4"/>
  <c r="D9" i="4"/>
  <c r="D8" i="4"/>
  <c r="D7" i="4"/>
  <c r="D6" i="4"/>
  <c r="D5" i="4"/>
  <c r="D4" i="4"/>
  <c r="D3" i="4"/>
  <c r="D8" i="12"/>
  <c r="D7" i="12"/>
  <c r="D6" i="12"/>
  <c r="D5" i="12"/>
  <c r="D4" i="12"/>
  <c r="D3" i="12"/>
  <c r="D12" i="8"/>
  <c r="D11" i="8"/>
  <c r="D5" i="8"/>
  <c r="D3" i="8"/>
  <c r="D10" i="8"/>
  <c r="D6" i="8"/>
  <c r="D8" i="8"/>
  <c r="D7" i="8"/>
  <c r="D13" i="8"/>
  <c r="D9" i="8"/>
  <c r="D16" i="8"/>
  <c r="D17" i="8"/>
  <c r="D4" i="9"/>
  <c r="D5" i="9"/>
  <c r="D6" i="9"/>
  <c r="D3" i="9"/>
  <c r="D8" i="9"/>
  <c r="D3" i="10"/>
  <c r="D6" i="10"/>
  <c r="D11" i="22" l="1"/>
  <c r="D10" i="22"/>
  <c r="D15" i="23"/>
  <c r="D14" i="23"/>
  <c r="D16" i="23"/>
  <c r="D13" i="23"/>
  <c r="D12" i="23"/>
  <c r="D11" i="23"/>
  <c r="D10" i="23"/>
  <c r="D9" i="23"/>
  <c r="D8" i="23"/>
  <c r="D7" i="23"/>
  <c r="D6" i="23"/>
  <c r="D5" i="23"/>
  <c r="D4" i="23"/>
  <c r="D3" i="23"/>
  <c r="D14" i="22"/>
  <c r="D15" i="22"/>
  <c r="D13" i="22"/>
  <c r="D12" i="22"/>
  <c r="D9" i="22"/>
  <c r="D8" i="22"/>
  <c r="D7" i="22"/>
  <c r="D6" i="22"/>
  <c r="D5" i="22"/>
  <c r="D4" i="22"/>
  <c r="D3" i="22"/>
  <c r="D11" i="20"/>
  <c r="D10" i="20"/>
  <c r="D9" i="20"/>
  <c r="D8" i="20"/>
  <c r="D7" i="20"/>
  <c r="D6" i="20"/>
  <c r="D4" i="20"/>
  <c r="D3" i="20"/>
  <c r="D11" i="18"/>
  <c r="D12" i="18"/>
  <c r="D10" i="18"/>
  <c r="D9" i="18"/>
  <c r="D8" i="18"/>
  <c r="D7" i="18"/>
  <c r="D6" i="18"/>
  <c r="D5" i="18"/>
  <c r="D4" i="18"/>
  <c r="D3" i="18"/>
  <c r="D12" i="17"/>
  <c r="D13" i="17"/>
  <c r="D11" i="17"/>
  <c r="D10" i="17"/>
  <c r="D9" i="17"/>
  <c r="D8" i="17"/>
  <c r="D7" i="17"/>
  <c r="D6" i="17"/>
  <c r="D5" i="17"/>
  <c r="D4" i="17"/>
  <c r="D3" i="17"/>
  <c r="D8" i="2" l="1"/>
  <c r="D3" i="2"/>
  <c r="D10" i="2"/>
  <c r="D6" i="2"/>
  <c r="D3" i="13" l="1"/>
  <c r="D7" i="14"/>
  <c r="D6" i="14"/>
  <c r="D5" i="14"/>
  <c r="D4" i="14"/>
  <c r="D3" i="14"/>
  <c r="D6" i="19"/>
  <c r="D5" i="19"/>
  <c r="D4" i="19"/>
  <c r="D3" i="19"/>
  <c r="D5" i="16"/>
  <c r="D14" i="15"/>
  <c r="D11" i="2"/>
  <c r="D7" i="2"/>
  <c r="D4" i="2"/>
  <c r="D9" i="2"/>
  <c r="D5" i="2"/>
  <c r="D13" i="2"/>
  <c r="D12" i="2"/>
  <c r="D3" i="1"/>
  <c r="D5" i="1"/>
  <c r="D6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3DBC6AE7-64D1-4B6F-AC94-C7C209CB3657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Exceso acrobacia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O7" authorId="0" shapeId="0" xr:uid="{B00F95A8-5E83-4F7D-8CAF-06695DAC50CF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ACROBACIA FUERA DE PONCHE E INICIO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15" authorId="0" shapeId="0" xr:uid="{F62DAFF1-0369-4DF3-99A4-1F049D7FE296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4 CUENTAS SEGUIDAS GENERO FOLKLORE CUBANO</t>
        </r>
      </text>
    </comment>
    <comment ref="M18" authorId="0" shapeId="0" xr:uid="{29DE654A-A641-4176-B5FE-83DDB58F82E3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EXCESO DE INTERPRETACION MUSICAL
</t>
        </r>
      </text>
    </comment>
  </commentList>
</comments>
</file>

<file path=xl/sharedStrings.xml><?xml version="1.0" encoding="utf-8"?>
<sst xmlns="http://schemas.openxmlformats.org/spreadsheetml/2006/main" count="589" uniqueCount="200">
  <si>
    <t>PAREJAS GUAGUANCO</t>
  </si>
  <si>
    <t>Nº</t>
  </si>
  <si>
    <t>PAREJAS</t>
  </si>
  <si>
    <t>ACADEMIA</t>
  </si>
  <si>
    <t>TOTAL</t>
  </si>
  <si>
    <t>TIEMPO</t>
  </si>
  <si>
    <t>CREATIVIDAD</t>
  </si>
  <si>
    <t>INTERPRETACION MUSICAL</t>
  </si>
  <si>
    <t>COORDINACION Y TECNICA</t>
  </si>
  <si>
    <t>DOMINIO DE ESCENA</t>
  </si>
  <si>
    <t>VESTUARIO Y ESTETICA</t>
  </si>
  <si>
    <t>X</t>
  </si>
  <si>
    <t>SOLISTA COLUMBIA</t>
  </si>
  <si>
    <t>SOLISTA</t>
  </si>
  <si>
    <t>TRIO MASCULINO</t>
  </si>
  <si>
    <t>GRUPO NT</t>
  </si>
  <si>
    <t>SOLISTA NOVEL MASCULINO</t>
  </si>
  <si>
    <t>SOLISTA NOVEL FEMENINO</t>
  </si>
  <si>
    <t>PAREJAS LIBRE</t>
  </si>
  <si>
    <t>TRIO FEMENINO</t>
  </si>
  <si>
    <t>PAREJAS NOVEL</t>
  </si>
  <si>
    <t>SOLISTA LIBRE MASCULINO</t>
  </si>
  <si>
    <t>SOLISTA LIBRE FEMENINO</t>
  </si>
  <si>
    <t>PAREJAS JUVENIL</t>
  </si>
  <si>
    <t>SOLISTA INFANTIL FEMENINO</t>
  </si>
  <si>
    <t>DUETO ABIERTO</t>
  </si>
  <si>
    <t>SOLISTA NT MASCULINO</t>
  </si>
  <si>
    <t>SOLISTA NT FEMENINO</t>
  </si>
  <si>
    <t>GRUPO NOVEL</t>
  </si>
  <si>
    <t>SOLISTA JUVENIL FEMENINO</t>
  </si>
  <si>
    <t>PAREJAS NT</t>
  </si>
  <si>
    <t>SOLISTA AFROCUBANO</t>
  </si>
  <si>
    <t>ESENCIA DEL CASINO</t>
  </si>
  <si>
    <t>INTERACCION EN PAREJA</t>
  </si>
  <si>
    <t>GENERO ADICIONAL</t>
  </si>
  <si>
    <t>EDWARD - LORENA</t>
  </si>
  <si>
    <t>PASION LATINA</t>
  </si>
  <si>
    <t>ALMA SALSERA</t>
  </si>
  <si>
    <t>PASION LTINA</t>
  </si>
  <si>
    <t>ROGER RAMIREZ</t>
  </si>
  <si>
    <t>FEED BACK LATINO</t>
  </si>
  <si>
    <t>JESUS CASTILLO</t>
  </si>
  <si>
    <t>S.C. LA VICTORIA</t>
  </si>
  <si>
    <t>GABRIEL ARGUINZONES</t>
  </si>
  <si>
    <t>LUIS CHOURIO</t>
  </si>
  <si>
    <t>SON LATINO ZULIA</t>
  </si>
  <si>
    <t>ANTHONY SALSEDO</t>
  </si>
  <si>
    <t>A&amp;A</t>
  </si>
  <si>
    <t>MIGUEL VILLALOBOS</t>
  </si>
  <si>
    <t>EDWARD LANDAEZ</t>
  </si>
  <si>
    <t>S.C LA VICTORIA</t>
  </si>
  <si>
    <t>HABANA EN CLAVE</t>
  </si>
  <si>
    <t>OLU</t>
  </si>
  <si>
    <t>ALTO VOLTAJE</t>
  </si>
  <si>
    <t>TUMBAO CUBA</t>
  </si>
  <si>
    <t>EDWARD - MARIANGEL</t>
  </si>
  <si>
    <t>JONATHAN - VALENTINA</t>
  </si>
  <si>
    <t>ELVIS - MARIANGIE</t>
  </si>
  <si>
    <t>CHRISTIAN - LORENA</t>
  </si>
  <si>
    <t>MIGUEL - LIANNYS</t>
  </si>
  <si>
    <t>JUAN ALVARADO</t>
  </si>
  <si>
    <t>PARTICIPANTE</t>
  </si>
  <si>
    <t>JORGE BADELL</t>
  </si>
  <si>
    <t>DARWIN ROJAS</t>
  </si>
  <si>
    <t>INDEPENDIENTE</t>
  </si>
  <si>
    <t>JUAN BAUTISTA</t>
  </si>
  <si>
    <t>JEFFERSON MACSEME</t>
  </si>
  <si>
    <t>SAOCO Y SON</t>
  </si>
  <si>
    <t>ALI DELGADO</t>
  </si>
  <si>
    <t>FEEDBACK LATINO</t>
  </si>
  <si>
    <t>EDWIN GUEVARA</t>
  </si>
  <si>
    <t>KAREN MELLADO</t>
  </si>
  <si>
    <t>ARIAGNA CARMONA</t>
  </si>
  <si>
    <t>HABANA CARACAS</t>
  </si>
  <si>
    <t>SAMANTHA GONZALEZ</t>
  </si>
  <si>
    <t>NICOLE ESCALONA</t>
  </si>
  <si>
    <t>SARA CASTRO</t>
  </si>
  <si>
    <t>ZANDUNGA</t>
  </si>
  <si>
    <t>REINER RODRIGUEZ</t>
  </si>
  <si>
    <t>DEIVYS RUIZ</t>
  </si>
  <si>
    <t>ANTHONY SALCEDO</t>
  </si>
  <si>
    <t>JULIO ASCANEO</t>
  </si>
  <si>
    <t>IVAN FIGUERA</t>
  </si>
  <si>
    <t>DOMUS</t>
  </si>
  <si>
    <t>TONI ZAPATA</t>
  </si>
  <si>
    <t>F. AFROCARIBE Y TIMBA</t>
  </si>
  <si>
    <t>ELVIS PAEZ</t>
  </si>
  <si>
    <t>FRANGER BERROTERAN</t>
  </si>
  <si>
    <t>ROYER RAMIREZ</t>
  </si>
  <si>
    <t>MARIANGEL LANDAETA</t>
  </si>
  <si>
    <t>BARBARA TERAN</t>
  </si>
  <si>
    <t>KAREN BEJARANO</t>
  </si>
  <si>
    <t>MARIANA ALBANI</t>
  </si>
  <si>
    <t>TINA SIFONTES</t>
  </si>
  <si>
    <t>YULI RIVAS</t>
  </si>
  <si>
    <t>ISABEL ROBLES</t>
  </si>
  <si>
    <t>FEDDBACK LATINO</t>
  </si>
  <si>
    <t>CAMILA OLIVARES</t>
  </si>
  <si>
    <t>MOVIDA EXPERIMENTAL</t>
  </si>
  <si>
    <t>ILIANNYS</t>
  </si>
  <si>
    <t>ROCINI CEDEÑO</t>
  </si>
  <si>
    <t>YARIELIS NOGALES</t>
  </si>
  <si>
    <t>ESENCIA LATINA</t>
  </si>
  <si>
    <t>SUSEJ</t>
  </si>
  <si>
    <t>DAYREMAR ALVAREZ</t>
  </si>
  <si>
    <t>CAMILA LUGGER</t>
  </si>
  <si>
    <t>ARNALDO LOVERA</t>
  </si>
  <si>
    <t>CARLOS PINTO</t>
  </si>
  <si>
    <t>RAFAEL ZABALETA</t>
  </si>
  <si>
    <t>ALEJANDRO BENEDETTO</t>
  </si>
  <si>
    <t>JESUS RODRIGUEZ</t>
  </si>
  <si>
    <t>FUSION AFROCARIBE Y TIMBA</t>
  </si>
  <si>
    <t>NEHOMAR BRICEÑO</t>
  </si>
  <si>
    <t>CHRISTIAN HERNANDEZ</t>
  </si>
  <si>
    <t>CARLOS DURAN</t>
  </si>
  <si>
    <t>MANUEL GOMEZ</t>
  </si>
  <si>
    <t>LA CLAVE</t>
  </si>
  <si>
    <t>YHONKEIBER LEMOS</t>
  </si>
  <si>
    <t>ANDREA AGUILERA</t>
  </si>
  <si>
    <t>SABRINA DE SANTOS</t>
  </si>
  <si>
    <t>NICOLE MENDEZ</t>
  </si>
  <si>
    <t>AISSYS NOGUERA</t>
  </si>
  <si>
    <t>ARIADNA GARCIA</t>
  </si>
  <si>
    <t>MARIA POLEO</t>
  </si>
  <si>
    <t>KEIYERI AGUILERA</t>
  </si>
  <si>
    <t>CAMILA NARANJO</t>
  </si>
  <si>
    <t>EUGENIA BASTARDO</t>
  </si>
  <si>
    <t>ALCI RODRIGUEZ</t>
  </si>
  <si>
    <t>SALSA CASINO LA VICTORIA</t>
  </si>
  <si>
    <t xml:space="preserve">RONAILYS ALAI </t>
  </si>
  <si>
    <t xml:space="preserve">ARIADNA </t>
  </si>
  <si>
    <t>MOVIDA EXPERIMENAL</t>
  </si>
  <si>
    <t>SALSA Y ASHE</t>
  </si>
  <si>
    <t>IVANA OLAIZOLA</t>
  </si>
  <si>
    <t>ASHLEY</t>
  </si>
  <si>
    <t>KATRINA GIMON</t>
  </si>
  <si>
    <t>LA KLAVE</t>
  </si>
  <si>
    <t>SOFIA GUTIERREZ</t>
  </si>
  <si>
    <t>ARNALDO - MARIALEX</t>
  </si>
  <si>
    <t>RAFAEL - SABRINA</t>
  </si>
  <si>
    <t>SEBASTIAN - NICOLE</t>
  </si>
  <si>
    <t>CARLOS - AISSYS</t>
  </si>
  <si>
    <t>CARLOS - GREYSMAR</t>
  </si>
  <si>
    <t>LEHOMAR - VIVIANA</t>
  </si>
  <si>
    <t>ANDRES - MARIANGELA</t>
  </si>
  <si>
    <t>MANUEL - CAMILA</t>
  </si>
  <si>
    <t>ALEJANDRO - SOFIA</t>
  </si>
  <si>
    <t>YHONKEIBER - ALCY</t>
  </si>
  <si>
    <t>LORENA PEREZOTO</t>
  </si>
  <si>
    <t>CHRISTIAN GAVIDIA</t>
  </si>
  <si>
    <t>F AFROCARIBE Y TIMBA</t>
  </si>
  <si>
    <t>ALBERT BASTIDAS</t>
  </si>
  <si>
    <t>JONATHAN ABOUD</t>
  </si>
  <si>
    <t>REINER - MARIANGEL</t>
  </si>
  <si>
    <t>GABRIEL - ISABEL</t>
  </si>
  <si>
    <t>CHRISTIAN - EGLIMAR</t>
  </si>
  <si>
    <t>ALMA LATINA</t>
  </si>
  <si>
    <t>PASION SALSERA</t>
  </si>
  <si>
    <t>GEREMIK - MARIA</t>
  </si>
  <si>
    <t>CHRISTIAN RODRIGUEZ</t>
  </si>
  <si>
    <t>JUAN - LEYNERT</t>
  </si>
  <si>
    <t>ROYNER - MARIA</t>
  </si>
  <si>
    <t>JHANFRAN - LAURA</t>
  </si>
  <si>
    <t>GABRIEL - REBECA</t>
  </si>
  <si>
    <t>FRANKLIN - ARIAGNA</t>
  </si>
  <si>
    <t>JEFERSON -JHUANNY</t>
  </si>
  <si>
    <t>JESUS - ROSNIELYS</t>
  </si>
  <si>
    <t>EDWIN - SARA</t>
  </si>
  <si>
    <t>JOSUE - KENGERLYN</t>
  </si>
  <si>
    <t>JORK - ANGYBETH</t>
  </si>
  <si>
    <t>ABRAHAN - IVANNA</t>
  </si>
  <si>
    <t>JOSE - RONAILYS</t>
  </si>
  <si>
    <t>ULISES - BARBARA</t>
  </si>
  <si>
    <t>EVANGELINE BECERRA</t>
  </si>
  <si>
    <t>CAMILA ALVAREZ</t>
  </si>
  <si>
    <t>ANDREA VERA</t>
  </si>
  <si>
    <t>CHANTAL QUINTERO</t>
  </si>
  <si>
    <t>VALERIA CORDOBA</t>
  </si>
  <si>
    <t>AIRAM BASALO</t>
  </si>
  <si>
    <t>SOFIA ALVAREZ</t>
  </si>
  <si>
    <t>HENDRIX - YASMIN</t>
  </si>
  <si>
    <t>JOSE MARTINEZ</t>
  </si>
  <si>
    <t>JHONATAN ABOUD</t>
  </si>
  <si>
    <t>OSWALDO - MAGDELYS</t>
  </si>
  <si>
    <t>DOMUS DANCE</t>
  </si>
  <si>
    <t>JENNIFER FARFAN</t>
  </si>
  <si>
    <t>IRWING MORENO</t>
  </si>
  <si>
    <t>ISAAC - KATHERINE</t>
  </si>
  <si>
    <t>SABOR A RUMBA Y MANANA</t>
  </si>
  <si>
    <t>ALEJANDRO PINEDA</t>
  </si>
  <si>
    <t>GEREMIK NUÑEZ</t>
  </si>
  <si>
    <t>REYNA</t>
  </si>
  <si>
    <t>TUMBAO CARIBE</t>
  </si>
  <si>
    <t>-</t>
  </si>
  <si>
    <t>ALAN SANABRIA</t>
  </si>
  <si>
    <t>JHANFRAN AGRO</t>
  </si>
  <si>
    <t>PENALIZACION</t>
  </si>
  <si>
    <t>OSCAIR OROPEZA</t>
  </si>
  <si>
    <t>MIGUEL MARACANA</t>
  </si>
  <si>
    <t>JHON JAIVER GUZMAN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</si>
</sst>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8"/>
      <color theme="1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sz val="12"/>
      <color rgb="FFFF0000"/>
      <name val="Bahnschrif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0000"/>
      <name val="Bahnschrif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" fontId="4" fillId="0" borderId="28" xfId="0" applyNumberFormat="1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0" xfId="0" applyFill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" fontId="4" fillId="0" borderId="30" xfId="0" applyNumberFormat="1" applyFont="1" applyFill="1" applyBorder="1" applyAlignment="1">
      <alignment horizontal="center" vertical="center"/>
    </xf>
    <xf numFmtId="1" fontId="4" fillId="0" borderId="24" xfId="0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" fontId="4" fillId="0" borderId="34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0" borderId="37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34" xfId="0" applyBorder="1"/>
    <xf numFmtId="0" fontId="2" fillId="0" borderId="2" xfId="0" applyFont="1" applyBorder="1" applyAlignment="1">
      <alignment vertical="center" wrapText="1"/>
    </xf>
    <xf numFmtId="0" fontId="2" fillId="0" borderId="36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0" fillId="0" borderId="3" xfId="0" applyBorder="1"/>
    <xf numFmtId="1" fontId="4" fillId="0" borderId="4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A068-AF74-4DC7-A18B-610ACE22163B}">
  <dimension ref="A1:J6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2">
        <v>1</v>
      </c>
      <c r="B3" s="6" t="s">
        <v>35</v>
      </c>
      <c r="C3" s="6" t="s">
        <v>36</v>
      </c>
      <c r="D3" s="7">
        <f>SUM(F3:J3)</f>
        <v>36</v>
      </c>
      <c r="E3" s="7"/>
      <c r="F3" s="7">
        <v>8</v>
      </c>
      <c r="G3" s="7">
        <v>7</v>
      </c>
      <c r="H3" s="7">
        <v>7</v>
      </c>
      <c r="I3" s="7">
        <v>8</v>
      </c>
      <c r="J3" s="7">
        <v>6</v>
      </c>
    </row>
    <row r="4" spans="1:10" x14ac:dyDescent="0.25">
      <c r="A4" s="3">
        <v>2</v>
      </c>
      <c r="B4" s="8" t="s">
        <v>153</v>
      </c>
      <c r="C4" s="8" t="s">
        <v>36</v>
      </c>
      <c r="D4" s="9">
        <f>SUM(F4:J4)</f>
        <v>31</v>
      </c>
      <c r="E4" s="9"/>
      <c r="F4" s="9">
        <v>7</v>
      </c>
      <c r="G4" s="9">
        <v>6</v>
      </c>
      <c r="H4" s="9">
        <v>6</v>
      </c>
      <c r="I4" s="9">
        <v>6</v>
      </c>
      <c r="J4" s="9">
        <v>6</v>
      </c>
    </row>
    <row r="5" spans="1:10" x14ac:dyDescent="0.25">
      <c r="A5" s="3">
        <v>3</v>
      </c>
      <c r="B5" s="8" t="s">
        <v>154</v>
      </c>
      <c r="C5" s="8" t="s">
        <v>156</v>
      </c>
      <c r="D5" s="9">
        <f>SUM(F5:J5)</f>
        <v>29</v>
      </c>
      <c r="E5" s="9"/>
      <c r="F5" s="9">
        <v>7</v>
      </c>
      <c r="G5" s="9">
        <v>6</v>
      </c>
      <c r="H5" s="9">
        <v>6</v>
      </c>
      <c r="I5" s="9">
        <v>5</v>
      </c>
      <c r="J5" s="9">
        <v>5</v>
      </c>
    </row>
    <row r="6" spans="1:10" ht="15.75" thickBot="1" x14ac:dyDescent="0.3">
      <c r="A6" s="4">
        <v>4</v>
      </c>
      <c r="B6" s="10" t="s">
        <v>155</v>
      </c>
      <c r="C6" s="10" t="s">
        <v>157</v>
      </c>
      <c r="D6" s="11">
        <f>SUM(F6:J6)</f>
        <v>29</v>
      </c>
      <c r="E6" s="11"/>
      <c r="F6" s="11">
        <v>7</v>
      </c>
      <c r="G6" s="11">
        <v>6</v>
      </c>
      <c r="H6" s="11">
        <v>6</v>
      </c>
      <c r="I6" s="11">
        <v>5</v>
      </c>
      <c r="J6" s="11">
        <v>5</v>
      </c>
    </row>
  </sheetData>
  <sortState xmlns:xlrd2="http://schemas.microsoft.com/office/spreadsheetml/2017/richdata2" ref="B3:J6">
    <sortCondition descending="1" ref="D3:D6"/>
  </sortState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5705-CF6D-405F-9DAE-52D79583766A}">
  <dimension ref="A1:M14"/>
  <sheetViews>
    <sheetView zoomScale="90" zoomScaleNormal="90" workbookViewId="0">
      <selection activeCell="A15" sqref="A15:XFD1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9.28515625" customWidth="1"/>
    <col min="9" max="9" width="17" customWidth="1"/>
    <col min="10" max="12" width="14.7109375" customWidth="1"/>
    <col min="13" max="13" width="13.5703125" customWidth="1"/>
  </cols>
  <sheetData>
    <row r="1" spans="1:13" ht="19.5" thickBot="1" x14ac:dyDescent="0.3">
      <c r="A1" s="45" t="s">
        <v>21</v>
      </c>
      <c r="B1" s="46"/>
      <c r="C1" s="46"/>
      <c r="D1" s="46"/>
      <c r="E1" s="46"/>
      <c r="F1" s="46"/>
      <c r="G1" s="46"/>
      <c r="H1" s="46"/>
      <c r="I1" s="46"/>
      <c r="J1" s="46"/>
      <c r="K1" s="49"/>
      <c r="L1" s="49"/>
      <c r="M1" s="50"/>
    </row>
    <row r="2" spans="1:13" ht="21.75" thickBot="1" x14ac:dyDescent="0.3">
      <c r="A2" s="1" t="s">
        <v>1</v>
      </c>
      <c r="B2" s="91" t="s">
        <v>13</v>
      </c>
      <c r="C2" s="9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8</v>
      </c>
      <c r="L2" s="5" t="s">
        <v>10</v>
      </c>
      <c r="M2" s="5" t="s">
        <v>9</v>
      </c>
    </row>
    <row r="3" spans="1:13" x14ac:dyDescent="0.25">
      <c r="A3" s="2">
        <v>1</v>
      </c>
      <c r="B3" s="92" t="s">
        <v>190</v>
      </c>
      <c r="C3" s="92" t="s">
        <v>69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41">
        <v>2</v>
      </c>
      <c r="B4" s="8" t="s">
        <v>49</v>
      </c>
      <c r="C4" s="8" t="s">
        <v>36</v>
      </c>
      <c r="D4" s="42">
        <f>SUM(F4:M4)</f>
        <v>0</v>
      </c>
      <c r="E4" s="42"/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</row>
    <row r="5" spans="1:13" x14ac:dyDescent="0.25">
      <c r="A5" s="3">
        <v>3</v>
      </c>
      <c r="B5" s="8" t="s">
        <v>78</v>
      </c>
      <c r="C5" s="8" t="s">
        <v>36</v>
      </c>
      <c r="D5" s="9">
        <f>SUM(F5:M5)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41">
        <v>4</v>
      </c>
      <c r="B6" s="8" t="s">
        <v>79</v>
      </c>
      <c r="C6" s="8" t="s">
        <v>64</v>
      </c>
      <c r="D6" s="9">
        <f>SUM(F6:M6)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80</v>
      </c>
      <c r="C7" s="8" t="s">
        <v>47</v>
      </c>
      <c r="D7" s="9">
        <f>SUM(F7:M7)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41">
        <v>6</v>
      </c>
      <c r="B8" s="8" t="s">
        <v>81</v>
      </c>
      <c r="C8" s="8" t="s">
        <v>64</v>
      </c>
      <c r="D8" s="9">
        <f>SUM(F8:M8)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8" t="s">
        <v>82</v>
      </c>
      <c r="C9" s="8" t="s">
        <v>83</v>
      </c>
      <c r="D9" s="9">
        <f>SUM(F9:M9)</f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41">
        <v>8</v>
      </c>
      <c r="B10" s="8" t="s">
        <v>84</v>
      </c>
      <c r="C10" s="8" t="s">
        <v>85</v>
      </c>
      <c r="D10" s="9">
        <f>SUM(F10:M10)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8" t="s">
        <v>86</v>
      </c>
      <c r="C11" s="8" t="s">
        <v>42</v>
      </c>
      <c r="D11" s="9">
        <f>SUM(F11:M11)</f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41">
        <v>10</v>
      </c>
      <c r="B12" s="8" t="s">
        <v>87</v>
      </c>
      <c r="C12" s="8" t="s">
        <v>67</v>
      </c>
      <c r="D12" s="9">
        <f>SUM(F12:M12)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3">
        <v>11</v>
      </c>
      <c r="B13" s="23" t="s">
        <v>88</v>
      </c>
      <c r="C13" s="23" t="s">
        <v>69</v>
      </c>
      <c r="D13" s="9">
        <f>SUM(F13:M13)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ht="15.75" thickBot="1" x14ac:dyDescent="0.3">
      <c r="A14" s="44">
        <v>12</v>
      </c>
      <c r="B14" s="24" t="s">
        <v>48</v>
      </c>
      <c r="C14" s="24" t="s">
        <v>36</v>
      </c>
      <c r="D14" s="11">
        <f>SUM(F14:M14)</f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</row>
  </sheetData>
  <mergeCells count="1">
    <mergeCell ref="A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12C0-88D3-4C15-9400-B76688D4D1C5}">
  <dimension ref="A1:M9"/>
  <sheetViews>
    <sheetView zoomScale="90" zoomScaleNormal="90" workbookViewId="0">
      <selection activeCell="A10" sqref="A10:XFD10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2.28515625" customWidth="1"/>
    <col min="13" max="13" width="13.7109375" customWidth="1"/>
  </cols>
  <sheetData>
    <row r="1" spans="1:13" ht="19.5" customHeight="1" thickBot="1" x14ac:dyDescent="0.3">
      <c r="A1" s="45" t="s">
        <v>22</v>
      </c>
      <c r="B1" s="46"/>
      <c r="C1" s="46"/>
      <c r="D1" s="46"/>
      <c r="E1" s="46"/>
      <c r="F1" s="46"/>
      <c r="G1" s="46"/>
      <c r="H1" s="46"/>
      <c r="I1" s="46"/>
      <c r="J1" s="46"/>
      <c r="K1" s="49"/>
      <c r="L1" s="49"/>
      <c r="M1" s="50"/>
    </row>
    <row r="2" spans="1:13" ht="21.75" thickBot="1" x14ac:dyDescent="0.3">
      <c r="A2" s="1" t="s">
        <v>1</v>
      </c>
      <c r="B2" s="91" t="s">
        <v>13</v>
      </c>
      <c r="C2" s="9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8</v>
      </c>
      <c r="L2" s="5" t="s">
        <v>10</v>
      </c>
      <c r="M2" s="5" t="s">
        <v>9</v>
      </c>
    </row>
    <row r="3" spans="1:13" x14ac:dyDescent="0.25">
      <c r="A3" s="2">
        <v>1</v>
      </c>
      <c r="B3" s="93" t="s">
        <v>89</v>
      </c>
      <c r="C3" s="93" t="s">
        <v>36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94" t="s">
        <v>90</v>
      </c>
      <c r="C4" s="94" t="s">
        <v>42</v>
      </c>
      <c r="D4" s="9">
        <f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94" t="s">
        <v>91</v>
      </c>
      <c r="C5" s="94" t="s">
        <v>52</v>
      </c>
      <c r="D5" s="9">
        <f>SUM(F5:M5)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94" t="s">
        <v>92</v>
      </c>
      <c r="C6" s="94" t="s">
        <v>64</v>
      </c>
      <c r="D6" s="9">
        <f>SUM(F6:M6)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94" t="s">
        <v>93</v>
      </c>
      <c r="C7" s="94" t="s">
        <v>52</v>
      </c>
      <c r="D7" s="9">
        <f>SUM(F7:M7)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94" t="s">
        <v>94</v>
      </c>
      <c r="C8" s="94" t="s">
        <v>42</v>
      </c>
      <c r="D8" s="9">
        <f>SUM(F8:M8)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ht="15.75" thickBot="1" x14ac:dyDescent="0.3">
      <c r="A9" s="4">
        <v>7</v>
      </c>
      <c r="B9" s="95" t="s">
        <v>95</v>
      </c>
      <c r="C9" s="95" t="s">
        <v>36</v>
      </c>
      <c r="D9" s="11">
        <f t="shared" ref="D4:D9" si="0">SUM(F9:M9)</f>
        <v>0</v>
      </c>
      <c r="E9" s="11"/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B8C-5748-4965-8F02-4BA9CCB48CA3}">
  <dimension ref="A1:M7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2.42578125" customWidth="1"/>
    <col min="13" max="13" width="11.85546875" customWidth="1"/>
  </cols>
  <sheetData>
    <row r="1" spans="1:13" ht="19.5" customHeight="1" thickBot="1" x14ac:dyDescent="0.3">
      <c r="A1" s="45" t="s">
        <v>23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50"/>
    </row>
    <row r="2" spans="1:13" ht="21.75" thickBot="1" x14ac:dyDescent="0.3">
      <c r="A2" s="1" t="s">
        <v>1</v>
      </c>
      <c r="B2" s="96" t="s">
        <v>2</v>
      </c>
      <c r="C2" s="96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93" t="s">
        <v>172</v>
      </c>
      <c r="C3" s="93" t="s">
        <v>42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94" t="s">
        <v>171</v>
      </c>
      <c r="C4" s="94" t="s">
        <v>42</v>
      </c>
      <c r="D4" s="9">
        <f t="shared" ref="D4:D7" si="0"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94" t="s">
        <v>170</v>
      </c>
      <c r="C5" s="94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94" t="s">
        <v>169</v>
      </c>
      <c r="C6" s="94" t="s">
        <v>96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ht="15.75" thickBot="1" x14ac:dyDescent="0.3">
      <c r="A7" s="4">
        <v>5</v>
      </c>
      <c r="B7" s="95" t="s">
        <v>168</v>
      </c>
      <c r="C7" s="95" t="s">
        <v>53</v>
      </c>
      <c r="D7" s="11">
        <f t="shared" si="0"/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</row>
  </sheetData>
  <mergeCells count="1">
    <mergeCell ref="A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9C8-7B15-44A4-94B7-5BE7B3D2596D}">
  <dimension ref="A1:L14"/>
  <sheetViews>
    <sheetView zoomScale="90" zoomScaleNormal="90" workbookViewId="0">
      <selection activeCell="F8" sqref="F8"/>
    </sheetView>
  </sheetViews>
  <sheetFormatPr defaultRowHeight="15" x14ac:dyDescent="0.25"/>
  <cols>
    <col min="1" max="1" width="5.42578125" bestFit="1" customWidth="1"/>
    <col min="2" max="2" width="28.7109375" bestFit="1" customWidth="1"/>
    <col min="3" max="3" width="29.85546875" bestFit="1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45" t="s">
        <v>24</v>
      </c>
      <c r="B1" s="46"/>
      <c r="C1" s="46"/>
      <c r="D1" s="46"/>
      <c r="E1" s="46"/>
      <c r="F1" s="46"/>
      <c r="G1" s="46"/>
      <c r="H1" s="46"/>
      <c r="I1" s="46"/>
      <c r="J1" s="46"/>
      <c r="K1" s="49"/>
      <c r="L1" s="50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12">
        <v>1</v>
      </c>
      <c r="B3" s="6" t="s">
        <v>177</v>
      </c>
      <c r="C3" s="36" t="s">
        <v>98</v>
      </c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8" t="s">
        <v>175</v>
      </c>
      <c r="C4" s="37" t="s">
        <v>64</v>
      </c>
      <c r="D4" s="16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8" t="s">
        <v>176</v>
      </c>
      <c r="C5" s="37" t="s">
        <v>64</v>
      </c>
      <c r="D5" s="16">
        <f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13">
        <v>4</v>
      </c>
      <c r="B6" s="8" t="s">
        <v>174</v>
      </c>
      <c r="C6" s="37" t="s">
        <v>64</v>
      </c>
      <c r="D6" s="16">
        <f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13">
        <v>5</v>
      </c>
      <c r="B7" s="8" t="s">
        <v>99</v>
      </c>
      <c r="C7" s="37" t="s">
        <v>42</v>
      </c>
      <c r="D7" s="16">
        <f>SUM(F7:L7)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13">
        <v>6</v>
      </c>
      <c r="B8" s="8" t="s">
        <v>97</v>
      </c>
      <c r="C8" s="37" t="s">
        <v>69</v>
      </c>
      <c r="D8" s="16">
        <f>SUM(F8:L8)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13">
        <v>7</v>
      </c>
      <c r="B9" s="8" t="s">
        <v>100</v>
      </c>
      <c r="C9" s="37" t="s">
        <v>51</v>
      </c>
      <c r="D9" s="16">
        <f>SUM(F9:L9)</f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13">
        <v>8</v>
      </c>
      <c r="B10" s="8" t="s">
        <v>101</v>
      </c>
      <c r="C10" s="37" t="s">
        <v>102</v>
      </c>
      <c r="D10" s="16">
        <f>SUM(F10:L10)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13">
        <v>9</v>
      </c>
      <c r="B11" s="8" t="s">
        <v>103</v>
      </c>
      <c r="C11" s="37" t="s">
        <v>42</v>
      </c>
      <c r="D11" s="16">
        <f>SUM(F11:L11)</f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13">
        <v>10</v>
      </c>
      <c r="B12" s="8" t="s">
        <v>104</v>
      </c>
      <c r="C12" s="37" t="s">
        <v>69</v>
      </c>
      <c r="D12" s="16">
        <f>SUM(F12:L12)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13">
        <v>11</v>
      </c>
      <c r="B13" s="8" t="s">
        <v>173</v>
      </c>
      <c r="C13" s="37" t="s">
        <v>64</v>
      </c>
      <c r="D13" s="16">
        <f>SUM(F13:L13)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ht="15.75" thickBot="1" x14ac:dyDescent="0.3">
      <c r="A14" s="14">
        <v>12</v>
      </c>
      <c r="B14" s="10" t="s">
        <v>105</v>
      </c>
      <c r="C14" s="38" t="s">
        <v>67</v>
      </c>
      <c r="D14" s="17">
        <f t="shared" ref="D4:D14" si="0">SUM(F14:L14)</f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</sheetData>
  <mergeCells count="1"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2AB4-548C-46E5-AFA4-85F08BF384BD}">
  <dimension ref="A1:L5"/>
  <sheetViews>
    <sheetView workbookViewId="0">
      <selection activeCell="C6" sqref="C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3.28515625" customWidth="1"/>
    <col min="11" max="11" width="14.7109375" customWidth="1"/>
    <col min="12" max="12" width="16" customWidth="1"/>
  </cols>
  <sheetData>
    <row r="1" spans="1:12" ht="19.5" thickBot="1" x14ac:dyDescent="0.3">
      <c r="A1" s="45" t="s">
        <v>25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62" t="s">
        <v>3</v>
      </c>
      <c r="C2" s="63" t="s">
        <v>193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9</v>
      </c>
      <c r="L2" s="5" t="s">
        <v>10</v>
      </c>
    </row>
    <row r="3" spans="1:12" x14ac:dyDescent="0.25">
      <c r="A3" s="2">
        <v>1</v>
      </c>
      <c r="B3" s="64" t="s">
        <v>51</v>
      </c>
      <c r="C3" s="65" t="s">
        <v>193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6" t="s">
        <v>42</v>
      </c>
      <c r="C4" s="67" t="s">
        <v>193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ht="15.75" thickBot="1" x14ac:dyDescent="0.3">
      <c r="A5" s="4">
        <v>3</v>
      </c>
      <c r="B5" s="68" t="s">
        <v>36</v>
      </c>
      <c r="C5" s="69" t="s">
        <v>193</v>
      </c>
      <c r="D5" s="11">
        <f t="shared" ref="D4:D5" si="0">SUM(F5:L5)</f>
        <v>0</v>
      </c>
      <c r="E5" s="11"/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</sheetData>
  <mergeCells count="1"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281-00E1-4FDC-A84D-5C48720B0CEB}">
  <dimension ref="A1:L13"/>
  <sheetViews>
    <sheetView workbookViewId="0">
      <selection activeCell="B2" sqref="B2:C1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1.7109375" bestFit="1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96" t="s">
        <v>13</v>
      </c>
      <c r="C2" s="96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x14ac:dyDescent="0.25">
      <c r="A3" s="2">
        <v>1</v>
      </c>
      <c r="B3" s="94" t="s">
        <v>107</v>
      </c>
      <c r="C3" s="94" t="s">
        <v>52</v>
      </c>
      <c r="D3" s="7">
        <f t="shared" ref="D3:D13" si="0"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94" t="s">
        <v>109</v>
      </c>
      <c r="C4" s="94" t="s">
        <v>192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94" t="s">
        <v>110</v>
      </c>
      <c r="C5" s="94" t="s">
        <v>111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94" t="s">
        <v>108</v>
      </c>
      <c r="C6" s="94" t="s">
        <v>52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94" t="s">
        <v>112</v>
      </c>
      <c r="C7" s="94" t="s">
        <v>192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94" t="s">
        <v>113</v>
      </c>
      <c r="C8" s="94" t="s">
        <v>111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94" t="s">
        <v>114</v>
      </c>
      <c r="C9" s="94" t="s">
        <v>50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94" t="s">
        <v>115</v>
      </c>
      <c r="C10" s="94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97" t="s">
        <v>189</v>
      </c>
      <c r="C11" s="97" t="s">
        <v>116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s="29" customFormat="1" x14ac:dyDescent="0.25">
      <c r="A12" s="3">
        <v>10</v>
      </c>
      <c r="B12" s="97" t="s">
        <v>106</v>
      </c>
      <c r="C12" s="97" t="s">
        <v>69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ht="15.75" thickBot="1" x14ac:dyDescent="0.3">
      <c r="A13" s="4">
        <v>11</v>
      </c>
      <c r="B13" s="98" t="s">
        <v>117</v>
      </c>
      <c r="C13" s="98" t="s">
        <v>36</v>
      </c>
      <c r="D13" s="11">
        <f t="shared" si="0"/>
        <v>0</v>
      </c>
      <c r="E13" s="11"/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</sheetData>
  <mergeCells count="1">
    <mergeCell ref="A1: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96-FBE0-4A3C-AE52-1F243CD1E14C}">
  <dimension ref="A1:L12"/>
  <sheetViews>
    <sheetView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45" t="s">
        <v>27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18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122</v>
      </c>
      <c r="C3" s="31" t="s">
        <v>52</v>
      </c>
      <c r="D3" s="7">
        <f t="shared" ref="D3:D12" si="0"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118</v>
      </c>
      <c r="C4" s="30" t="s">
        <v>116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119</v>
      </c>
      <c r="C5" s="31" t="s">
        <v>52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120</v>
      </c>
      <c r="C6" s="31" t="s">
        <v>52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121</v>
      </c>
      <c r="C7" s="31" t="s">
        <v>52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123</v>
      </c>
      <c r="C8" s="31" t="s">
        <v>54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124</v>
      </c>
      <c r="C9" s="31" t="s">
        <v>73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23" t="s">
        <v>125</v>
      </c>
      <c r="C10" s="32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23" t="s">
        <v>126</v>
      </c>
      <c r="C11" s="32" t="s">
        <v>116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ht="15.75" thickBot="1" x14ac:dyDescent="0.3">
      <c r="A12" s="4">
        <v>10</v>
      </c>
      <c r="B12" s="24" t="s">
        <v>127</v>
      </c>
      <c r="C12" s="33" t="s">
        <v>69</v>
      </c>
      <c r="D12" s="11">
        <f t="shared" si="0"/>
        <v>0</v>
      </c>
      <c r="E12" s="11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</sheetData>
  <mergeCells count="1">
    <mergeCell ref="A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081-BF9F-4B39-A50E-B8B2CCBD6642}">
  <dimension ref="A1:L6"/>
  <sheetViews>
    <sheetView workbookViewId="0">
      <selection activeCell="B8" sqref="B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5.85546875" customWidth="1"/>
  </cols>
  <sheetData>
    <row r="1" spans="1:12" ht="19.5" customHeight="1" thickBot="1" x14ac:dyDescent="0.3">
      <c r="A1" s="57" t="s">
        <v>28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ht="21.75" thickBot="1" x14ac:dyDescent="0.3">
      <c r="A2" s="1" t="s">
        <v>1</v>
      </c>
      <c r="B2" s="51" t="s">
        <v>3</v>
      </c>
      <c r="C2" s="52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12">
        <v>1</v>
      </c>
      <c r="B3" s="53" t="s">
        <v>51</v>
      </c>
      <c r="C3" s="54"/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55" t="s">
        <v>128</v>
      </c>
      <c r="C4" s="56"/>
      <c r="D4" s="16">
        <f t="shared" ref="D4:D6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55" t="s">
        <v>53</v>
      </c>
      <c r="C5" s="56"/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ht="15.75" thickBot="1" x14ac:dyDescent="0.3">
      <c r="A6" s="14">
        <v>4</v>
      </c>
      <c r="B6" s="47" t="s">
        <v>36</v>
      </c>
      <c r="C6" s="48"/>
      <c r="D6" s="17">
        <f t="shared" si="0"/>
        <v>0</v>
      </c>
      <c r="E6" s="11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</sheetData>
  <mergeCells count="6">
    <mergeCell ref="B6:C6"/>
    <mergeCell ref="A1:L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F48B-B19C-45C2-AECE-BC9AD5D4CB9B}">
  <dimension ref="A1:L17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45" t="s">
        <v>29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130</v>
      </c>
      <c r="C3" s="8" t="s">
        <v>131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129</v>
      </c>
      <c r="C4" s="6" t="s">
        <v>50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179</v>
      </c>
      <c r="C5" s="8" t="s">
        <v>132</v>
      </c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3">
        <v>4</v>
      </c>
      <c r="B6" s="43" t="s">
        <v>191</v>
      </c>
      <c r="C6" s="8" t="s">
        <v>131</v>
      </c>
      <c r="D6" s="9">
        <f t="shared" ref="D6:D11" si="0"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133</v>
      </c>
      <c r="C7" s="8" t="s">
        <v>50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134</v>
      </c>
      <c r="C8" s="8" t="s">
        <v>131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135</v>
      </c>
      <c r="C9" s="8" t="s">
        <v>136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178</v>
      </c>
      <c r="C10" s="8" t="s">
        <v>132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ht="15.75" thickBot="1" x14ac:dyDescent="0.3">
      <c r="A11" s="3">
        <v>9</v>
      </c>
      <c r="B11" s="10" t="s">
        <v>137</v>
      </c>
      <c r="C11" s="10" t="s">
        <v>67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7" spans="2:3" x14ac:dyDescent="0.25">
      <c r="B17" s="43"/>
      <c r="C17" s="8"/>
    </row>
  </sheetData>
  <mergeCells count="1">
    <mergeCell ref="A1:L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A901-26C0-41C5-B438-AE40E4689819}">
  <dimension ref="A1:M15"/>
  <sheetViews>
    <sheetView zoomScale="90" zoomScaleNormal="90" workbookViewId="0">
      <selection activeCell="B3" sqref="B3:C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0" bestFit="1" customWidth="1"/>
    <col min="7" max="7" width="11.85546875" customWidth="1"/>
    <col min="8" max="8" width="16.28515625" customWidth="1"/>
    <col min="9" max="9" width="15.42578125" customWidth="1"/>
    <col min="10" max="10" width="14.7109375" customWidth="1"/>
    <col min="11" max="11" width="16" customWidth="1"/>
    <col min="12" max="12" width="12.85546875" customWidth="1"/>
    <col min="13" max="13" width="12.7109375" customWidth="1"/>
  </cols>
  <sheetData>
    <row r="1" spans="1:13" ht="19.5" customHeight="1" thickBot="1" x14ac:dyDescent="0.3">
      <c r="A1" s="45" t="s">
        <v>30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50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8" t="s">
        <v>140</v>
      </c>
      <c r="C3" s="8" t="s">
        <v>52</v>
      </c>
      <c r="D3" s="7">
        <f t="shared" ref="D3:D9" si="0"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" t="s">
        <v>141</v>
      </c>
      <c r="C4" s="8" t="s">
        <v>52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5.75" thickBot="1" x14ac:dyDescent="0.3">
      <c r="A5" s="3">
        <v>3</v>
      </c>
      <c r="B5" s="8" t="s">
        <v>142</v>
      </c>
      <c r="C5" s="8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6" t="s">
        <v>138</v>
      </c>
      <c r="C6" s="6" t="s">
        <v>40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139</v>
      </c>
      <c r="C7" s="8" t="s">
        <v>52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8" t="s">
        <v>180</v>
      </c>
      <c r="C8" s="8" t="s">
        <v>40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8" t="s">
        <v>143</v>
      </c>
      <c r="C9" s="8" t="s">
        <v>54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3">
        <v>8</v>
      </c>
      <c r="B10" s="8" t="s">
        <v>187</v>
      </c>
      <c r="C10" s="8" t="s">
        <v>188</v>
      </c>
      <c r="D10" s="9">
        <f t="shared" ref="D10:D11" si="1">SUM(F10:M10)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8" t="s">
        <v>183</v>
      </c>
      <c r="C11" s="8" t="s">
        <v>184</v>
      </c>
      <c r="D11" s="9">
        <f t="shared" si="1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3">
        <v>10</v>
      </c>
      <c r="B12" s="8" t="s">
        <v>144</v>
      </c>
      <c r="C12" s="8" t="s">
        <v>42</v>
      </c>
      <c r="D12" s="9">
        <f>SUM(F12:M12)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3">
        <v>11</v>
      </c>
      <c r="B13" s="8" t="s">
        <v>145</v>
      </c>
      <c r="C13" s="8" t="s">
        <v>52</v>
      </c>
      <c r="D13" s="9">
        <f>SUM(F13:M13)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x14ac:dyDescent="0.25">
      <c r="A14" s="3">
        <v>12</v>
      </c>
      <c r="B14" s="8" t="s">
        <v>146</v>
      </c>
      <c r="C14" s="8" t="s">
        <v>136</v>
      </c>
      <c r="D14" s="9">
        <f>SUM(F14:M14)</f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</row>
    <row r="15" spans="1:13" ht="15.75" thickBot="1" x14ac:dyDescent="0.3">
      <c r="A15" s="4">
        <v>13</v>
      </c>
      <c r="B15" s="10" t="s">
        <v>147</v>
      </c>
      <c r="C15" s="10" t="s">
        <v>40</v>
      </c>
      <c r="D15" s="11">
        <f>SUM(F15:M15)</f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B04C-C77B-48A6-913A-E5F52797CF8D}">
  <dimension ref="A1:J13"/>
  <sheetViews>
    <sheetView zoomScaleNormal="100" workbookViewId="0">
      <selection activeCell="E17" sqref="E17"/>
    </sheetView>
  </sheetViews>
  <sheetFormatPr defaultRowHeight="15" x14ac:dyDescent="0.25"/>
  <cols>
    <col min="1" max="1" width="4.85546875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45" t="s">
        <v>12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12">
        <v>1</v>
      </c>
      <c r="B3" s="6" t="s">
        <v>48</v>
      </c>
      <c r="C3" s="36" t="s">
        <v>38</v>
      </c>
      <c r="D3" s="15">
        <f t="shared" ref="D3:D13" si="0">SUM(F3:J3)</f>
        <v>39</v>
      </c>
      <c r="E3" s="7"/>
      <c r="F3" s="7">
        <v>8</v>
      </c>
      <c r="G3" s="7">
        <v>8</v>
      </c>
      <c r="H3" s="7">
        <v>7</v>
      </c>
      <c r="I3" s="7">
        <v>7</v>
      </c>
      <c r="J3" s="7">
        <v>9</v>
      </c>
    </row>
    <row r="4" spans="1:10" x14ac:dyDescent="0.25">
      <c r="A4" s="13">
        <v>2</v>
      </c>
      <c r="B4" s="8" t="s">
        <v>49</v>
      </c>
      <c r="C4" s="37" t="s">
        <v>38</v>
      </c>
      <c r="D4" s="16">
        <f t="shared" si="0"/>
        <v>36</v>
      </c>
      <c r="E4" s="9"/>
      <c r="F4" s="9">
        <v>7</v>
      </c>
      <c r="G4" s="9">
        <v>7</v>
      </c>
      <c r="H4" s="9">
        <v>7</v>
      </c>
      <c r="I4" s="9">
        <v>7</v>
      </c>
      <c r="J4" s="9">
        <v>8</v>
      </c>
    </row>
    <row r="5" spans="1:10" x14ac:dyDescent="0.25">
      <c r="A5" s="13">
        <v>3</v>
      </c>
      <c r="B5" s="8" t="s">
        <v>44</v>
      </c>
      <c r="C5" s="37" t="s">
        <v>45</v>
      </c>
      <c r="D5" s="39">
        <f t="shared" si="0"/>
        <v>35</v>
      </c>
      <c r="E5" s="9"/>
      <c r="F5" s="9">
        <v>7</v>
      </c>
      <c r="G5" s="9">
        <v>7</v>
      </c>
      <c r="H5" s="9">
        <v>6</v>
      </c>
      <c r="I5" s="9">
        <v>7</v>
      </c>
      <c r="J5" s="9">
        <v>8</v>
      </c>
    </row>
    <row r="6" spans="1:10" x14ac:dyDescent="0.25">
      <c r="A6" s="13">
        <v>4</v>
      </c>
      <c r="B6" s="8" t="s">
        <v>43</v>
      </c>
      <c r="C6" s="37" t="s">
        <v>37</v>
      </c>
      <c r="D6" s="16">
        <f t="shared" si="0"/>
        <v>35</v>
      </c>
      <c r="E6" s="9"/>
      <c r="F6" s="9">
        <v>7</v>
      </c>
      <c r="G6" s="9">
        <v>7</v>
      </c>
      <c r="H6" s="9">
        <v>7</v>
      </c>
      <c r="I6" s="9">
        <v>7</v>
      </c>
      <c r="J6" s="9">
        <v>7</v>
      </c>
    </row>
    <row r="7" spans="1:10" x14ac:dyDescent="0.25">
      <c r="A7" s="13">
        <v>5</v>
      </c>
      <c r="B7" s="8" t="s">
        <v>152</v>
      </c>
      <c r="C7" s="37" t="s">
        <v>52</v>
      </c>
      <c r="D7" s="16">
        <f t="shared" si="0"/>
        <v>34</v>
      </c>
      <c r="E7" s="9"/>
      <c r="F7" s="9">
        <v>7</v>
      </c>
      <c r="G7" s="9">
        <v>6</v>
      </c>
      <c r="H7" s="9">
        <v>6</v>
      </c>
      <c r="I7" s="9">
        <v>7</v>
      </c>
      <c r="J7" s="9">
        <v>8</v>
      </c>
    </row>
    <row r="8" spans="1:10" x14ac:dyDescent="0.25">
      <c r="A8" s="13">
        <v>6</v>
      </c>
      <c r="B8" s="8" t="s">
        <v>78</v>
      </c>
      <c r="C8" s="37" t="s">
        <v>38</v>
      </c>
      <c r="D8" s="16">
        <f t="shared" si="0"/>
        <v>34</v>
      </c>
      <c r="E8" s="9"/>
      <c r="F8" s="9">
        <v>7</v>
      </c>
      <c r="G8" s="9">
        <v>7</v>
      </c>
      <c r="H8" s="9">
        <v>7</v>
      </c>
      <c r="I8" s="9">
        <v>6</v>
      </c>
      <c r="J8" s="9">
        <v>7</v>
      </c>
    </row>
    <row r="9" spans="1:10" x14ac:dyDescent="0.25">
      <c r="A9" s="13">
        <v>7</v>
      </c>
      <c r="B9" s="8" t="s">
        <v>46</v>
      </c>
      <c r="C9" s="37" t="s">
        <v>47</v>
      </c>
      <c r="D9" s="16">
        <f t="shared" si="0"/>
        <v>33</v>
      </c>
      <c r="E9" s="9"/>
      <c r="F9" s="9">
        <v>7</v>
      </c>
      <c r="G9" s="9">
        <v>7</v>
      </c>
      <c r="H9" s="9">
        <v>6</v>
      </c>
      <c r="I9" s="9">
        <v>6</v>
      </c>
      <c r="J9" s="9">
        <v>7</v>
      </c>
    </row>
    <row r="10" spans="1:10" x14ac:dyDescent="0.25">
      <c r="A10" s="13">
        <v>8</v>
      </c>
      <c r="B10" s="8" t="s">
        <v>41</v>
      </c>
      <c r="C10" s="37" t="s">
        <v>42</v>
      </c>
      <c r="D10" s="16">
        <f t="shared" si="0"/>
        <v>32</v>
      </c>
      <c r="E10" s="9"/>
      <c r="F10" s="9">
        <v>7</v>
      </c>
      <c r="G10" s="9">
        <v>6</v>
      </c>
      <c r="H10" s="9">
        <v>6</v>
      </c>
      <c r="I10" s="9">
        <v>7</v>
      </c>
      <c r="J10" s="9">
        <v>6</v>
      </c>
    </row>
    <row r="11" spans="1:10" x14ac:dyDescent="0.25">
      <c r="A11" s="13">
        <v>9</v>
      </c>
      <c r="B11" s="8" t="s">
        <v>39</v>
      </c>
      <c r="C11" s="37" t="s">
        <v>40</v>
      </c>
      <c r="D11" s="16">
        <f t="shared" si="0"/>
        <v>32</v>
      </c>
      <c r="E11" s="9"/>
      <c r="F11" s="9">
        <v>7</v>
      </c>
      <c r="G11" s="9">
        <v>6</v>
      </c>
      <c r="H11" s="9">
        <v>6</v>
      </c>
      <c r="I11" s="9">
        <v>7</v>
      </c>
      <c r="J11" s="9">
        <v>6</v>
      </c>
    </row>
    <row r="12" spans="1:10" x14ac:dyDescent="0.25">
      <c r="A12" s="13">
        <v>10</v>
      </c>
      <c r="B12" s="8" t="s">
        <v>95</v>
      </c>
      <c r="C12" s="37" t="s">
        <v>38</v>
      </c>
      <c r="D12" s="16">
        <f t="shared" si="0"/>
        <v>30</v>
      </c>
      <c r="E12" s="9"/>
      <c r="F12" s="9">
        <v>7</v>
      </c>
      <c r="G12" s="9">
        <v>4</v>
      </c>
      <c r="H12" s="9">
        <v>5</v>
      </c>
      <c r="I12" s="9">
        <v>7</v>
      </c>
      <c r="J12" s="9">
        <v>7</v>
      </c>
    </row>
    <row r="13" spans="1:10" ht="15.75" thickBot="1" x14ac:dyDescent="0.3">
      <c r="A13" s="14">
        <v>11</v>
      </c>
      <c r="B13" s="10" t="s">
        <v>87</v>
      </c>
      <c r="C13" s="38" t="s">
        <v>67</v>
      </c>
      <c r="D13" s="17">
        <f t="shared" si="0"/>
        <v>27</v>
      </c>
      <c r="E13" s="11"/>
      <c r="F13" s="11">
        <v>7</v>
      </c>
      <c r="G13" s="11">
        <v>4</v>
      </c>
      <c r="H13" s="11">
        <v>5</v>
      </c>
      <c r="I13" s="11">
        <v>5</v>
      </c>
      <c r="J13" s="11">
        <v>6</v>
      </c>
    </row>
  </sheetData>
  <sortState xmlns:xlrd2="http://schemas.microsoft.com/office/spreadsheetml/2017/richdata2" ref="B3:J13">
    <sortCondition descending="1" ref="D3:D13"/>
  </sortState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7CF2-EE9A-43D1-97E0-98D4A8CEBB5B}">
  <dimension ref="A1:K16"/>
  <sheetViews>
    <sheetView zoomScale="80" zoomScaleNormal="80" workbookViewId="0">
      <selection activeCell="G13" sqref="G1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</cols>
  <sheetData>
    <row r="1" spans="1:11" ht="19.5" thickBot="1" x14ac:dyDescent="0.3">
      <c r="A1" s="45" t="s">
        <v>31</v>
      </c>
      <c r="B1" s="46"/>
      <c r="C1" s="46"/>
      <c r="D1" s="46"/>
      <c r="E1" s="46"/>
      <c r="F1" s="46"/>
      <c r="G1" s="46"/>
      <c r="H1" s="46"/>
      <c r="I1" s="46"/>
      <c r="J1" s="46"/>
      <c r="K1" s="50"/>
    </row>
    <row r="2" spans="1:11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spans="1:11" x14ac:dyDescent="0.25">
      <c r="A3" s="2">
        <v>1</v>
      </c>
      <c r="B3" s="8" t="s">
        <v>49</v>
      </c>
      <c r="C3" s="8" t="s">
        <v>36</v>
      </c>
      <c r="D3" s="7">
        <f t="shared" ref="D3:D16" si="0">SUM(F3:K3)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s="3">
        <v>2</v>
      </c>
      <c r="B4" s="8" t="s">
        <v>95</v>
      </c>
      <c r="C4" s="8" t="s">
        <v>36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1" x14ac:dyDescent="0.25">
      <c r="A5" s="3">
        <v>3</v>
      </c>
      <c r="B5" s="8" t="s">
        <v>70</v>
      </c>
      <c r="C5" s="8" t="s">
        <v>36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 x14ac:dyDescent="0.25">
      <c r="A6" s="3">
        <v>4</v>
      </c>
      <c r="B6" s="8" t="s">
        <v>41</v>
      </c>
      <c r="C6" s="8" t="s">
        <v>50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x14ac:dyDescent="0.25">
      <c r="A7" s="3">
        <v>5</v>
      </c>
      <c r="B7" s="8" t="s">
        <v>78</v>
      </c>
      <c r="C7" s="8" t="s">
        <v>36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</row>
    <row r="8" spans="1:11" ht="15.75" thickBot="1" x14ac:dyDescent="0.3">
      <c r="A8" s="3">
        <v>6</v>
      </c>
      <c r="B8" s="8" t="s">
        <v>149</v>
      </c>
      <c r="C8" s="8" t="s">
        <v>36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</row>
    <row r="9" spans="1:11" x14ac:dyDescent="0.25">
      <c r="A9" s="3">
        <v>7</v>
      </c>
      <c r="B9" s="6" t="s">
        <v>148</v>
      </c>
      <c r="C9" s="6" t="s">
        <v>36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pans="1:11" x14ac:dyDescent="0.25">
      <c r="A10" s="3">
        <v>8</v>
      </c>
      <c r="B10" s="8" t="s">
        <v>182</v>
      </c>
      <c r="C10" s="8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</row>
    <row r="11" spans="1:11" x14ac:dyDescent="0.25">
      <c r="A11" s="3">
        <v>9</v>
      </c>
      <c r="B11" s="8" t="s">
        <v>181</v>
      </c>
      <c r="C11" s="8" t="s">
        <v>51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</row>
    <row r="12" spans="1:11" x14ac:dyDescent="0.25">
      <c r="A12" s="3">
        <v>10</v>
      </c>
      <c r="B12" s="23" t="s">
        <v>84</v>
      </c>
      <c r="C12" s="23" t="s">
        <v>150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</row>
    <row r="13" spans="1:11" x14ac:dyDescent="0.25">
      <c r="A13" s="3">
        <v>11</v>
      </c>
      <c r="B13" s="23" t="s">
        <v>91</v>
      </c>
      <c r="C13" s="23" t="s">
        <v>52</v>
      </c>
      <c r="D13" s="9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</row>
    <row r="14" spans="1:11" x14ac:dyDescent="0.25">
      <c r="A14" s="3">
        <v>12</v>
      </c>
      <c r="B14" s="23" t="s">
        <v>151</v>
      </c>
      <c r="C14" s="23" t="s">
        <v>50</v>
      </c>
      <c r="D14" s="9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</row>
    <row r="15" spans="1:11" x14ac:dyDescent="0.25">
      <c r="A15" s="3">
        <v>13</v>
      </c>
      <c r="B15" s="23" t="s">
        <v>88</v>
      </c>
      <c r="C15" s="23" t="s">
        <v>69</v>
      </c>
      <c r="D15" s="9">
        <f t="shared" si="0"/>
        <v>0</v>
      </c>
      <c r="E15" s="9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</row>
    <row r="16" spans="1:11" ht="15.75" thickBot="1" x14ac:dyDescent="0.3">
      <c r="A16" s="4">
        <v>14</v>
      </c>
      <c r="B16" s="24" t="s">
        <v>48</v>
      </c>
      <c r="C16" s="24" t="s">
        <v>36</v>
      </c>
      <c r="D16" s="11">
        <f t="shared" si="0"/>
        <v>0</v>
      </c>
      <c r="E16" s="11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9B02-1681-42B0-A240-EB1D3AF59772}">
  <dimension ref="A1:L7"/>
  <sheetViews>
    <sheetView workbookViewId="0">
      <selection activeCell="B2" sqref="B2:L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45" t="s">
        <v>14</v>
      </c>
      <c r="B1" s="46"/>
      <c r="C1" s="46"/>
      <c r="D1" s="46"/>
      <c r="E1" s="46"/>
      <c r="F1" s="46"/>
      <c r="G1" s="46"/>
      <c r="H1" s="46"/>
      <c r="I1" s="46"/>
      <c r="J1" s="46"/>
      <c r="K1" s="49"/>
      <c r="L1" s="50"/>
    </row>
    <row r="2" spans="1:12" ht="21.75" thickBot="1" x14ac:dyDescent="0.3">
      <c r="A2" s="1" t="s">
        <v>1</v>
      </c>
      <c r="B2" s="76" t="s">
        <v>3</v>
      </c>
      <c r="C2" s="78" t="s">
        <v>193</v>
      </c>
      <c r="D2" s="5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72" t="s">
        <v>36</v>
      </c>
      <c r="C3" s="72" t="s">
        <v>193</v>
      </c>
      <c r="D3" s="7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9</v>
      </c>
      <c r="K3" s="7">
        <v>7</v>
      </c>
      <c r="L3" s="7">
        <v>8</v>
      </c>
    </row>
    <row r="4" spans="1:12" x14ac:dyDescent="0.25">
      <c r="A4" s="3">
        <v>2</v>
      </c>
      <c r="B4" s="74" t="s">
        <v>50</v>
      </c>
      <c r="C4" s="74" t="s">
        <v>193</v>
      </c>
      <c r="D4" s="9">
        <f>SUM(F4:L4)</f>
        <v>58</v>
      </c>
      <c r="E4" s="9"/>
      <c r="F4" s="9">
        <v>10</v>
      </c>
      <c r="G4" s="9">
        <v>8</v>
      </c>
      <c r="H4" s="9">
        <v>8</v>
      </c>
      <c r="I4" s="9">
        <v>9</v>
      </c>
      <c r="J4" s="9">
        <v>9</v>
      </c>
      <c r="K4" s="9">
        <v>6</v>
      </c>
      <c r="L4" s="9">
        <v>8</v>
      </c>
    </row>
    <row r="5" spans="1:12" x14ac:dyDescent="0.25">
      <c r="A5" s="3">
        <v>3</v>
      </c>
      <c r="B5" s="74" t="s">
        <v>69</v>
      </c>
      <c r="C5" s="74" t="s">
        <v>193</v>
      </c>
      <c r="D5" s="9">
        <f>SUM(F5:L5)</f>
        <v>50</v>
      </c>
      <c r="E5" s="9"/>
      <c r="F5" s="9">
        <v>7</v>
      </c>
      <c r="G5" s="9">
        <v>7</v>
      </c>
      <c r="H5" s="9">
        <v>7</v>
      </c>
      <c r="I5" s="9">
        <v>8</v>
      </c>
      <c r="J5" s="9">
        <v>8</v>
      </c>
      <c r="K5" s="9">
        <v>6</v>
      </c>
      <c r="L5" s="9">
        <v>7</v>
      </c>
    </row>
    <row r="6" spans="1:12" ht="15.75" thickBot="1" x14ac:dyDescent="0.3">
      <c r="A6" s="4">
        <v>4</v>
      </c>
      <c r="B6" s="70" t="s">
        <v>45</v>
      </c>
      <c r="C6" s="70" t="s">
        <v>193</v>
      </c>
      <c r="D6" s="11">
        <f>SUM(F6:L6)</f>
        <v>46</v>
      </c>
      <c r="E6" s="11"/>
      <c r="F6" s="11">
        <v>7</v>
      </c>
      <c r="G6" s="11">
        <v>6</v>
      </c>
      <c r="H6" s="11">
        <v>7</v>
      </c>
      <c r="I6" s="11">
        <v>7</v>
      </c>
      <c r="J6" s="11">
        <v>7</v>
      </c>
      <c r="K6" s="11">
        <v>6</v>
      </c>
      <c r="L6" s="11">
        <v>6</v>
      </c>
    </row>
    <row r="7" spans="1:12" x14ac:dyDescent="0.25">
      <c r="B7" s="99"/>
    </row>
  </sheetData>
  <sortState xmlns:xlrd2="http://schemas.microsoft.com/office/spreadsheetml/2017/richdata2" ref="B3:L6">
    <sortCondition descending="1" ref="D3:D6"/>
  </sortState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327F-AF52-4ADA-901C-E6B09506EFE9}">
  <dimension ref="A1:M7"/>
  <sheetViews>
    <sheetView zoomScale="90" zoomScaleNormal="90" workbookViewId="0">
      <selection activeCell="D4" sqref="D4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7109375" customWidth="1"/>
    <col min="13" max="13" width="15.5703125" customWidth="1"/>
  </cols>
  <sheetData>
    <row r="1" spans="1:13" ht="19.5" customHeight="1" thickBot="1" x14ac:dyDescent="0.3">
      <c r="A1" s="59" t="s">
        <v>15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ht="21.75" thickBot="1" x14ac:dyDescent="0.3">
      <c r="A2" s="1" t="s">
        <v>1</v>
      </c>
      <c r="B2" s="83" t="s">
        <v>3</v>
      </c>
      <c r="C2" s="90" t="s">
        <v>193</v>
      </c>
      <c r="D2" s="40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  <c r="M2" s="5" t="s">
        <v>196</v>
      </c>
    </row>
    <row r="3" spans="1:13" x14ac:dyDescent="0.25">
      <c r="A3" s="2">
        <v>1</v>
      </c>
      <c r="B3" s="84" t="s">
        <v>52</v>
      </c>
      <c r="C3" s="84" t="s">
        <v>193</v>
      </c>
      <c r="D3" s="15">
        <f>SUM(F3:L3)</f>
        <v>56</v>
      </c>
      <c r="E3" s="7"/>
      <c r="F3" s="7">
        <v>10</v>
      </c>
      <c r="G3" s="7">
        <v>8</v>
      </c>
      <c r="H3" s="7">
        <v>7</v>
      </c>
      <c r="I3" s="7">
        <v>8</v>
      </c>
      <c r="J3" s="7">
        <v>8</v>
      </c>
      <c r="K3" s="7">
        <v>7</v>
      </c>
      <c r="L3" s="100">
        <v>8</v>
      </c>
      <c r="M3" s="103"/>
    </row>
    <row r="4" spans="1:13" x14ac:dyDescent="0.25">
      <c r="A4" s="3">
        <v>2</v>
      </c>
      <c r="B4" s="85" t="s">
        <v>53</v>
      </c>
      <c r="C4" s="85" t="s">
        <v>193</v>
      </c>
      <c r="D4" s="16">
        <f>F4+G4+H4+I4+J4+K4+L4-M4</f>
        <v>48</v>
      </c>
      <c r="E4" s="9"/>
      <c r="F4" s="9">
        <v>9</v>
      </c>
      <c r="G4" s="9">
        <v>7</v>
      </c>
      <c r="H4" s="9">
        <v>7</v>
      </c>
      <c r="I4" s="9">
        <v>7</v>
      </c>
      <c r="J4" s="9">
        <v>7</v>
      </c>
      <c r="K4" s="9">
        <v>6</v>
      </c>
      <c r="L4" s="101">
        <v>7</v>
      </c>
      <c r="M4" s="104">
        <v>2</v>
      </c>
    </row>
    <row r="5" spans="1:13" x14ac:dyDescent="0.25">
      <c r="A5" s="3">
        <v>3</v>
      </c>
      <c r="B5" s="85" t="s">
        <v>116</v>
      </c>
      <c r="C5" s="85" t="s">
        <v>193</v>
      </c>
      <c r="D5" s="16">
        <f>F5+G5+H5+I5+J5+K5+L5-M5</f>
        <v>48</v>
      </c>
      <c r="E5" s="9"/>
      <c r="F5" s="9">
        <v>9</v>
      </c>
      <c r="G5" s="9">
        <v>7</v>
      </c>
      <c r="H5" s="9">
        <v>7</v>
      </c>
      <c r="I5" s="9">
        <v>7</v>
      </c>
      <c r="J5" s="9">
        <v>6</v>
      </c>
      <c r="K5" s="9">
        <v>7</v>
      </c>
      <c r="L5" s="101">
        <v>7</v>
      </c>
      <c r="M5" s="104">
        <v>2</v>
      </c>
    </row>
    <row r="6" spans="1:13" ht="15.75" thickBot="1" x14ac:dyDescent="0.3">
      <c r="A6" s="4">
        <v>4</v>
      </c>
      <c r="B6" s="86" t="s">
        <v>192</v>
      </c>
      <c r="C6" s="86" t="s">
        <v>193</v>
      </c>
      <c r="D6" s="17">
        <f>SUM(F6:L6)</f>
        <v>46</v>
      </c>
      <c r="E6" s="11"/>
      <c r="F6" s="11">
        <v>10</v>
      </c>
      <c r="G6" s="11">
        <v>6</v>
      </c>
      <c r="H6" s="11">
        <v>6</v>
      </c>
      <c r="I6" s="11">
        <v>6</v>
      </c>
      <c r="J6" s="11">
        <v>6</v>
      </c>
      <c r="K6" s="11">
        <v>6</v>
      </c>
      <c r="L6" s="102">
        <v>6</v>
      </c>
      <c r="M6" s="87"/>
    </row>
    <row r="7" spans="1:13" x14ac:dyDescent="0.25">
      <c r="B7" s="99"/>
    </row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2949-7923-4D45-8C1E-60B0E78D5892}">
  <dimension ref="A1:O8"/>
  <sheetViews>
    <sheetView zoomScale="70" zoomScaleNormal="70" workbookViewId="0">
      <selection activeCell="J6" sqref="J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5.85546875" customWidth="1"/>
    <col min="8" max="8" width="19.42578125" customWidth="1"/>
    <col min="9" max="9" width="16.85546875" customWidth="1"/>
    <col min="10" max="10" width="18.28515625" customWidth="1"/>
    <col min="11" max="11" width="17.5703125" customWidth="1"/>
    <col min="12" max="12" width="14.7109375" customWidth="1"/>
    <col min="13" max="13" width="17.5703125" customWidth="1"/>
    <col min="14" max="14" width="16" customWidth="1"/>
    <col min="15" max="15" width="14.7109375" customWidth="1"/>
  </cols>
  <sheetData>
    <row r="1" spans="1:15" ht="19.5" thickBot="1" x14ac:dyDescent="0.3">
      <c r="A1" s="45" t="s">
        <v>18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9"/>
      <c r="N1" s="50"/>
    </row>
    <row r="2" spans="1:15" ht="33.75" customHeight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33</v>
      </c>
      <c r="L2" s="5" t="s">
        <v>10</v>
      </c>
      <c r="M2" s="5" t="s">
        <v>8</v>
      </c>
      <c r="N2" s="77" t="s">
        <v>9</v>
      </c>
      <c r="O2" s="105" t="s">
        <v>196</v>
      </c>
    </row>
    <row r="3" spans="1:15" x14ac:dyDescent="0.25">
      <c r="A3" s="12">
        <v>1</v>
      </c>
      <c r="B3" s="6" t="s">
        <v>59</v>
      </c>
      <c r="C3" s="36" t="s">
        <v>36</v>
      </c>
      <c r="D3" s="15">
        <f>SUM(F3:N3)</f>
        <v>72</v>
      </c>
      <c r="E3" s="7"/>
      <c r="F3" s="7">
        <v>10</v>
      </c>
      <c r="G3" s="7">
        <v>8</v>
      </c>
      <c r="H3" s="7">
        <v>7</v>
      </c>
      <c r="I3" s="7">
        <v>9</v>
      </c>
      <c r="J3" s="7">
        <v>9</v>
      </c>
      <c r="K3" s="7">
        <v>8</v>
      </c>
      <c r="L3" s="7">
        <v>7</v>
      </c>
      <c r="M3" s="7">
        <v>7</v>
      </c>
      <c r="N3" s="100">
        <v>7</v>
      </c>
      <c r="O3" s="89"/>
    </row>
    <row r="4" spans="1:15" x14ac:dyDescent="0.25">
      <c r="A4" s="13">
        <v>2</v>
      </c>
      <c r="B4" s="8" t="s">
        <v>55</v>
      </c>
      <c r="C4" s="37" t="s">
        <v>36</v>
      </c>
      <c r="D4" s="16">
        <f>SUM(F4:N4)</f>
        <v>71</v>
      </c>
      <c r="E4" s="9"/>
      <c r="F4" s="9">
        <v>10</v>
      </c>
      <c r="G4" s="9">
        <v>7</v>
      </c>
      <c r="H4" s="9">
        <v>8</v>
      </c>
      <c r="I4" s="9">
        <v>7</v>
      </c>
      <c r="J4" s="9">
        <v>9</v>
      </c>
      <c r="K4" s="9">
        <v>8</v>
      </c>
      <c r="L4" s="9">
        <v>7</v>
      </c>
      <c r="M4" s="9">
        <v>7</v>
      </c>
      <c r="N4" s="101">
        <v>8</v>
      </c>
      <c r="O4" s="87"/>
    </row>
    <row r="5" spans="1:15" x14ac:dyDescent="0.25">
      <c r="A5" s="13">
        <v>3</v>
      </c>
      <c r="B5" s="8" t="s">
        <v>56</v>
      </c>
      <c r="C5" s="37" t="s">
        <v>52</v>
      </c>
      <c r="D5" s="16">
        <f>SUM(F5:N5)</f>
        <v>69</v>
      </c>
      <c r="E5" s="9"/>
      <c r="F5" s="9">
        <v>10</v>
      </c>
      <c r="G5" s="9">
        <v>7</v>
      </c>
      <c r="H5" s="9">
        <v>7</v>
      </c>
      <c r="I5" s="106">
        <v>7</v>
      </c>
      <c r="J5" s="9">
        <v>9</v>
      </c>
      <c r="K5" s="9">
        <v>7</v>
      </c>
      <c r="L5" s="9">
        <v>8</v>
      </c>
      <c r="M5" s="9">
        <v>7</v>
      </c>
      <c r="N5" s="101">
        <v>7</v>
      </c>
      <c r="O5" s="87"/>
    </row>
    <row r="6" spans="1:15" x14ac:dyDescent="0.25">
      <c r="A6" s="13">
        <v>4</v>
      </c>
      <c r="B6" s="8" t="s">
        <v>158</v>
      </c>
      <c r="C6" s="37" t="s">
        <v>69</v>
      </c>
      <c r="D6" s="16">
        <f>SUM(F6:N6)</f>
        <v>69</v>
      </c>
      <c r="E6" s="9"/>
      <c r="F6" s="9">
        <v>10</v>
      </c>
      <c r="G6" s="9">
        <v>8</v>
      </c>
      <c r="H6" s="9">
        <v>8</v>
      </c>
      <c r="I6" s="9">
        <v>7</v>
      </c>
      <c r="J6" s="9">
        <v>6</v>
      </c>
      <c r="K6" s="9">
        <v>7</v>
      </c>
      <c r="L6" s="9">
        <v>8</v>
      </c>
      <c r="M6" s="9">
        <v>8</v>
      </c>
      <c r="N6" s="101">
        <v>7</v>
      </c>
      <c r="O6" s="87"/>
    </row>
    <row r="7" spans="1:15" x14ac:dyDescent="0.25">
      <c r="A7" s="13">
        <v>5</v>
      </c>
      <c r="B7" s="8" t="s">
        <v>57</v>
      </c>
      <c r="C7" s="37" t="s">
        <v>42</v>
      </c>
      <c r="D7" s="16">
        <f>F7+G7+H7+I7+J7+K7+L7+M7+N7-O7</f>
        <v>68</v>
      </c>
      <c r="E7" s="9"/>
      <c r="F7" s="9">
        <v>10</v>
      </c>
      <c r="G7" s="9">
        <v>8</v>
      </c>
      <c r="H7" s="9">
        <v>8</v>
      </c>
      <c r="I7" s="9">
        <v>7</v>
      </c>
      <c r="J7" s="9">
        <v>9</v>
      </c>
      <c r="K7" s="9">
        <v>7</v>
      </c>
      <c r="L7" s="9">
        <v>7</v>
      </c>
      <c r="M7" s="9">
        <v>7</v>
      </c>
      <c r="N7" s="101">
        <v>7</v>
      </c>
      <c r="O7" s="104">
        <v>2</v>
      </c>
    </row>
    <row r="8" spans="1:15" ht="15.75" thickBot="1" x14ac:dyDescent="0.3">
      <c r="A8" s="14">
        <v>6</v>
      </c>
      <c r="B8" s="10" t="s">
        <v>58</v>
      </c>
      <c r="C8" s="38" t="s">
        <v>36</v>
      </c>
      <c r="D8" s="17">
        <f>SUM(F8:N8)</f>
        <v>64</v>
      </c>
      <c r="E8" s="11"/>
      <c r="F8" s="11">
        <v>10</v>
      </c>
      <c r="G8" s="11">
        <v>7</v>
      </c>
      <c r="H8" s="11">
        <v>7</v>
      </c>
      <c r="I8" s="11">
        <v>7</v>
      </c>
      <c r="J8" s="11">
        <v>6</v>
      </c>
      <c r="K8" s="11">
        <v>7</v>
      </c>
      <c r="L8" s="11">
        <v>7</v>
      </c>
      <c r="M8" s="11">
        <v>7</v>
      </c>
      <c r="N8" s="102">
        <v>6</v>
      </c>
      <c r="O8" s="88"/>
    </row>
  </sheetData>
  <sortState xmlns:xlrd2="http://schemas.microsoft.com/office/spreadsheetml/2017/richdata2" ref="B3:O8">
    <sortCondition descending="1" ref="D3:D8"/>
  </sortState>
  <mergeCells count="1">
    <mergeCell ref="A1:N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992C-4A7F-4E98-963A-7EDF114C98D5}">
  <dimension ref="A1:M18"/>
  <sheetViews>
    <sheetView zoomScale="90" zoomScaleNormal="90" workbookViewId="0">
      <selection activeCell="H5" sqref="H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42578125" customWidth="1"/>
    <col min="8" max="8" width="16.7109375" customWidth="1"/>
    <col min="9" max="9" width="17" customWidth="1"/>
    <col min="10" max="10" width="13.7109375" customWidth="1"/>
    <col min="11" max="11" width="16.28515625" customWidth="1"/>
    <col min="12" max="13" width="16" customWidth="1"/>
  </cols>
  <sheetData>
    <row r="1" spans="1:13" ht="19.5" customHeight="1" thickBot="1" x14ac:dyDescent="0.3">
      <c r="A1" s="57" t="s">
        <v>16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196</v>
      </c>
    </row>
    <row r="3" spans="1:13" x14ac:dyDescent="0.25">
      <c r="A3" s="12">
        <v>1</v>
      </c>
      <c r="B3" s="6" t="s">
        <v>44</v>
      </c>
      <c r="C3" s="36" t="s">
        <v>45</v>
      </c>
      <c r="D3" s="15">
        <f>SUM(F3:L3)</f>
        <v>65</v>
      </c>
      <c r="E3" s="25"/>
      <c r="F3" s="7">
        <v>10</v>
      </c>
      <c r="G3" s="7">
        <v>9</v>
      </c>
      <c r="H3" s="7">
        <v>9</v>
      </c>
      <c r="I3" s="7">
        <v>9</v>
      </c>
      <c r="J3" s="7">
        <v>9</v>
      </c>
      <c r="K3" s="7">
        <v>9</v>
      </c>
      <c r="L3" s="100">
        <v>10</v>
      </c>
      <c r="M3" s="103"/>
    </row>
    <row r="4" spans="1:13" x14ac:dyDescent="0.25">
      <c r="A4" s="13">
        <v>2</v>
      </c>
      <c r="B4" s="23" t="s">
        <v>70</v>
      </c>
      <c r="C4" s="81" t="s">
        <v>36</v>
      </c>
      <c r="D4" s="16">
        <f>SUM(F4:L4)</f>
        <v>61</v>
      </c>
      <c r="E4" s="27"/>
      <c r="F4" s="9">
        <v>10</v>
      </c>
      <c r="G4" s="9">
        <v>9</v>
      </c>
      <c r="H4" s="9">
        <v>8</v>
      </c>
      <c r="I4" s="9">
        <v>8</v>
      </c>
      <c r="J4" s="9">
        <v>8</v>
      </c>
      <c r="K4" s="9">
        <v>9</v>
      </c>
      <c r="L4" s="101">
        <v>9</v>
      </c>
      <c r="M4" s="87"/>
    </row>
    <row r="5" spans="1:13" x14ac:dyDescent="0.25">
      <c r="A5" s="13">
        <v>3</v>
      </c>
      <c r="B5" s="8" t="s">
        <v>66</v>
      </c>
      <c r="C5" s="37" t="s">
        <v>42</v>
      </c>
      <c r="D5" s="16">
        <f>SUM(F5:L5)</f>
        <v>59</v>
      </c>
      <c r="E5" s="26"/>
      <c r="F5" s="9">
        <v>10</v>
      </c>
      <c r="G5" s="9">
        <v>8</v>
      </c>
      <c r="H5" s="106">
        <v>9</v>
      </c>
      <c r="I5" s="9">
        <v>8</v>
      </c>
      <c r="J5" s="9">
        <v>8</v>
      </c>
      <c r="K5" s="9">
        <v>8</v>
      </c>
      <c r="L5" s="101">
        <v>8</v>
      </c>
      <c r="M5" s="87"/>
    </row>
    <row r="6" spans="1:13" x14ac:dyDescent="0.25">
      <c r="A6" s="13">
        <v>4</v>
      </c>
      <c r="B6" s="8" t="s">
        <v>195</v>
      </c>
      <c r="C6" s="37" t="s">
        <v>51</v>
      </c>
      <c r="D6" s="16">
        <f>SUM(F6:L6)</f>
        <v>59</v>
      </c>
      <c r="E6" s="26"/>
      <c r="F6" s="9">
        <v>10</v>
      </c>
      <c r="G6" s="9">
        <v>8</v>
      </c>
      <c r="H6" s="9">
        <v>8</v>
      </c>
      <c r="I6" s="9">
        <v>9</v>
      </c>
      <c r="J6" s="9">
        <v>8</v>
      </c>
      <c r="K6" s="9">
        <v>8</v>
      </c>
      <c r="L6" s="101">
        <v>8</v>
      </c>
      <c r="M6" s="87"/>
    </row>
    <row r="7" spans="1:13" x14ac:dyDescent="0.25">
      <c r="A7" s="13">
        <v>5</v>
      </c>
      <c r="B7" s="8" t="s">
        <v>41</v>
      </c>
      <c r="C7" s="37" t="s">
        <v>50</v>
      </c>
      <c r="D7" s="16">
        <f>SUM(F7:L7)</f>
        <v>58</v>
      </c>
      <c r="E7" s="26"/>
      <c r="F7" s="9">
        <v>10</v>
      </c>
      <c r="G7" s="9">
        <v>8</v>
      </c>
      <c r="H7" s="9">
        <v>8</v>
      </c>
      <c r="I7" s="9">
        <v>8</v>
      </c>
      <c r="J7" s="9">
        <v>7</v>
      </c>
      <c r="K7" s="9">
        <v>9</v>
      </c>
      <c r="L7" s="101">
        <v>8</v>
      </c>
      <c r="M7" s="87"/>
    </row>
    <row r="8" spans="1:13" x14ac:dyDescent="0.25">
      <c r="A8" s="13">
        <v>6</v>
      </c>
      <c r="B8" s="8" t="s">
        <v>63</v>
      </c>
      <c r="C8" s="37" t="s">
        <v>64</v>
      </c>
      <c r="D8" s="16">
        <f>SUM(F8:L8)</f>
        <v>56</v>
      </c>
      <c r="E8" s="26"/>
      <c r="F8" s="9">
        <v>10</v>
      </c>
      <c r="G8" s="9">
        <v>8</v>
      </c>
      <c r="H8" s="9">
        <v>8</v>
      </c>
      <c r="I8" s="9">
        <v>8</v>
      </c>
      <c r="J8" s="9">
        <v>7</v>
      </c>
      <c r="K8" s="9">
        <v>7</v>
      </c>
      <c r="L8" s="101">
        <v>8</v>
      </c>
      <c r="M8" s="87"/>
    </row>
    <row r="9" spans="1:13" x14ac:dyDescent="0.25">
      <c r="A9" s="13">
        <v>7</v>
      </c>
      <c r="B9" s="23" t="s">
        <v>194</v>
      </c>
      <c r="C9" s="81" t="s">
        <v>36</v>
      </c>
      <c r="D9" s="16">
        <f>SUM(F9:L9)</f>
        <v>53</v>
      </c>
      <c r="E9" s="26"/>
      <c r="F9" s="9">
        <v>10</v>
      </c>
      <c r="G9" s="9">
        <v>6</v>
      </c>
      <c r="H9" s="9">
        <v>7</v>
      </c>
      <c r="I9" s="9">
        <v>7</v>
      </c>
      <c r="J9" s="9">
        <v>8</v>
      </c>
      <c r="K9" s="9">
        <v>7</v>
      </c>
      <c r="L9" s="101">
        <v>8</v>
      </c>
      <c r="M9" s="87"/>
    </row>
    <row r="10" spans="1:13" x14ac:dyDescent="0.25">
      <c r="A10" s="13">
        <v>8</v>
      </c>
      <c r="B10" s="8" t="s">
        <v>65</v>
      </c>
      <c r="C10" s="37" t="s">
        <v>53</v>
      </c>
      <c r="D10" s="16">
        <f>SUM(F10:L10)</f>
        <v>51</v>
      </c>
      <c r="E10" s="26"/>
      <c r="F10" s="9">
        <v>5</v>
      </c>
      <c r="G10" s="9">
        <v>8</v>
      </c>
      <c r="H10" s="9">
        <v>8</v>
      </c>
      <c r="I10" s="9">
        <v>8</v>
      </c>
      <c r="J10" s="9">
        <v>7</v>
      </c>
      <c r="K10" s="9">
        <v>7</v>
      </c>
      <c r="L10" s="101">
        <v>8</v>
      </c>
      <c r="M10" s="87"/>
    </row>
    <row r="11" spans="1:13" x14ac:dyDescent="0.25">
      <c r="A11" s="13">
        <v>9</v>
      </c>
      <c r="B11" s="8" t="s">
        <v>198</v>
      </c>
      <c r="C11" s="37" t="s">
        <v>67</v>
      </c>
      <c r="D11" s="16">
        <f>SUM(F11:L11)</f>
        <v>49</v>
      </c>
      <c r="E11" s="26"/>
      <c r="F11" s="9">
        <v>5</v>
      </c>
      <c r="G11" s="9">
        <v>8</v>
      </c>
      <c r="H11" s="9">
        <v>7</v>
      </c>
      <c r="I11" s="9">
        <v>7</v>
      </c>
      <c r="J11" s="9">
        <v>8</v>
      </c>
      <c r="K11" s="9">
        <v>7</v>
      </c>
      <c r="L11" s="101">
        <v>7</v>
      </c>
      <c r="M11" s="87"/>
    </row>
    <row r="12" spans="1:13" x14ac:dyDescent="0.25">
      <c r="A12" s="13">
        <v>10</v>
      </c>
      <c r="B12" s="23" t="s">
        <v>199</v>
      </c>
      <c r="C12" s="81" t="s">
        <v>69</v>
      </c>
      <c r="D12" s="16">
        <f>SUM(F12:L12)</f>
        <v>48</v>
      </c>
      <c r="E12" s="27"/>
      <c r="F12" s="9">
        <v>5</v>
      </c>
      <c r="G12" s="9">
        <v>8</v>
      </c>
      <c r="H12" s="9">
        <v>7</v>
      </c>
      <c r="I12" s="9">
        <v>7</v>
      </c>
      <c r="J12" s="9">
        <v>7</v>
      </c>
      <c r="K12" s="9">
        <v>7</v>
      </c>
      <c r="L12" s="101">
        <v>7</v>
      </c>
      <c r="M12" s="87"/>
    </row>
    <row r="13" spans="1:13" x14ac:dyDescent="0.25">
      <c r="A13" s="13">
        <v>11</v>
      </c>
      <c r="B13" s="23" t="s">
        <v>159</v>
      </c>
      <c r="C13" s="81" t="s">
        <v>40</v>
      </c>
      <c r="D13" s="16">
        <f>SUM(F13:L13)</f>
        <v>46</v>
      </c>
      <c r="E13" s="26"/>
      <c r="F13" s="9">
        <v>5</v>
      </c>
      <c r="G13" s="9">
        <v>7</v>
      </c>
      <c r="H13" s="106">
        <v>7</v>
      </c>
      <c r="I13" s="9">
        <v>7</v>
      </c>
      <c r="J13" s="9">
        <v>7</v>
      </c>
      <c r="K13" s="9">
        <v>7</v>
      </c>
      <c r="L13" s="101">
        <v>6</v>
      </c>
      <c r="M13" s="87"/>
    </row>
    <row r="14" spans="1:13" x14ac:dyDescent="0.25">
      <c r="A14" s="13">
        <v>12</v>
      </c>
      <c r="B14" s="8" t="s">
        <v>197</v>
      </c>
      <c r="C14" s="37" t="s">
        <v>42</v>
      </c>
      <c r="D14" s="16">
        <f>SUM(F14:L14)</f>
        <v>46</v>
      </c>
      <c r="E14" s="26"/>
      <c r="F14" s="9">
        <v>5</v>
      </c>
      <c r="G14" s="9">
        <v>7</v>
      </c>
      <c r="H14" s="9">
        <v>6</v>
      </c>
      <c r="I14" s="9">
        <v>7</v>
      </c>
      <c r="J14" s="9">
        <v>8</v>
      </c>
      <c r="K14" s="9">
        <v>7</v>
      </c>
      <c r="L14" s="101">
        <v>6</v>
      </c>
      <c r="M14" s="87"/>
    </row>
    <row r="15" spans="1:13" x14ac:dyDescent="0.25">
      <c r="A15" s="13">
        <v>13</v>
      </c>
      <c r="B15" s="8" t="s">
        <v>186</v>
      </c>
      <c r="C15" s="37" t="s">
        <v>184</v>
      </c>
      <c r="D15" s="16">
        <f>F15+G15+H15+I15+J15+K15+L15-M15</f>
        <v>44</v>
      </c>
      <c r="E15" s="26"/>
      <c r="F15" s="9">
        <v>5</v>
      </c>
      <c r="G15" s="9">
        <v>7</v>
      </c>
      <c r="H15" s="106">
        <v>7</v>
      </c>
      <c r="I15" s="9">
        <v>6</v>
      </c>
      <c r="J15" s="9">
        <v>7</v>
      </c>
      <c r="K15" s="9">
        <v>7</v>
      </c>
      <c r="L15" s="101">
        <v>7</v>
      </c>
      <c r="M15" s="104">
        <v>2</v>
      </c>
    </row>
    <row r="16" spans="1:13" x14ac:dyDescent="0.25">
      <c r="A16" s="13">
        <v>14</v>
      </c>
      <c r="B16" s="23" t="s">
        <v>68</v>
      </c>
      <c r="C16" s="81" t="s">
        <v>69</v>
      </c>
      <c r="D16" s="16">
        <f>SUM(F16:L16)</f>
        <v>44</v>
      </c>
      <c r="E16" s="26"/>
      <c r="F16" s="9">
        <v>5</v>
      </c>
      <c r="G16" s="9">
        <v>6</v>
      </c>
      <c r="H16" s="9">
        <v>6</v>
      </c>
      <c r="I16" s="9">
        <v>6</v>
      </c>
      <c r="J16" s="9">
        <v>7</v>
      </c>
      <c r="K16" s="9">
        <v>7</v>
      </c>
      <c r="L16" s="101">
        <v>7</v>
      </c>
      <c r="M16" s="87"/>
    </row>
    <row r="17" spans="1:13" x14ac:dyDescent="0.25">
      <c r="A17" s="13">
        <v>15</v>
      </c>
      <c r="B17" s="8" t="s">
        <v>60</v>
      </c>
      <c r="C17" s="37" t="s">
        <v>36</v>
      </c>
      <c r="D17" s="16">
        <f>SUM(F17:L17)</f>
        <v>43</v>
      </c>
      <c r="E17" s="26"/>
      <c r="F17" s="9">
        <v>5</v>
      </c>
      <c r="G17" s="9">
        <v>6</v>
      </c>
      <c r="H17" s="9">
        <v>6</v>
      </c>
      <c r="I17" s="9">
        <v>6</v>
      </c>
      <c r="J17" s="9">
        <v>7</v>
      </c>
      <c r="K17" s="9">
        <v>6</v>
      </c>
      <c r="L17" s="101">
        <v>7</v>
      </c>
      <c r="M17" s="87"/>
    </row>
    <row r="18" spans="1:13" ht="15.75" thickBot="1" x14ac:dyDescent="0.3">
      <c r="A18" s="14">
        <v>16</v>
      </c>
      <c r="B18" s="10" t="s">
        <v>62</v>
      </c>
      <c r="C18" s="38" t="s">
        <v>45</v>
      </c>
      <c r="D18" s="17">
        <f>F18+G18+H18+I18+J18+K18+L18-M18</f>
        <v>40</v>
      </c>
      <c r="E18" s="107"/>
      <c r="F18" s="11">
        <v>5</v>
      </c>
      <c r="G18" s="11">
        <v>6</v>
      </c>
      <c r="H18" s="11">
        <v>6</v>
      </c>
      <c r="I18" s="11">
        <v>6</v>
      </c>
      <c r="J18" s="11">
        <v>7</v>
      </c>
      <c r="K18" s="11">
        <v>6</v>
      </c>
      <c r="L18" s="102">
        <v>6</v>
      </c>
      <c r="M18" s="108">
        <v>2</v>
      </c>
    </row>
  </sheetData>
  <sortState xmlns:xlrd2="http://schemas.microsoft.com/office/spreadsheetml/2017/richdata2" ref="B3:M18">
    <sortCondition descending="1" ref="D3:D18"/>
  </sortState>
  <mergeCells count="1">
    <mergeCell ref="A1:M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93C4-1CE9-4F81-BA7F-58C99A42AC22}">
  <dimension ref="A1:L8"/>
  <sheetViews>
    <sheetView tabSelected="1" zoomScaleNormal="100" workbookViewId="0">
      <selection activeCell="C10" sqref="C10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45" t="s">
        <v>17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</row>
    <row r="3" spans="1:12" x14ac:dyDescent="0.25">
      <c r="A3" s="12">
        <v>1</v>
      </c>
      <c r="B3" s="6" t="s">
        <v>72</v>
      </c>
      <c r="C3" s="36" t="s">
        <v>73</v>
      </c>
      <c r="D3" s="15">
        <f>SUM(F3:L3)</f>
        <v>52</v>
      </c>
      <c r="E3" s="7"/>
      <c r="F3" s="7">
        <v>10</v>
      </c>
      <c r="G3" s="7">
        <v>7</v>
      </c>
      <c r="H3" s="7">
        <v>7</v>
      </c>
      <c r="I3" s="7">
        <v>7</v>
      </c>
      <c r="J3" s="7">
        <v>6</v>
      </c>
      <c r="K3" s="7">
        <v>7</v>
      </c>
      <c r="L3" s="7">
        <v>8</v>
      </c>
    </row>
    <row r="4" spans="1:12" x14ac:dyDescent="0.25">
      <c r="A4" s="13">
        <v>2</v>
      </c>
      <c r="B4" s="8" t="s">
        <v>71</v>
      </c>
      <c r="C4" s="37" t="s">
        <v>36</v>
      </c>
      <c r="D4" s="16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8" t="s">
        <v>185</v>
      </c>
      <c r="C5" s="37" t="s">
        <v>184</v>
      </c>
      <c r="D5" s="16">
        <f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13">
        <v>4</v>
      </c>
      <c r="B6" s="8" t="s">
        <v>74</v>
      </c>
      <c r="C6" s="37" t="s">
        <v>73</v>
      </c>
      <c r="D6" s="16">
        <f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13">
        <v>5</v>
      </c>
      <c r="B7" s="8" t="s">
        <v>75</v>
      </c>
      <c r="C7" s="37" t="s">
        <v>64</v>
      </c>
      <c r="D7" s="16">
        <f>SUM(F7:L7)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ht="15.75" thickBot="1" x14ac:dyDescent="0.3">
      <c r="A8" s="14">
        <v>6</v>
      </c>
      <c r="B8" s="10" t="s">
        <v>76</v>
      </c>
      <c r="C8" s="38" t="s">
        <v>36</v>
      </c>
      <c r="D8" s="17">
        <f>SUM(F8:L8)</f>
        <v>0</v>
      </c>
      <c r="E8" s="11"/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</sheetData>
  <sortState xmlns:xlrd2="http://schemas.microsoft.com/office/spreadsheetml/2017/richdata2" ref="B3:L8">
    <sortCondition descending="1" ref="D3:D8"/>
  </sortState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F680-C14A-4717-B22D-46CE59336C86}">
  <dimension ref="A1:L7"/>
  <sheetViews>
    <sheetView workbookViewId="0">
      <selection activeCell="A8" sqref="A8:XFD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59" t="s">
        <v>19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</row>
    <row r="2" spans="1:12" ht="21.75" thickBot="1" x14ac:dyDescent="0.3">
      <c r="A2" s="1" t="s">
        <v>1</v>
      </c>
      <c r="B2" s="63" t="s">
        <v>3</v>
      </c>
      <c r="C2" s="83" t="s">
        <v>193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73" t="s">
        <v>184</v>
      </c>
      <c r="C3" s="84" t="s">
        <v>193</v>
      </c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41">
        <v>2</v>
      </c>
      <c r="B4" s="75" t="s">
        <v>51</v>
      </c>
      <c r="C4" s="85" t="s">
        <v>193</v>
      </c>
      <c r="D4" s="82">
        <f>SUM(F4:L4)</f>
        <v>0</v>
      </c>
      <c r="E4" s="42"/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</row>
    <row r="5" spans="1:12" x14ac:dyDescent="0.25">
      <c r="A5" s="3">
        <v>3</v>
      </c>
      <c r="B5" s="75" t="s">
        <v>52</v>
      </c>
      <c r="C5" s="85" t="s">
        <v>193</v>
      </c>
      <c r="D5" s="16">
        <f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75" t="s">
        <v>50</v>
      </c>
      <c r="C6" s="85" t="s">
        <v>193</v>
      </c>
      <c r="D6" s="16">
        <f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ht="15.75" thickBot="1" x14ac:dyDescent="0.3">
      <c r="A7" s="4">
        <v>5</v>
      </c>
      <c r="B7" s="71" t="s">
        <v>36</v>
      </c>
      <c r="C7" s="86" t="s">
        <v>193</v>
      </c>
      <c r="D7" s="17">
        <f t="shared" ref="D7" si="0">SUM(F7:L7)</f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</sheetData>
  <mergeCells count="1">
    <mergeCell ref="A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CB4-F25D-400F-A591-705EE0F995EE}">
  <dimension ref="A1:M10"/>
  <sheetViews>
    <sheetView zoomScale="90" zoomScaleNormal="90" workbookViewId="0">
      <selection activeCell="A11" sqref="A11:XFD11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85546875" customWidth="1"/>
    <col min="8" max="8" width="16.28515625" customWidth="1"/>
    <col min="9" max="9" width="15.140625" customWidth="1"/>
    <col min="10" max="10" width="14.7109375" customWidth="1"/>
    <col min="11" max="11" width="16" customWidth="1"/>
    <col min="12" max="12" width="12.42578125" customWidth="1"/>
    <col min="13" max="13" width="14.85546875" customWidth="1"/>
  </cols>
  <sheetData>
    <row r="1" spans="1:13" ht="19.5" customHeight="1" thickBot="1" x14ac:dyDescent="0.3">
      <c r="A1" s="45" t="s">
        <v>20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50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33</v>
      </c>
      <c r="L2" s="5" t="s">
        <v>10</v>
      </c>
      <c r="M2" s="5" t="s">
        <v>9</v>
      </c>
    </row>
    <row r="3" spans="1:13" x14ac:dyDescent="0.25">
      <c r="A3" s="12">
        <v>1</v>
      </c>
      <c r="B3" s="6" t="s">
        <v>161</v>
      </c>
      <c r="C3" s="36" t="s">
        <v>42</v>
      </c>
      <c r="D3" s="15">
        <f>SUM(F3:M3)</f>
        <v>0</v>
      </c>
      <c r="E3" s="25"/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1">
        <v>0</v>
      </c>
      <c r="M3" s="20">
        <v>0</v>
      </c>
    </row>
    <row r="4" spans="1:13" x14ac:dyDescent="0.25">
      <c r="A4" s="13">
        <v>2</v>
      </c>
      <c r="B4" s="8" t="s">
        <v>166</v>
      </c>
      <c r="C4" s="37" t="s">
        <v>42</v>
      </c>
      <c r="D4" s="16">
        <f t="shared" ref="D4:D10" si="0">SUM(F4:M4)</f>
        <v>0</v>
      </c>
      <c r="E4" s="26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22">
        <v>0</v>
      </c>
      <c r="M4" s="19">
        <v>0</v>
      </c>
    </row>
    <row r="5" spans="1:13" x14ac:dyDescent="0.25">
      <c r="A5" s="13">
        <v>3</v>
      </c>
      <c r="B5" s="8" t="s">
        <v>167</v>
      </c>
      <c r="C5" s="37" t="s">
        <v>36</v>
      </c>
      <c r="D5" s="16">
        <f t="shared" si="0"/>
        <v>0</v>
      </c>
      <c r="E5" s="26"/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22">
        <v>0</v>
      </c>
      <c r="M5" s="19">
        <v>0</v>
      </c>
    </row>
    <row r="6" spans="1:13" x14ac:dyDescent="0.25">
      <c r="A6" s="13">
        <v>4</v>
      </c>
      <c r="B6" s="8" t="s">
        <v>164</v>
      </c>
      <c r="C6" s="37" t="s">
        <v>73</v>
      </c>
      <c r="D6" s="16">
        <f t="shared" si="0"/>
        <v>0</v>
      </c>
      <c r="E6" s="26"/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22">
        <v>0</v>
      </c>
      <c r="M6" s="19">
        <v>0</v>
      </c>
    </row>
    <row r="7" spans="1:13" x14ac:dyDescent="0.25">
      <c r="A7" s="13">
        <v>5</v>
      </c>
      <c r="B7" s="8" t="s">
        <v>163</v>
      </c>
      <c r="C7" s="37" t="s">
        <v>77</v>
      </c>
      <c r="D7" s="16">
        <f t="shared" si="0"/>
        <v>0</v>
      </c>
      <c r="E7" s="26"/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22">
        <v>0</v>
      </c>
      <c r="M7" s="19">
        <v>0</v>
      </c>
    </row>
    <row r="8" spans="1:13" x14ac:dyDescent="0.25">
      <c r="A8" s="13">
        <v>6</v>
      </c>
      <c r="B8" s="8" t="s">
        <v>162</v>
      </c>
      <c r="C8" s="37" t="s">
        <v>51</v>
      </c>
      <c r="D8" s="16">
        <f t="shared" si="0"/>
        <v>0</v>
      </c>
      <c r="E8" s="26"/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22">
        <v>0</v>
      </c>
      <c r="M8" s="19">
        <v>0</v>
      </c>
    </row>
    <row r="9" spans="1:13" x14ac:dyDescent="0.25">
      <c r="A9" s="13">
        <v>7</v>
      </c>
      <c r="B9" s="8" t="s">
        <v>165</v>
      </c>
      <c r="C9" s="37" t="s">
        <v>42</v>
      </c>
      <c r="D9" s="16">
        <f t="shared" si="0"/>
        <v>0</v>
      </c>
      <c r="E9" s="26"/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22">
        <v>0</v>
      </c>
      <c r="M9" s="19">
        <v>0</v>
      </c>
    </row>
    <row r="10" spans="1:13" ht="15.75" thickBot="1" x14ac:dyDescent="0.3">
      <c r="A10" s="79">
        <v>8</v>
      </c>
      <c r="B10" s="24" t="s">
        <v>160</v>
      </c>
      <c r="C10" s="80" t="s">
        <v>36</v>
      </c>
      <c r="D10" s="17">
        <f t="shared" si="0"/>
        <v>0</v>
      </c>
      <c r="E10" s="28"/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5">
        <v>0</v>
      </c>
      <c r="M10" s="34">
        <v>0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PAREJAS GUAGUANCO</vt:lpstr>
      <vt:lpstr>SOLISTA COLUMBIA</vt:lpstr>
      <vt:lpstr>TRIO MASCULINO</vt:lpstr>
      <vt:lpstr>GRUPO NT</vt:lpstr>
      <vt:lpstr>PAREJAS LIBRE</vt:lpstr>
      <vt:lpstr>SOLISTA NOVEL MASCULINO</vt:lpstr>
      <vt:lpstr>SOLISTA NOVEL FEMENINO</vt:lpstr>
      <vt:lpstr>TRIO FEMENINO</vt:lpstr>
      <vt:lpstr>PAREJAS NOVEL</vt:lpstr>
      <vt:lpstr>SOLISTA LIBRE MASCULINO</vt:lpstr>
      <vt:lpstr>SOLISTA LIBRE FEMENINO</vt:lpstr>
      <vt:lpstr>PAREJAS JUVENIL</vt:lpstr>
      <vt:lpstr>SOLISTA INFANTIL FEMENINO</vt:lpstr>
      <vt:lpstr>DUETO ABIERTO</vt:lpstr>
      <vt:lpstr>SOLISTA NT MASCULINO</vt:lpstr>
      <vt:lpstr>SOLISTA NT FEMENINO</vt:lpstr>
      <vt:lpstr>GRUPO NOVEL</vt:lpstr>
      <vt:lpstr>SOLISTA JUVENIL FEMENINO</vt:lpstr>
      <vt:lpstr>PAREJAS NT</vt:lpstr>
      <vt:lpstr>SOLISTA AFROCUBANO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2019-10-04T04:16:06Z</dcterms:created>
  <dcterms:modified xsi:type="dcterms:W3CDTF">2019-10-05T23:08:14Z</dcterms:modified>
</cp:coreProperties>
</file>