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istrador/Documents/personals/casinoRank/casinoRank/assets/data/"/>
    </mc:Choice>
  </mc:AlternateContent>
  <xr:revisionPtr revIDLastSave="0" documentId="13_ncr:1_{1F314CD1-AAD4-0145-95CB-AF324D34CE4C}" xr6:coauthVersionLast="45" xr6:coauthVersionMax="45" xr10:uidLastSave="{00000000-0000-0000-0000-000000000000}"/>
  <bookViews>
    <workbookView xWindow="31160" yWindow="640" windowWidth="20740" windowHeight="11160" tabRatio="947" firstSheet="16" activeTab="22" xr2:uid="{FF5C24CC-D608-FA4E-BD70-5D33BEC079AE}"/>
  </bookViews>
  <sheets>
    <sheet name="SOL.FEM.INF" sheetId="18" r:id="rId1"/>
    <sheet name="DUO.MASC.NT.NOVEL" sheetId="31" r:id="rId2"/>
    <sheet name="SOLO.CHICAS" sheetId="17" r:id="rId3"/>
    <sheet name="SOL.MASC.NT" sheetId="2" r:id="rId4"/>
    <sheet name="DUETO.MIXTO" sheetId="32" r:id="rId5"/>
    <sheet name="PAREJA.NOVEL" sheetId="27" r:id="rId6"/>
    <sheet name="SOL.FEM.LIBRE" sheetId="15" r:id="rId7"/>
    <sheet name="CASINO.TRIPLE" sheetId="33" r:id="rId8"/>
    <sheet name="PAREJA.INFANTIL" sheetId="34" r:id="rId9"/>
    <sheet name="SOL.FEM.NOVEL" sheetId="21" r:id="rId10"/>
    <sheet name="GRUPO.NOVEL" sheetId="30" r:id="rId11"/>
    <sheet name="DUO.MASC.LIBRE" sheetId="26" r:id="rId12"/>
    <sheet name="SOL.FEM.JUV" sheetId="19" r:id="rId13"/>
    <sheet name="DUO.FEM.NT.NOVEL" sheetId="9" r:id="rId14"/>
    <sheet name="SOLO.CHICOS" sheetId="16" r:id="rId15"/>
    <sheet name="SOL.FEM.NT" sheetId="1" r:id="rId16"/>
    <sheet name="PAREJA.JUVENIL" sheetId="28" r:id="rId17"/>
    <sheet name="PAREJA.LIBRE" sheetId="23" r:id="rId18"/>
    <sheet name="SOL.MASC.NOVEL" sheetId="20" r:id="rId19"/>
    <sheet name="PAREJA.NT" sheetId="10" r:id="rId20"/>
    <sheet name="SOL.MASC.LIBRE" sheetId="25" r:id="rId21"/>
    <sheet name="GRUPO.NT" sheetId="29" r:id="rId22"/>
    <sheet name="DUO.FEM.LIBRE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9" l="1"/>
  <c r="D4" i="19" s="1"/>
  <c r="E19" i="10"/>
  <c r="D19" i="10" s="1"/>
  <c r="E3" i="10"/>
  <c r="D3" i="10" s="1"/>
  <c r="E5" i="10"/>
  <c r="D5" i="10" s="1"/>
  <c r="E11" i="23"/>
  <c r="D11" i="23" s="1"/>
  <c r="D8" i="1"/>
  <c r="E5" i="24"/>
  <c r="D5" i="24" s="1"/>
  <c r="E4" i="24"/>
  <c r="D4" i="24" s="1"/>
  <c r="E6" i="29"/>
  <c r="D6" i="29" s="1"/>
  <c r="E3" i="29"/>
  <c r="D3" i="29" s="1"/>
  <c r="E5" i="29"/>
  <c r="D5" i="29" s="1"/>
  <c r="E8" i="29"/>
  <c r="D8" i="29" s="1"/>
  <c r="E4" i="29"/>
  <c r="D4" i="29" s="1"/>
  <c r="E9" i="29"/>
  <c r="D9" i="29" s="1"/>
  <c r="E7" i="29"/>
  <c r="D7" i="29" s="1"/>
  <c r="E5" i="25"/>
  <c r="D5" i="25" s="1"/>
  <c r="E3" i="25"/>
  <c r="D3" i="25" s="1"/>
  <c r="E13" i="25"/>
  <c r="D13" i="25" s="1"/>
  <c r="E10" i="25"/>
  <c r="D10" i="25" s="1"/>
  <c r="E6" i="25"/>
  <c r="D6" i="25" s="1"/>
  <c r="E4" i="25"/>
  <c r="D4" i="25" s="1"/>
  <c r="E17" i="25"/>
  <c r="D17" i="25" s="1"/>
  <c r="E7" i="25"/>
  <c r="D7" i="25" s="1"/>
  <c r="E16" i="25"/>
  <c r="D16" i="25" s="1"/>
  <c r="E15" i="25"/>
  <c r="D15" i="25" s="1"/>
  <c r="E11" i="25"/>
  <c r="D11" i="25" s="1"/>
  <c r="E9" i="25"/>
  <c r="D9" i="25" s="1"/>
  <c r="E8" i="25"/>
  <c r="D8" i="25" s="1"/>
  <c r="E14" i="25"/>
  <c r="D14" i="25" s="1"/>
  <c r="E12" i="25"/>
  <c r="D12" i="25" s="1"/>
  <c r="E10" i="10"/>
  <c r="D10" i="10" s="1"/>
  <c r="E9" i="10"/>
  <c r="D9" i="10" s="1"/>
  <c r="E12" i="10"/>
  <c r="D12" i="10" s="1"/>
  <c r="E18" i="10"/>
  <c r="D18" i="10" s="1"/>
  <c r="E8" i="10"/>
  <c r="D8" i="10" s="1"/>
  <c r="E13" i="10"/>
  <c r="D13" i="10" s="1"/>
  <c r="E15" i="10"/>
  <c r="D15" i="10" s="1"/>
  <c r="E16" i="10"/>
  <c r="D16" i="10" s="1"/>
  <c r="E4" i="10"/>
  <c r="D4" i="10" s="1"/>
  <c r="E14" i="10"/>
  <c r="D14" i="10" s="1"/>
  <c r="E7" i="10"/>
  <c r="D7" i="10" s="1"/>
  <c r="E17" i="10"/>
  <c r="D17" i="10" s="1"/>
  <c r="E11" i="10"/>
  <c r="D11" i="10" s="1"/>
  <c r="E6" i="10"/>
  <c r="D6" i="10" s="1"/>
  <c r="E7" i="20"/>
  <c r="D7" i="20" s="1"/>
  <c r="E4" i="20"/>
  <c r="D4" i="20" s="1"/>
  <c r="E13" i="20"/>
  <c r="D13" i="20" s="1"/>
  <c r="E14" i="20"/>
  <c r="D14" i="20" s="1"/>
  <c r="E6" i="20"/>
  <c r="D6" i="20" s="1"/>
  <c r="E12" i="20"/>
  <c r="D12" i="20" s="1"/>
  <c r="E22" i="20"/>
  <c r="D22" i="20" s="1"/>
  <c r="E3" i="20"/>
  <c r="D3" i="20" s="1"/>
  <c r="E19" i="20"/>
  <c r="D19" i="20" s="1"/>
  <c r="E18" i="20"/>
  <c r="D18" i="20" s="1"/>
  <c r="E20" i="20"/>
  <c r="D20" i="20" s="1"/>
  <c r="E17" i="20"/>
  <c r="D17" i="20" s="1"/>
  <c r="E5" i="20"/>
  <c r="D5" i="20" s="1"/>
  <c r="E16" i="20"/>
  <c r="D16" i="20" s="1"/>
  <c r="E11" i="20"/>
  <c r="D11" i="20" s="1"/>
  <c r="E8" i="20"/>
  <c r="D8" i="20" s="1"/>
  <c r="E21" i="20"/>
  <c r="D21" i="20" s="1"/>
  <c r="E10" i="20"/>
  <c r="D10" i="20" s="1"/>
  <c r="E15" i="20"/>
  <c r="D15" i="20" s="1"/>
  <c r="E3" i="23"/>
  <c r="D3" i="23" s="1"/>
  <c r="E4" i="23"/>
  <c r="D4" i="23" s="1"/>
  <c r="E10" i="1"/>
  <c r="D10" i="1" s="1"/>
  <c r="E8" i="1"/>
  <c r="D13" i="1"/>
  <c r="E5" i="1"/>
  <c r="D5" i="1" s="1"/>
  <c r="E5" i="19"/>
  <c r="D5" i="19" s="1"/>
  <c r="E3" i="19"/>
  <c r="D3" i="19" s="1"/>
  <c r="E6" i="19"/>
  <c r="D6" i="19" s="1"/>
  <c r="E7" i="19"/>
  <c r="D7" i="19" s="1"/>
  <c r="E8" i="15" l="1"/>
  <c r="E20" i="21"/>
  <c r="D20" i="21" s="1"/>
  <c r="E3" i="21"/>
  <c r="D3" i="21" s="1"/>
  <c r="E15" i="21"/>
  <c r="D15" i="21" s="1"/>
  <c r="E8" i="21"/>
  <c r="D8" i="21" s="1"/>
  <c r="E16" i="21"/>
  <c r="D16" i="21" s="1"/>
  <c r="E21" i="21"/>
  <c r="D21" i="21" s="1"/>
  <c r="E12" i="21"/>
  <c r="D12" i="21" s="1"/>
  <c r="E6" i="21"/>
  <c r="D6" i="21" s="1"/>
  <c r="E4" i="21"/>
  <c r="D4" i="21" s="1"/>
  <c r="E12" i="27"/>
  <c r="D12" i="27" s="1"/>
  <c r="E4" i="27"/>
  <c r="D4" i="27" s="1"/>
  <c r="E22" i="27"/>
  <c r="D22" i="27" s="1"/>
  <c r="E5" i="27"/>
  <c r="D5" i="27" s="1"/>
  <c r="E11" i="27"/>
  <c r="D11" i="27" s="1"/>
  <c r="E13" i="27"/>
  <c r="D13" i="27" s="1"/>
  <c r="E19" i="27"/>
  <c r="D19" i="27" s="1"/>
  <c r="E18" i="27"/>
  <c r="D18" i="27" s="1"/>
  <c r="E16" i="27"/>
  <c r="E17" i="21"/>
  <c r="D17" i="21" s="1"/>
  <c r="E5" i="15"/>
  <c r="D5" i="15" s="1"/>
  <c r="E3" i="27"/>
  <c r="D3" i="27" s="1"/>
  <c r="E17" i="27"/>
  <c r="D17" i="27" s="1"/>
  <c r="E3" i="18"/>
  <c r="D3" i="18" s="1"/>
  <c r="E4" i="18"/>
  <c r="D4" i="18" s="1"/>
  <c r="E5" i="18"/>
  <c r="D5" i="18" s="1"/>
  <c r="E3" i="34"/>
  <c r="D3" i="34" s="1"/>
  <c r="E4" i="34"/>
  <c r="D4" i="34" s="1"/>
  <c r="E6" i="2"/>
  <c r="D6" i="2" s="1"/>
  <c r="E3" i="1" l="1"/>
  <c r="E4" i="1"/>
  <c r="E7" i="1"/>
  <c r="E12" i="1"/>
  <c r="E9" i="1"/>
  <c r="E15" i="1"/>
  <c r="E6" i="1"/>
  <c r="E11" i="1"/>
  <c r="D11" i="1" s="1"/>
  <c r="D12" i="1" l="1"/>
  <c r="E14" i="1"/>
  <c r="D14" i="1" s="1"/>
  <c r="D15" i="1"/>
  <c r="D9" i="1"/>
  <c r="D3" i="1"/>
  <c r="D6" i="1"/>
  <c r="D4" i="1"/>
  <c r="D7" i="1"/>
  <c r="E4" i="33"/>
  <c r="D4" i="33" s="1"/>
  <c r="E3" i="33"/>
  <c r="D3" i="33" s="1"/>
  <c r="E8" i="32"/>
  <c r="D8" i="32" s="1"/>
  <c r="E9" i="32"/>
  <c r="D9" i="32" s="1"/>
  <c r="E4" i="32"/>
  <c r="D4" i="32" s="1"/>
  <c r="E3" i="32"/>
  <c r="D3" i="32" s="1"/>
  <c r="E5" i="32"/>
  <c r="D5" i="32" s="1"/>
  <c r="E10" i="32"/>
  <c r="D10" i="32" s="1"/>
  <c r="E6" i="32"/>
  <c r="D6" i="32" s="1"/>
  <c r="E7" i="32"/>
  <c r="D7" i="32" s="1"/>
  <c r="E3" i="31"/>
  <c r="D3" i="31" s="1"/>
  <c r="E5" i="31"/>
  <c r="D5" i="31" s="1"/>
  <c r="E9" i="31"/>
  <c r="D9" i="31" s="1"/>
  <c r="E4" i="31"/>
  <c r="D4" i="31" s="1"/>
  <c r="E12" i="31"/>
  <c r="D12" i="31" s="1"/>
  <c r="E8" i="31"/>
  <c r="D8" i="31" s="1"/>
  <c r="E11" i="31"/>
  <c r="D11" i="31" s="1"/>
  <c r="E6" i="31"/>
  <c r="D6" i="31" s="1"/>
  <c r="E10" i="31"/>
  <c r="D10" i="31" s="1"/>
  <c r="E7" i="31"/>
  <c r="D7" i="31" s="1"/>
  <c r="E8" i="30"/>
  <c r="D8" i="30" s="1"/>
  <c r="E3" i="30"/>
  <c r="D3" i="30" s="1"/>
  <c r="E6" i="30"/>
  <c r="D6" i="30" s="1"/>
  <c r="E4" i="30"/>
  <c r="D4" i="30" s="1"/>
  <c r="E7" i="30"/>
  <c r="D7" i="30" s="1"/>
  <c r="E5" i="30"/>
  <c r="D5" i="30" s="1"/>
  <c r="E5" i="28"/>
  <c r="D5" i="28" s="1"/>
  <c r="E3" i="28"/>
  <c r="D3" i="28" s="1"/>
  <c r="E4" i="28"/>
  <c r="D4" i="28" s="1"/>
  <c r="E25" i="27"/>
  <c r="D25" i="27" s="1"/>
  <c r="E8" i="27"/>
  <c r="D8" i="27" s="1"/>
  <c r="E9" i="27"/>
  <c r="D9" i="27" s="1"/>
  <c r="E14" i="27"/>
  <c r="D14" i="27" s="1"/>
  <c r="D16" i="27"/>
  <c r="E15" i="27"/>
  <c r="D15" i="27" s="1"/>
  <c r="E10" i="27"/>
  <c r="D10" i="27" s="1"/>
  <c r="E6" i="27"/>
  <c r="D6" i="27" s="1"/>
  <c r="E21" i="27"/>
  <c r="D21" i="27" s="1"/>
  <c r="E7" i="27"/>
  <c r="D7" i="27" s="1"/>
  <c r="E23" i="27"/>
  <c r="D23" i="27" s="1"/>
  <c r="E24" i="27"/>
  <c r="D24" i="27" s="1"/>
  <c r="E20" i="27"/>
  <c r="D20" i="27" s="1"/>
  <c r="E5" i="26"/>
  <c r="D5" i="26" s="1"/>
  <c r="E4" i="26"/>
  <c r="D4" i="26" s="1"/>
  <c r="E3" i="26"/>
  <c r="D3" i="26" s="1"/>
  <c r="E6" i="26"/>
  <c r="D6" i="26" s="1"/>
  <c r="E5" i="23"/>
  <c r="D5" i="23" s="1"/>
  <c r="E10" i="23"/>
  <c r="D10" i="23" s="1"/>
  <c r="E9" i="23"/>
  <c r="D9" i="23" s="1"/>
  <c r="E13" i="23"/>
  <c r="D13" i="23" s="1"/>
  <c r="E14" i="23"/>
  <c r="D14" i="23" s="1"/>
  <c r="E17" i="23"/>
  <c r="D17" i="23" s="1"/>
  <c r="E15" i="23"/>
  <c r="D15" i="23" s="1"/>
  <c r="E6" i="23"/>
  <c r="D6" i="23" s="1"/>
  <c r="E8" i="23"/>
  <c r="D8" i="23" s="1"/>
  <c r="E12" i="23"/>
  <c r="D12" i="23" s="1"/>
  <c r="E16" i="23"/>
  <c r="D16" i="23" s="1"/>
  <c r="E7" i="23"/>
  <c r="D7" i="23" s="1"/>
  <c r="E13" i="15"/>
  <c r="D13" i="15" s="1"/>
  <c r="E4" i="15"/>
  <c r="D4" i="15" s="1"/>
  <c r="E7" i="15"/>
  <c r="D7" i="15" s="1"/>
  <c r="D8" i="15"/>
  <c r="E14" i="15"/>
  <c r="D14" i="15" s="1"/>
  <c r="E12" i="15"/>
  <c r="D12" i="15" s="1"/>
  <c r="E11" i="15"/>
  <c r="D11" i="15" s="1"/>
  <c r="E16" i="15"/>
  <c r="D16" i="15" s="1"/>
  <c r="E3" i="15"/>
  <c r="D3" i="15" s="1"/>
  <c r="E10" i="15"/>
  <c r="D10" i="15" s="1"/>
  <c r="E6" i="15"/>
  <c r="D6" i="15" s="1"/>
  <c r="E15" i="15"/>
  <c r="D15" i="15" s="1"/>
  <c r="E9" i="15"/>
  <c r="D9" i="15" s="1"/>
  <c r="E3" i="2"/>
  <c r="D3" i="2" s="1"/>
  <c r="E8" i="2"/>
  <c r="D8" i="2" s="1"/>
  <c r="E4" i="2"/>
  <c r="D4" i="2" s="1"/>
  <c r="E5" i="2"/>
  <c r="D5" i="2" s="1"/>
  <c r="E7" i="2"/>
  <c r="D7" i="2" s="1"/>
  <c r="E19" i="21"/>
  <c r="D19" i="21" s="1"/>
  <c r="E25" i="21"/>
  <c r="D25" i="21" s="1"/>
  <c r="E7" i="21"/>
  <c r="D7" i="21" s="1"/>
  <c r="E14" i="21"/>
  <c r="D14" i="21" s="1"/>
  <c r="E11" i="21"/>
  <c r="D11" i="21" s="1"/>
  <c r="E18" i="21"/>
  <c r="D18" i="21" s="1"/>
  <c r="E24" i="21"/>
  <c r="D24" i="21" s="1"/>
  <c r="E13" i="21"/>
  <c r="D13" i="21" s="1"/>
  <c r="E5" i="21"/>
  <c r="D5" i="21" s="1"/>
  <c r="E23" i="21"/>
  <c r="D23" i="21" s="1"/>
  <c r="E22" i="21"/>
  <c r="D22" i="21" s="1"/>
  <c r="E10" i="21"/>
  <c r="D10" i="21" s="1"/>
  <c r="E9" i="21"/>
  <c r="D9" i="21" s="1"/>
  <c r="E9" i="20"/>
  <c r="D9" i="20" s="1"/>
  <c r="E6" i="17"/>
  <c r="D6" i="17" s="1"/>
  <c r="E8" i="17"/>
  <c r="D8" i="17" s="1"/>
  <c r="E3" i="17"/>
  <c r="D3" i="17" s="1"/>
  <c r="E4" i="17"/>
  <c r="D4" i="17" s="1"/>
  <c r="E5" i="17"/>
  <c r="D5" i="17" s="1"/>
  <c r="E7" i="17"/>
  <c r="D7" i="17" s="1"/>
  <c r="E3" i="16"/>
  <c r="D3" i="16" s="1"/>
  <c r="E4" i="16"/>
  <c r="D4" i="16" s="1"/>
  <c r="E6" i="16"/>
  <c r="D6" i="16" s="1"/>
  <c r="E5" i="16"/>
  <c r="D5" i="16" s="1"/>
  <c r="E5" i="9"/>
  <c r="D5" i="9" s="1"/>
  <c r="E10" i="9"/>
  <c r="D10" i="9" s="1"/>
  <c r="E9" i="9"/>
  <c r="D9" i="9" s="1"/>
  <c r="E8" i="9"/>
  <c r="D8" i="9" s="1"/>
  <c r="E11" i="9"/>
  <c r="D11" i="9" s="1"/>
  <c r="E6" i="9"/>
  <c r="D6" i="9" s="1"/>
  <c r="E4" i="9"/>
  <c r="D4" i="9" s="1"/>
  <c r="E3" i="9"/>
  <c r="D3" i="9" s="1"/>
  <c r="E7" i="9"/>
  <c r="D7" i="9" s="1"/>
</calcChain>
</file>

<file path=xl/sharedStrings.xml><?xml version="1.0" encoding="utf-8"?>
<sst xmlns="http://schemas.openxmlformats.org/spreadsheetml/2006/main" count="740" uniqueCount="268">
  <si>
    <t>Nº</t>
  </si>
  <si>
    <t>ACADEMIA</t>
  </si>
  <si>
    <t>TIEMPO DE BAILE</t>
  </si>
  <si>
    <t>VESTUARIO Y ESTETICA</t>
  </si>
  <si>
    <t>TOTAL</t>
  </si>
  <si>
    <t>SALSA CASINO LA VICTORIA</t>
  </si>
  <si>
    <t>RUMBA CASINO</t>
  </si>
  <si>
    <t>SUBTOTAL</t>
  </si>
  <si>
    <t>PENALIZACION</t>
  </si>
  <si>
    <t>SOLISTA</t>
  </si>
  <si>
    <t>NATHALY DELMAR</t>
  </si>
  <si>
    <t>SALSA &amp; ASHE</t>
  </si>
  <si>
    <t>SABRINA DE SANTIS</t>
  </si>
  <si>
    <t>OLU</t>
  </si>
  <si>
    <t>GABRIELA VALERO</t>
  </si>
  <si>
    <t>ELISMAR TORRES</t>
  </si>
  <si>
    <t>ALMA SALSERA</t>
  </si>
  <si>
    <t>MARYSABEL PRIETO</t>
  </si>
  <si>
    <t>ESENCIA LATINA</t>
  </si>
  <si>
    <t>STEFANI BLANCO</t>
  </si>
  <si>
    <t>MAYRA RENGIFO</t>
  </si>
  <si>
    <t>MARIA SALAZAR</t>
  </si>
  <si>
    <t>KAROL RIVERO</t>
  </si>
  <si>
    <t>MAMBO SABOR Y RUMBA</t>
  </si>
  <si>
    <t>SONZA LIWA</t>
  </si>
  <si>
    <t>LATIN RITMO</t>
  </si>
  <si>
    <t>YUCEMAR MORALES</t>
  </si>
  <si>
    <t>GUSVEIDY SOTOMAYOR</t>
  </si>
  <si>
    <t>KEIYERI AGUILERA</t>
  </si>
  <si>
    <t>S.C. LA VICTORIA</t>
  </si>
  <si>
    <t>ESENCIA DEL CASINO (OCULTO)</t>
  </si>
  <si>
    <t>CREATIV.INTERP.MUSICAL</t>
  </si>
  <si>
    <t>COORD. Y TECNICA</t>
  </si>
  <si>
    <t>DOMINIO DE ESCENA</t>
  </si>
  <si>
    <t>EXPRESION CORPORAL</t>
  </si>
  <si>
    <t>SOL.FEM.NT</t>
  </si>
  <si>
    <t>SOL.MASC.NT</t>
  </si>
  <si>
    <t>JESUS JAIMES</t>
  </si>
  <si>
    <t>EMIRO DELGADO</t>
  </si>
  <si>
    <t>ANDERSON ARIAS</t>
  </si>
  <si>
    <t>ANDRES BAILON</t>
  </si>
  <si>
    <t>JESUS ACOSTA</t>
  </si>
  <si>
    <t>CARLOS DURAN</t>
  </si>
  <si>
    <t>AFROLATINO SWING</t>
  </si>
  <si>
    <t>SOL.FEM.NOVEL</t>
  </si>
  <si>
    <t>SOL.MASC.NOVEL</t>
  </si>
  <si>
    <t>SOL.FEM.JUV</t>
  </si>
  <si>
    <t>SOL.FEM.INF</t>
  </si>
  <si>
    <t>SOLO.CHICAS</t>
  </si>
  <si>
    <t>SOLO.CHICOS</t>
  </si>
  <si>
    <t>SOL.FEM.LIBRE</t>
  </si>
  <si>
    <t>GENERO ADICIONAL</t>
  </si>
  <si>
    <t>SOL.MASC.LIBRE</t>
  </si>
  <si>
    <t>PAREJA.LIBRE</t>
  </si>
  <si>
    <t>DUO.FEM.LIBRE</t>
  </si>
  <si>
    <t>DUO.MASC.LIBRE</t>
  </si>
  <si>
    <t>PAREJA.NT</t>
  </si>
  <si>
    <t>PAREJA.NOVEL</t>
  </si>
  <si>
    <t>PAREJA.JUVENIL</t>
  </si>
  <si>
    <t>GRUPO.NT</t>
  </si>
  <si>
    <t>GRUPO.NOVEL</t>
  </si>
  <si>
    <t>DUO.FEM.NT.NOVEL</t>
  </si>
  <si>
    <t>DUO.MASC.NT.NOVEL</t>
  </si>
  <si>
    <t>DUETO.MIXTO</t>
  </si>
  <si>
    <t>CASINO.TRIPLE</t>
  </si>
  <si>
    <t>PAREJA.INFANTIL</t>
  </si>
  <si>
    <t>RONAILYS ALAEZ</t>
  </si>
  <si>
    <t>SHARID CORTEZ</t>
  </si>
  <si>
    <t>IVANA OLAIZOLA</t>
  </si>
  <si>
    <t>S.C LA VICTORIA</t>
  </si>
  <si>
    <t>HABANA CARACAS</t>
  </si>
  <si>
    <t>DIEGO &amp; DARWIN</t>
  </si>
  <si>
    <t>JEFERSON &amp; VICTOR</t>
  </si>
  <si>
    <t>WIL &amp; JESUS</t>
  </si>
  <si>
    <t>ANGEL &amp; ADONIS</t>
  </si>
  <si>
    <t>OSCAR &amp; CHRISTIAN</t>
  </si>
  <si>
    <t>LUIS &amp; JORFRED</t>
  </si>
  <si>
    <t>JANFRAN &amp; JOSE</t>
  </si>
  <si>
    <t>HABANA EN CLAVE</t>
  </si>
  <si>
    <t>ANDERFI &amp; DIEGO</t>
  </si>
  <si>
    <t>CARLOS &amp; JESUS</t>
  </si>
  <si>
    <t>ANDRES &amp; YALBERT</t>
  </si>
  <si>
    <t>ACADEMIA OLÚ</t>
  </si>
  <si>
    <t>SOLAR LATINO</t>
  </si>
  <si>
    <t xml:space="preserve">OLU 1 </t>
  </si>
  <si>
    <t>A&amp;A SALSA CASINO</t>
  </si>
  <si>
    <t>SABOR Y RUMBA</t>
  </si>
  <si>
    <t xml:space="preserve">OLU 2 </t>
  </si>
  <si>
    <t>EDHINSON &amp; KARLA</t>
  </si>
  <si>
    <t>ALTMIR TIMBERO</t>
  </si>
  <si>
    <t>JEFERSON &amp; YUSDELY</t>
  </si>
  <si>
    <t>ADRIAN &amp; YAXIBI</t>
  </si>
  <si>
    <t>ANA KARINA &amp; KENNY</t>
  </si>
  <si>
    <t>MARCOS &amp; ALEXA</t>
  </si>
  <si>
    <t>JEPHERSON &amp; JHUANNY</t>
  </si>
  <si>
    <t>VICTOR &amp; WENMAR</t>
  </si>
  <si>
    <t>DANIELA &amp; MAIKOL</t>
  </si>
  <si>
    <t>RICHARD &amp; MARIA</t>
  </si>
  <si>
    <t>ESTEFANY &amp; JORFRED</t>
  </si>
  <si>
    <t>FIORELLA &amp; JESUS</t>
  </si>
  <si>
    <t>FRANKLIN &amp; ARIANNY</t>
  </si>
  <si>
    <t>VALERY &amp; VICTOR</t>
  </si>
  <si>
    <t>ESTUDIO 7</t>
  </si>
  <si>
    <t>GENESIS &amp; MIGUEL</t>
  </si>
  <si>
    <t>ALTO VOLTAJE</t>
  </si>
  <si>
    <t>ALEXANDER &amp; SAMANTHA</t>
  </si>
  <si>
    <t>S. C. LA VICTORIA</t>
  </si>
  <si>
    <t>TINA SIFONTES</t>
  </si>
  <si>
    <t>OLÚ</t>
  </si>
  <si>
    <t>BARBARA TERAN</t>
  </si>
  <si>
    <t>MARIANA ALBANI</t>
  </si>
  <si>
    <t>DULCE MONTANO</t>
  </si>
  <si>
    <t>BRITHALIE PEREIRA</t>
  </si>
  <si>
    <t>HECLUIMAR BRITO</t>
  </si>
  <si>
    <t>ADRIANA PALMA</t>
  </si>
  <si>
    <t>MY SALSA &amp; SABOR</t>
  </si>
  <si>
    <t>BETHANIA GARCIA</t>
  </si>
  <si>
    <t>KAREN BEJARANO</t>
  </si>
  <si>
    <t>GENESIS GUIA</t>
  </si>
  <si>
    <t>MARIU ALBARAN</t>
  </si>
  <si>
    <t>YULIANNYS RIVAS</t>
  </si>
  <si>
    <t>BRIHTANY ARIAS</t>
  </si>
  <si>
    <t>HABANA SON CASINO</t>
  </si>
  <si>
    <t>MARIANGEL LANDAETA</t>
  </si>
  <si>
    <t>PASION LATINA</t>
  </si>
  <si>
    <t>DIEGO &amp; SHARID</t>
  </si>
  <si>
    <t>ABRAHAM &amp; IVANA</t>
  </si>
  <si>
    <t>WENMAR HERNANDEZ</t>
  </si>
  <si>
    <t>KASANDRA GITTENS</t>
  </si>
  <si>
    <t>ROSANA GUAREGUA</t>
  </si>
  <si>
    <t>VALERY LOPEZ</t>
  </si>
  <si>
    <t>VIELFRED SANTANA</t>
  </si>
  <si>
    <t>DANIELA MEJIAS</t>
  </si>
  <si>
    <t>ANGYMAR DONQUIZ</t>
  </si>
  <si>
    <t>MICHELL CANTILLO</t>
  </si>
  <si>
    <t>CHENOA POSADA</t>
  </si>
  <si>
    <t>EMMA GOITIA</t>
  </si>
  <si>
    <t>YUSDELY SANCHEZ</t>
  </si>
  <si>
    <t>SARAI PIÑERO</t>
  </si>
  <si>
    <t>JESSICA LOZADA</t>
  </si>
  <si>
    <t>YALEINNY FIGUERA</t>
  </si>
  <si>
    <t>MICHELLE MENDOZA</t>
  </si>
  <si>
    <t>EDGAR &amp; JAIDE</t>
  </si>
  <si>
    <t>DEIVYS &amp; JULIO</t>
  </si>
  <si>
    <t>ANTHONY &amp; WILMAN</t>
  </si>
  <si>
    <t>ELVIS &amp; DARWYN</t>
  </si>
  <si>
    <t>FUS.AFRO. Y TIMBA</t>
  </si>
  <si>
    <t>FUS. AFRO. Y TIMBA</t>
  </si>
  <si>
    <t>DIEGO Y MELANY</t>
  </si>
  <si>
    <t>LUIS &amp; ANGELICA</t>
  </si>
  <si>
    <t>NICOLE &amp; DARWIN</t>
  </si>
  <si>
    <t>PATRICIA &amp; KEVIN</t>
  </si>
  <si>
    <t>JHANFRAN &amp; LAURA</t>
  </si>
  <si>
    <t>EGLIMAR &amp; GABRIEL</t>
  </si>
  <si>
    <t>ANGIMAR &amp; JONAS</t>
  </si>
  <si>
    <t>VICTOR &amp; SARAY</t>
  </si>
  <si>
    <t>SAMANTHA GONZALEZ</t>
  </si>
  <si>
    <t>ANGELICA CORDOBA</t>
  </si>
  <si>
    <t>NICOLE ESCALONA</t>
  </si>
  <si>
    <t>JOSLIANA BRAVO</t>
  </si>
  <si>
    <t>A&amp;A</t>
  </si>
  <si>
    <t>EGLIMAR TOVAR</t>
  </si>
  <si>
    <t>JHUANNY MEDINA</t>
  </si>
  <si>
    <t>RICHARDIS MOTA</t>
  </si>
  <si>
    <t>YOHANDRIX CABRERA</t>
  </si>
  <si>
    <t>S.R. Y MANANA</t>
  </si>
  <si>
    <t>FABIANA RODRIGUEZ</t>
  </si>
  <si>
    <t>NAIRET LEIVA</t>
  </si>
  <si>
    <t>SAORIS BOLIVAR</t>
  </si>
  <si>
    <t>DAVIANNA ESTRADA</t>
  </si>
  <si>
    <t>ARINAYS AGUIRRE</t>
  </si>
  <si>
    <t>HAB.CCS</t>
  </si>
  <si>
    <t>MAMBO SAB. Y RUM.</t>
  </si>
  <si>
    <t>DANIELA &amp; AURA</t>
  </si>
  <si>
    <t>ODETH &amp; WYLKARIS</t>
  </si>
  <si>
    <t>SAMANTHA &amp; MICHELL</t>
  </si>
  <si>
    <t>VIELFRED &amp; ANDREA</t>
  </si>
  <si>
    <t>ESTEFANY &amp; DANEISY</t>
  </si>
  <si>
    <t>VALERIA &amp; JOSLIANA</t>
  </si>
  <si>
    <t>YALEYNNY &amp; WENMAR</t>
  </si>
  <si>
    <t>YUCEMAR &amp; EGLIMAR</t>
  </si>
  <si>
    <t>JESYARI &amp; ANA KARINA</t>
  </si>
  <si>
    <t>RUM.CASINO</t>
  </si>
  <si>
    <t>HAB.CARACAS</t>
  </si>
  <si>
    <t>S.C.LA VICTORIA</t>
  </si>
  <si>
    <t>MAMBO SAB.Y RUM.</t>
  </si>
  <si>
    <t>KENGERLYN Y JOSUE</t>
  </si>
  <si>
    <t>JUAN Y NAIRET</t>
  </si>
  <si>
    <t>ABRAHAM Y YARIELIS</t>
  </si>
  <si>
    <t>TINA &amp; JOSE</t>
  </si>
  <si>
    <t>ADAN &amp; EUKARIS</t>
  </si>
  <si>
    <t>CARLOS &amp; CAMILA</t>
  </si>
  <si>
    <t>KLEYDER &amp; MARCIA</t>
  </si>
  <si>
    <t>ADRIANA &amp; GEYGER</t>
  </si>
  <si>
    <t>ELVIS &amp; MARIANGIE</t>
  </si>
  <si>
    <t>VALENTINA &amp; JONATHAN</t>
  </si>
  <si>
    <t>EDGAR &amp; CELIDA</t>
  </si>
  <si>
    <t>BARBARA &amp; DEIVYS</t>
  </si>
  <si>
    <t>THAIMAR &amp; MARLON</t>
  </si>
  <si>
    <t>CLAUDIO &amp; MARIANA</t>
  </si>
  <si>
    <t>ENMANUEL &amp; BRITHALIE</t>
  </si>
  <si>
    <t>MICHAEL &amp; ROXELITH</t>
  </si>
  <si>
    <t>LORENA &amp; MIGUEL</t>
  </si>
  <si>
    <t>MARIU &amp; KEVIN</t>
  </si>
  <si>
    <t>SAB.Y RUMBA</t>
  </si>
  <si>
    <t>HAB.SON CASINO</t>
  </si>
  <si>
    <t>JESUS CASTILLO</t>
  </si>
  <si>
    <t>MAIKOL BLANCO</t>
  </si>
  <si>
    <t>EUSEBIO VASQUEZ</t>
  </si>
  <si>
    <t>VICTOR DIAZ</t>
  </si>
  <si>
    <t>MIGUEL SEVILLANO</t>
  </si>
  <si>
    <t>OSCAHIL OROPEZA</t>
  </si>
  <si>
    <t>ABRAHAM MITCHEL</t>
  </si>
  <si>
    <t>JEFERSON MASCENE</t>
  </si>
  <si>
    <t>ADONIS CASTELLANOS</t>
  </si>
  <si>
    <t>OSCAR MANRIQUE</t>
  </si>
  <si>
    <t>ALVARO GENITO</t>
  </si>
  <si>
    <t>DANIEL RIVAS</t>
  </si>
  <si>
    <t>EDINSON NORIA</t>
  </si>
  <si>
    <t>LUIS CARRILLO</t>
  </si>
  <si>
    <t>LUIS LARA</t>
  </si>
  <si>
    <t>JHANFRAN AGRO</t>
  </si>
  <si>
    <t>DANIEL CORDIDO</t>
  </si>
  <si>
    <t>GABRIEL ARGUINZONES</t>
  </si>
  <si>
    <t>VICTOR MARIN</t>
  </si>
  <si>
    <t>KENNY MORENO</t>
  </si>
  <si>
    <t>SAB.RUM. Y MANANA</t>
  </si>
  <si>
    <t>HAB.EN CLAVE</t>
  </si>
  <si>
    <t>FUS.AFRO.CAR.TIMBA</t>
  </si>
  <si>
    <t>GUSVEIDDI &amp; JOSE</t>
  </si>
  <si>
    <t>ANDY &amp; SHEREZADE</t>
  </si>
  <si>
    <t>MARIA VICTORIA &amp; MAYZ</t>
  </si>
  <si>
    <t>DANIELA &amp; YHORMAN</t>
  </si>
  <si>
    <t>ALEJANDRO Y MARIA</t>
  </si>
  <si>
    <t>SOMOS TALENTO</t>
  </si>
  <si>
    <t>KEIYERI &amp; RAMON</t>
  </si>
  <si>
    <t>CESAR &amp; MAIBA</t>
  </si>
  <si>
    <t>ROBIN &amp; GABRIELA</t>
  </si>
  <si>
    <t>CRIS &amp; ENIRETH</t>
  </si>
  <si>
    <t>AURA &amp; JESUS</t>
  </si>
  <si>
    <t>SABRINA &amp; SEBASTIAN</t>
  </si>
  <si>
    <t>MARIA &amp; RAYNNIER</t>
  </si>
  <si>
    <t>GREYSMAR &amp; CARLOS</t>
  </si>
  <si>
    <t>DIEGO &amp; KAROL</t>
  </si>
  <si>
    <t>WILKING &amp; SONZA</t>
  </si>
  <si>
    <t>MAMBO SAB.Y RUMBA</t>
  </si>
  <si>
    <t>JOSE ARISTIMUÑO</t>
  </si>
  <si>
    <t>WILMAN VENALES</t>
  </si>
  <si>
    <t>GEYGER BORGES</t>
  </si>
  <si>
    <t>CLAUDIO QUIJADA</t>
  </si>
  <si>
    <t>ENMANUEL FLORES</t>
  </si>
  <si>
    <t>DARWIN BLANCO</t>
  </si>
  <si>
    <t>ADAN GOMEZ</t>
  </si>
  <si>
    <t>JAROLD HERNANDEZ</t>
  </si>
  <si>
    <t>DANIEL INCIARTE</t>
  </si>
  <si>
    <t>DEIVYS RUIZ</t>
  </si>
  <si>
    <t>KEVIN CAMACHO</t>
  </si>
  <si>
    <t>ELVIS PAEZ</t>
  </si>
  <si>
    <t>LEONEL GARCIA</t>
  </si>
  <si>
    <t>MIGUEL VILLALOBOS</t>
  </si>
  <si>
    <t>ANTHONY SALCEDO</t>
  </si>
  <si>
    <t>EXP.RUMBERA</t>
  </si>
  <si>
    <t>SAB.RUM.Y MANANA</t>
  </si>
  <si>
    <t>KAREN &amp; TINA</t>
  </si>
  <si>
    <t>GENESIS &amp; MARIANA</t>
  </si>
  <si>
    <t>BARBARA &amp; YULLIANNY</t>
  </si>
  <si>
    <t>ISAAC &amp; KATHERINE</t>
  </si>
  <si>
    <t>EILYN &amp; RIKELVIS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</si>
</sst>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Bahnschrift"/>
      <family val="2"/>
    </font>
    <font>
      <sz val="12"/>
      <color theme="1"/>
      <name val="Bahnschrift"/>
      <family val="2"/>
    </font>
    <font>
      <b/>
      <sz val="8"/>
      <color theme="1"/>
      <name val="Bahnschrift"/>
      <family val="2"/>
    </font>
    <font>
      <b/>
      <sz val="12"/>
      <color rgb="FF00B0F0"/>
      <name val="Bahnschrift"/>
      <family val="2"/>
    </font>
    <font>
      <sz val="12"/>
      <color rgb="FFFF0000"/>
      <name val="Bahnschrift"/>
      <family val="2"/>
    </font>
    <font>
      <sz val="12"/>
      <name val="Bahnschrift"/>
      <family val="2"/>
    </font>
    <font>
      <b/>
      <sz val="12"/>
      <color rgb="FFFF0000"/>
      <name val="Bahnschrift"/>
      <family val="2"/>
    </font>
    <font>
      <b/>
      <sz val="12"/>
      <name val="Bahnschrift"/>
      <family val="2"/>
    </font>
    <font>
      <b/>
      <sz val="14"/>
      <color rgb="FFFF0000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1" fontId="6" fillId="0" borderId="15" xfId="0" applyNumberFormat="1" applyFon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6" fillId="0" borderId="0" xfId="0" applyFont="1"/>
    <xf numFmtId="0" fontId="5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center" vertical="center"/>
    </xf>
    <xf numFmtId="1" fontId="6" fillId="0" borderId="20" xfId="0" applyNumberFormat="1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1" fontId="6" fillId="0" borderId="23" xfId="0" applyNumberFormat="1" applyFont="1" applyFill="1" applyBorder="1" applyAlignment="1">
      <alignment horizontal="center" vertical="center"/>
    </xf>
    <xf numFmtId="1" fontId="6" fillId="0" borderId="24" xfId="0" applyNumberFormat="1" applyFont="1" applyFill="1" applyBorder="1" applyAlignment="1">
      <alignment horizontal="center" vertical="center"/>
    </xf>
    <xf numFmtId="1" fontId="6" fillId="0" borderId="25" xfId="0" applyNumberFormat="1" applyFont="1" applyFill="1" applyBorder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1" fontId="6" fillId="0" borderId="29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1" fontId="9" fillId="0" borderId="11" xfId="0" applyNumberFormat="1" applyFont="1" applyFill="1" applyBorder="1" applyAlignment="1">
      <alignment horizontal="center" vertical="center"/>
    </xf>
    <xf numFmtId="1" fontId="10" fillId="0" borderId="17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1" fontId="6" fillId="4" borderId="11" xfId="0" applyNumberFormat="1" applyFont="1" applyFill="1" applyBorder="1" applyAlignment="1">
      <alignment horizontal="center" vertical="center"/>
    </xf>
    <xf numFmtId="1" fontId="6" fillId="4" borderId="28" xfId="0" applyNumberFormat="1" applyFont="1" applyFill="1" applyBorder="1" applyAlignment="1">
      <alignment horizontal="center" vertical="center"/>
    </xf>
    <xf numFmtId="1" fontId="6" fillId="4" borderId="20" xfId="0" applyNumberFormat="1" applyFont="1" applyFill="1" applyBorder="1" applyAlignment="1">
      <alignment horizontal="center" vertical="center"/>
    </xf>
    <xf numFmtId="1" fontId="6" fillId="4" borderId="24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left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1" fontId="11" fillId="0" borderId="15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/>
    </xf>
    <xf numFmtId="1" fontId="6" fillId="4" borderId="29" xfId="0" applyNumberFormat="1" applyFont="1" applyFill="1" applyBorder="1" applyAlignment="1">
      <alignment horizontal="center" vertical="center"/>
    </xf>
    <xf numFmtId="1" fontId="6" fillId="4" borderId="25" xfId="0" applyNumberFormat="1" applyFont="1" applyFill="1" applyBorder="1" applyAlignment="1">
      <alignment horizontal="center" vertical="center"/>
    </xf>
    <xf numFmtId="1" fontId="6" fillId="4" borderId="26" xfId="0" applyNumberFormat="1" applyFont="1" applyFill="1" applyBorder="1" applyAlignment="1">
      <alignment horizontal="center" vertical="center"/>
    </xf>
    <xf numFmtId="1" fontId="11" fillId="0" borderId="20" xfId="0" applyNumberFormat="1" applyFont="1" applyFill="1" applyBorder="1" applyAlignment="1">
      <alignment horizontal="center" vertical="center"/>
    </xf>
    <xf numFmtId="1" fontId="11" fillId="0" borderId="23" xfId="0" applyNumberFormat="1" applyFont="1" applyFill="1" applyBorder="1" applyAlignment="1">
      <alignment horizontal="center" vertical="center"/>
    </xf>
    <xf numFmtId="1" fontId="10" fillId="0" borderId="27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6" fillId="4" borderId="13" xfId="0" applyFont="1" applyFill="1" applyBorder="1" applyAlignment="1">
      <alignment horizontal="left" vertical="center"/>
    </xf>
    <xf numFmtId="1" fontId="6" fillId="4" borderId="15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8" xfId="0" applyFont="1" applyFill="1" applyBorder="1" applyAlignment="1">
      <alignment horizontal="left" vertical="center"/>
    </xf>
    <xf numFmtId="1" fontId="6" fillId="0" borderId="30" xfId="0" applyNumberFormat="1" applyFont="1" applyFill="1" applyBorder="1" applyAlignment="1">
      <alignment horizontal="center" vertical="center"/>
    </xf>
    <xf numFmtId="1" fontId="6" fillId="0" borderId="31" xfId="0" applyNumberFormat="1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1" xfId="0" applyFont="1" applyFill="1" applyBorder="1" applyAlignment="1">
      <alignment horizontal="left" vertical="center"/>
    </xf>
    <xf numFmtId="1" fontId="10" fillId="4" borderId="11" xfId="0" applyNumberFormat="1" applyFont="1" applyFill="1" applyBorder="1" applyAlignment="1">
      <alignment horizontal="center" vertical="center"/>
    </xf>
    <xf numFmtId="1" fontId="10" fillId="4" borderId="15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left" vertical="center"/>
    </xf>
    <xf numFmtId="1" fontId="6" fillId="4" borderId="16" xfId="0" applyNumberFormat="1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1" fontId="6" fillId="0" borderId="33" xfId="0" applyNumberFormat="1" applyFont="1" applyFill="1" applyBorder="1" applyAlignment="1">
      <alignment horizontal="center" vertical="center"/>
    </xf>
    <xf numFmtId="1" fontId="13" fillId="0" borderId="20" xfId="0" applyNumberFormat="1" applyFont="1" applyFill="1" applyBorder="1" applyAlignment="1">
      <alignment horizontal="center" vertical="center"/>
    </xf>
    <xf numFmtId="1" fontId="13" fillId="0" borderId="24" xfId="0" applyNumberFormat="1" applyFont="1" applyFill="1" applyBorder="1" applyAlignment="1">
      <alignment horizontal="center" vertical="center"/>
    </xf>
    <xf numFmtId="1" fontId="10" fillId="4" borderId="31" xfId="0" applyNumberFormat="1" applyFont="1" applyFill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20" xfId="0" applyNumberFormat="1" applyFont="1" applyFill="1" applyBorder="1" applyAlignment="1">
      <alignment horizontal="center" vertical="center"/>
    </xf>
    <xf numFmtId="1" fontId="6" fillId="4" borderId="32" xfId="0" applyNumberFormat="1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left" vertical="center"/>
    </xf>
    <xf numFmtId="0" fontId="6" fillId="4" borderId="34" xfId="0" applyFont="1" applyFill="1" applyBorder="1" applyAlignment="1">
      <alignment horizontal="left" vertical="center"/>
    </xf>
    <xf numFmtId="0" fontId="6" fillId="4" borderId="35" xfId="0" applyFont="1" applyFill="1" applyBorder="1" applyAlignment="1">
      <alignment horizontal="left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36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left" vertical="center"/>
    </xf>
    <xf numFmtId="0" fontId="6" fillId="4" borderId="25" xfId="0" applyFont="1" applyFill="1" applyBorder="1" applyAlignment="1">
      <alignment horizontal="left" vertical="center"/>
    </xf>
    <xf numFmtId="1" fontId="11" fillId="0" borderId="1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B4F5-4773-414E-AF2B-E1689BDD605C}">
  <sheetPr codeName="Sheet18"/>
  <dimension ref="A1:M63"/>
  <sheetViews>
    <sheetView zoomScale="60" zoomScaleNormal="60" workbookViewId="0">
      <selection activeCell="F16" sqref="F16"/>
    </sheetView>
  </sheetViews>
  <sheetFormatPr baseColWidth="10" defaultColWidth="11" defaultRowHeight="16"/>
  <cols>
    <col min="1" max="1" width="3.33203125" style="6" bestFit="1" customWidth="1"/>
    <col min="2" max="2" width="23.66406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3" width="20.1640625" bestFit="1" customWidth="1"/>
  </cols>
  <sheetData>
    <row r="1" spans="1:13" ht="15" customHeight="1" thickBot="1">
      <c r="A1" s="102" t="s">
        <v>47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17" thickBot="1">
      <c r="A2" s="37" t="s">
        <v>0</v>
      </c>
      <c r="B2" s="28" t="s">
        <v>1</v>
      </c>
      <c r="C2" s="28" t="s">
        <v>9</v>
      </c>
      <c r="D2" s="28" t="s">
        <v>4</v>
      </c>
      <c r="E2" s="28" t="s">
        <v>7</v>
      </c>
      <c r="F2" s="28" t="s">
        <v>30</v>
      </c>
      <c r="G2" s="28" t="s">
        <v>8</v>
      </c>
      <c r="H2" s="28" t="s">
        <v>31</v>
      </c>
      <c r="I2" s="28" t="s">
        <v>32</v>
      </c>
      <c r="J2" s="28" t="s">
        <v>2</v>
      </c>
      <c r="K2" s="28" t="s">
        <v>33</v>
      </c>
      <c r="L2" s="28" t="s">
        <v>3</v>
      </c>
      <c r="M2" s="28" t="s">
        <v>34</v>
      </c>
    </row>
    <row r="3" spans="1:13" ht="16.5" customHeight="1" thickBot="1">
      <c r="A3" s="8">
        <v>1</v>
      </c>
      <c r="B3" s="16" t="s">
        <v>69</v>
      </c>
      <c r="C3" s="16" t="s">
        <v>68</v>
      </c>
      <c r="D3" s="19">
        <f>SUM(E3+F3)</f>
        <v>60</v>
      </c>
      <c r="E3" s="46">
        <f>SUM(H3:M3)-G3</f>
        <v>52</v>
      </c>
      <c r="F3" s="42">
        <v>8</v>
      </c>
      <c r="G3" s="42">
        <v>0</v>
      </c>
      <c r="H3" s="42">
        <v>7</v>
      </c>
      <c r="I3" s="42">
        <v>8</v>
      </c>
      <c r="J3" s="42">
        <v>10</v>
      </c>
      <c r="K3" s="42">
        <v>10</v>
      </c>
      <c r="L3" s="42">
        <v>8</v>
      </c>
      <c r="M3" s="43">
        <v>9</v>
      </c>
    </row>
    <row r="4" spans="1:13" ht="17.25" customHeight="1" thickBot="1">
      <c r="A4" s="9">
        <v>2</v>
      </c>
      <c r="B4" s="15" t="s">
        <v>70</v>
      </c>
      <c r="C4" s="15" t="s">
        <v>67</v>
      </c>
      <c r="D4" s="18">
        <f>SUM(E4+F4)</f>
        <v>46</v>
      </c>
      <c r="E4" s="45">
        <f>SUM(H4:M4)-G4</f>
        <v>39</v>
      </c>
      <c r="F4" s="38">
        <v>7</v>
      </c>
      <c r="G4" s="38">
        <v>0</v>
      </c>
      <c r="H4" s="38">
        <v>6</v>
      </c>
      <c r="I4" s="38">
        <v>7</v>
      </c>
      <c r="J4" s="38">
        <v>7</v>
      </c>
      <c r="K4" s="38">
        <v>5</v>
      </c>
      <c r="L4" s="38">
        <v>7</v>
      </c>
      <c r="M4" s="41">
        <v>7</v>
      </c>
    </row>
    <row r="5" spans="1:13" ht="16.5" customHeight="1" thickBot="1">
      <c r="A5" s="10">
        <v>3</v>
      </c>
      <c r="B5" s="14" t="s">
        <v>69</v>
      </c>
      <c r="C5" s="14" t="s">
        <v>66</v>
      </c>
      <c r="D5" s="17">
        <f>SUM(E5+F5)</f>
        <v>45</v>
      </c>
      <c r="E5" s="44">
        <f>SUM(H5:M5)-G5</f>
        <v>39</v>
      </c>
      <c r="F5" s="39">
        <v>6</v>
      </c>
      <c r="G5" s="39">
        <v>0</v>
      </c>
      <c r="H5" s="39">
        <v>6</v>
      </c>
      <c r="I5" s="39">
        <v>6</v>
      </c>
      <c r="J5" s="39">
        <v>7</v>
      </c>
      <c r="K5" s="39">
        <v>10</v>
      </c>
      <c r="L5" s="39">
        <v>5</v>
      </c>
      <c r="M5" s="40">
        <v>5</v>
      </c>
    </row>
    <row r="6" spans="1:13" ht="17.25" customHeight="1">
      <c r="A6" s="1"/>
      <c r="I6" s="4"/>
      <c r="J6" s="5"/>
      <c r="K6" s="5"/>
      <c r="L6" s="5"/>
      <c r="M6" s="5"/>
    </row>
    <row r="7" spans="1:13" ht="16.5" customHeight="1"/>
    <row r="8" spans="1:13" ht="17.25" customHeight="1"/>
    <row r="10" spans="1:13" ht="29.25" customHeight="1"/>
    <row r="11" spans="1:13" ht="29.25" customHeight="1"/>
    <row r="15" spans="1:13" ht="15" customHeight="1"/>
    <row r="44" ht="15" customHeight="1"/>
    <row r="63" ht="15" customHeight="1"/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396F-4B5C-4E5B-8D1C-85532DAE60D6}">
  <sheetPr codeName="Sheet21"/>
  <dimension ref="A1:M44"/>
  <sheetViews>
    <sheetView zoomScale="70" zoomScaleNormal="70" workbookViewId="0">
      <selection activeCell="B22" sqref="B22:M25"/>
    </sheetView>
  </sheetViews>
  <sheetFormatPr baseColWidth="10" defaultColWidth="11" defaultRowHeight="16"/>
  <cols>
    <col min="1" max="1" width="3.33203125" style="6" bestFit="1" customWidth="1"/>
    <col min="2" max="2" width="23.66406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3" width="20.1640625" bestFit="1" customWidth="1"/>
  </cols>
  <sheetData>
    <row r="1" spans="1:13" ht="15" customHeight="1" thickBot="1">
      <c r="A1" s="108" t="s">
        <v>44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ht="17" thickBot="1">
      <c r="A2" s="37" t="s">
        <v>0</v>
      </c>
      <c r="B2" s="28" t="s">
        <v>1</v>
      </c>
      <c r="C2" s="28" t="s">
        <v>9</v>
      </c>
      <c r="D2" s="28" t="s">
        <v>4</v>
      </c>
      <c r="E2" s="28" t="s">
        <v>7</v>
      </c>
      <c r="F2" s="28" t="s">
        <v>30</v>
      </c>
      <c r="G2" s="28" t="s">
        <v>8</v>
      </c>
      <c r="H2" s="28" t="s">
        <v>31</v>
      </c>
      <c r="I2" s="28" t="s">
        <v>32</v>
      </c>
      <c r="J2" s="28" t="s">
        <v>2</v>
      </c>
      <c r="K2" s="28" t="s">
        <v>33</v>
      </c>
      <c r="L2" s="28" t="s">
        <v>3</v>
      </c>
      <c r="M2" s="28" t="s">
        <v>34</v>
      </c>
    </row>
    <row r="3" spans="1:13">
      <c r="A3" s="8">
        <v>1</v>
      </c>
      <c r="B3" s="14" t="s">
        <v>70</v>
      </c>
      <c r="C3" s="14" t="s">
        <v>156</v>
      </c>
      <c r="D3" s="44">
        <f t="shared" ref="D3:D25" si="0">SUM(E3+F3)</f>
        <v>59</v>
      </c>
      <c r="E3" s="39">
        <f t="shared" ref="E3:E25" si="1">SUM(H3:M3)-G3</f>
        <v>49</v>
      </c>
      <c r="F3" s="39">
        <v>10</v>
      </c>
      <c r="G3" s="39">
        <v>0</v>
      </c>
      <c r="H3" s="39">
        <v>8</v>
      </c>
      <c r="I3" s="39">
        <v>9</v>
      </c>
      <c r="J3" s="39">
        <v>10</v>
      </c>
      <c r="K3" s="39">
        <v>7</v>
      </c>
      <c r="L3" s="39">
        <v>8</v>
      </c>
      <c r="M3" s="40">
        <v>7</v>
      </c>
    </row>
    <row r="4" spans="1:13">
      <c r="A4" s="9">
        <v>2</v>
      </c>
      <c r="B4" s="15" t="s">
        <v>11</v>
      </c>
      <c r="C4" s="15" t="s">
        <v>164</v>
      </c>
      <c r="D4" s="45">
        <f t="shared" si="0"/>
        <v>56</v>
      </c>
      <c r="E4" s="38">
        <f t="shared" si="1"/>
        <v>47</v>
      </c>
      <c r="F4" s="38">
        <v>9</v>
      </c>
      <c r="G4" s="38">
        <v>0</v>
      </c>
      <c r="H4" s="38">
        <v>8</v>
      </c>
      <c r="I4" s="38">
        <v>8</v>
      </c>
      <c r="J4" s="38">
        <v>10</v>
      </c>
      <c r="K4" s="38">
        <v>7</v>
      </c>
      <c r="L4" s="38">
        <v>7</v>
      </c>
      <c r="M4" s="41">
        <v>7</v>
      </c>
    </row>
    <row r="5" spans="1:13">
      <c r="A5" s="9">
        <v>3</v>
      </c>
      <c r="B5" s="15" t="s">
        <v>70</v>
      </c>
      <c r="C5" s="15" t="s">
        <v>131</v>
      </c>
      <c r="D5" s="45">
        <f t="shared" si="0"/>
        <v>55</v>
      </c>
      <c r="E5" s="38">
        <f t="shared" si="1"/>
        <v>46</v>
      </c>
      <c r="F5" s="38">
        <v>9</v>
      </c>
      <c r="G5" s="38">
        <v>0</v>
      </c>
      <c r="H5" s="38">
        <v>7</v>
      </c>
      <c r="I5" s="38">
        <v>8</v>
      </c>
      <c r="J5" s="38">
        <v>10</v>
      </c>
      <c r="K5" s="38">
        <v>7</v>
      </c>
      <c r="L5" s="38">
        <v>7</v>
      </c>
      <c r="M5" s="41">
        <v>7</v>
      </c>
    </row>
    <row r="6" spans="1:13">
      <c r="A6" s="9">
        <v>4</v>
      </c>
      <c r="B6" s="15" t="s">
        <v>124</v>
      </c>
      <c r="C6" s="15" t="s">
        <v>163</v>
      </c>
      <c r="D6" s="45">
        <f t="shared" si="0"/>
        <v>53</v>
      </c>
      <c r="E6" s="38">
        <f t="shared" si="1"/>
        <v>44</v>
      </c>
      <c r="F6" s="38">
        <v>9</v>
      </c>
      <c r="G6" s="38">
        <v>0</v>
      </c>
      <c r="H6" s="38">
        <v>7</v>
      </c>
      <c r="I6" s="38">
        <v>7</v>
      </c>
      <c r="J6" s="63">
        <v>10</v>
      </c>
      <c r="K6" s="38">
        <v>7</v>
      </c>
      <c r="L6" s="38">
        <v>7</v>
      </c>
      <c r="M6" s="41">
        <v>6</v>
      </c>
    </row>
    <row r="7" spans="1:13">
      <c r="A7" s="9">
        <v>5</v>
      </c>
      <c r="B7" s="15" t="s">
        <v>11</v>
      </c>
      <c r="C7" s="15" t="s">
        <v>137</v>
      </c>
      <c r="D7" s="45">
        <f t="shared" si="0"/>
        <v>53</v>
      </c>
      <c r="E7" s="38">
        <f t="shared" si="1"/>
        <v>44</v>
      </c>
      <c r="F7" s="38">
        <v>9</v>
      </c>
      <c r="G7" s="38">
        <v>0</v>
      </c>
      <c r="H7" s="38">
        <v>8</v>
      </c>
      <c r="I7" s="38">
        <v>8</v>
      </c>
      <c r="J7" s="38">
        <v>7</v>
      </c>
      <c r="K7" s="38">
        <v>6</v>
      </c>
      <c r="L7" s="38">
        <v>8</v>
      </c>
      <c r="M7" s="41">
        <v>7</v>
      </c>
    </row>
    <row r="8" spans="1:13">
      <c r="A8" s="9">
        <v>6</v>
      </c>
      <c r="B8" s="15" t="s">
        <v>6</v>
      </c>
      <c r="C8" s="15" t="s">
        <v>158</v>
      </c>
      <c r="D8" s="45">
        <f t="shared" si="0"/>
        <v>51</v>
      </c>
      <c r="E8" s="38">
        <f t="shared" si="1"/>
        <v>43</v>
      </c>
      <c r="F8" s="38">
        <v>8</v>
      </c>
      <c r="G8" s="38">
        <v>0</v>
      </c>
      <c r="H8" s="38">
        <v>7</v>
      </c>
      <c r="I8" s="38">
        <v>6</v>
      </c>
      <c r="J8" s="38">
        <v>10</v>
      </c>
      <c r="K8" s="38">
        <v>6</v>
      </c>
      <c r="L8" s="38">
        <v>7</v>
      </c>
      <c r="M8" s="41">
        <v>7</v>
      </c>
    </row>
    <row r="9" spans="1:13">
      <c r="A9" s="9">
        <v>7</v>
      </c>
      <c r="B9" s="15" t="s">
        <v>29</v>
      </c>
      <c r="C9" s="15" t="s">
        <v>127</v>
      </c>
      <c r="D9" s="45">
        <f t="shared" si="0"/>
        <v>50</v>
      </c>
      <c r="E9" s="38">
        <f t="shared" si="1"/>
        <v>43</v>
      </c>
      <c r="F9" s="38">
        <v>7</v>
      </c>
      <c r="G9" s="38">
        <v>0</v>
      </c>
      <c r="H9" s="38">
        <v>7</v>
      </c>
      <c r="I9" s="38">
        <v>6</v>
      </c>
      <c r="J9" s="38">
        <v>10</v>
      </c>
      <c r="K9" s="38">
        <v>6</v>
      </c>
      <c r="L9" s="38">
        <v>7</v>
      </c>
      <c r="M9" s="41">
        <v>7</v>
      </c>
    </row>
    <row r="10" spans="1:13">
      <c r="A10" s="9">
        <v>8</v>
      </c>
      <c r="B10" s="15" t="s">
        <v>85</v>
      </c>
      <c r="C10" s="15" t="s">
        <v>128</v>
      </c>
      <c r="D10" s="45">
        <f t="shared" si="0"/>
        <v>49</v>
      </c>
      <c r="E10" s="38">
        <f t="shared" si="1"/>
        <v>42</v>
      </c>
      <c r="F10" s="38">
        <v>7</v>
      </c>
      <c r="G10" s="38">
        <v>0</v>
      </c>
      <c r="H10" s="38">
        <v>6</v>
      </c>
      <c r="I10" s="38">
        <v>6</v>
      </c>
      <c r="J10" s="38">
        <v>10</v>
      </c>
      <c r="K10" s="38">
        <v>6</v>
      </c>
      <c r="L10" s="38">
        <v>7</v>
      </c>
      <c r="M10" s="41">
        <v>7</v>
      </c>
    </row>
    <row r="11" spans="1:13">
      <c r="A11" s="9">
        <v>9</v>
      </c>
      <c r="B11" s="15" t="s">
        <v>11</v>
      </c>
      <c r="C11" s="15" t="s">
        <v>135</v>
      </c>
      <c r="D11" s="45">
        <f t="shared" si="0"/>
        <v>49</v>
      </c>
      <c r="E11" s="38">
        <f t="shared" si="1"/>
        <v>41</v>
      </c>
      <c r="F11" s="38">
        <v>8</v>
      </c>
      <c r="G11" s="38">
        <v>0</v>
      </c>
      <c r="H11" s="38">
        <v>7</v>
      </c>
      <c r="I11" s="38">
        <v>6</v>
      </c>
      <c r="J11" s="38">
        <v>7</v>
      </c>
      <c r="K11" s="38">
        <v>6</v>
      </c>
      <c r="L11" s="38">
        <v>8</v>
      </c>
      <c r="M11" s="41">
        <v>7</v>
      </c>
    </row>
    <row r="12" spans="1:13">
      <c r="A12" s="9">
        <v>10</v>
      </c>
      <c r="B12" s="15" t="s">
        <v>69</v>
      </c>
      <c r="C12" s="15" t="s">
        <v>162</v>
      </c>
      <c r="D12" s="45">
        <f t="shared" si="0"/>
        <v>49</v>
      </c>
      <c r="E12" s="38">
        <f t="shared" si="1"/>
        <v>40</v>
      </c>
      <c r="F12" s="38">
        <v>9</v>
      </c>
      <c r="G12" s="38">
        <v>0</v>
      </c>
      <c r="H12" s="38">
        <v>7</v>
      </c>
      <c r="I12" s="38">
        <v>6</v>
      </c>
      <c r="J12" s="38">
        <v>7</v>
      </c>
      <c r="K12" s="38">
        <v>6</v>
      </c>
      <c r="L12" s="38">
        <v>7</v>
      </c>
      <c r="M12" s="41">
        <v>7</v>
      </c>
    </row>
    <row r="13" spans="1:13">
      <c r="A13" s="9">
        <v>11</v>
      </c>
      <c r="B13" s="15" t="s">
        <v>6</v>
      </c>
      <c r="C13" s="15" t="s">
        <v>132</v>
      </c>
      <c r="D13" s="45">
        <f t="shared" si="0"/>
        <v>48</v>
      </c>
      <c r="E13" s="38">
        <f t="shared" si="1"/>
        <v>40</v>
      </c>
      <c r="F13" s="38">
        <v>8</v>
      </c>
      <c r="G13" s="38">
        <v>0</v>
      </c>
      <c r="H13" s="38">
        <v>7</v>
      </c>
      <c r="I13" s="38">
        <v>7</v>
      </c>
      <c r="J13" s="38">
        <v>7</v>
      </c>
      <c r="K13" s="38">
        <v>7</v>
      </c>
      <c r="L13" s="38">
        <v>6</v>
      </c>
      <c r="M13" s="41">
        <v>6</v>
      </c>
    </row>
    <row r="14" spans="1:13">
      <c r="A14" s="9">
        <v>12</v>
      </c>
      <c r="B14" s="15" t="s">
        <v>102</v>
      </c>
      <c r="C14" s="15" t="s">
        <v>136</v>
      </c>
      <c r="D14" s="45">
        <f t="shared" si="0"/>
        <v>48</v>
      </c>
      <c r="E14" s="38">
        <f t="shared" si="1"/>
        <v>40</v>
      </c>
      <c r="F14" s="38">
        <v>8</v>
      </c>
      <c r="G14" s="38">
        <v>0</v>
      </c>
      <c r="H14" s="38">
        <v>6</v>
      </c>
      <c r="I14" s="38">
        <v>6</v>
      </c>
      <c r="J14" s="38">
        <v>10</v>
      </c>
      <c r="K14" s="38">
        <v>5</v>
      </c>
      <c r="L14" s="38">
        <v>7</v>
      </c>
      <c r="M14" s="41">
        <v>6</v>
      </c>
    </row>
    <row r="15" spans="1:13">
      <c r="A15" s="9">
        <v>13</v>
      </c>
      <c r="B15" s="15" t="s">
        <v>18</v>
      </c>
      <c r="C15" s="15" t="s">
        <v>157</v>
      </c>
      <c r="D15" s="45">
        <f t="shared" si="0"/>
        <v>48</v>
      </c>
      <c r="E15" s="38">
        <f t="shared" si="1"/>
        <v>40</v>
      </c>
      <c r="F15" s="38">
        <v>8</v>
      </c>
      <c r="G15" s="38">
        <v>0</v>
      </c>
      <c r="H15" s="38">
        <v>6</v>
      </c>
      <c r="I15" s="38">
        <v>6</v>
      </c>
      <c r="J15" s="38">
        <v>10</v>
      </c>
      <c r="K15" s="38">
        <v>6</v>
      </c>
      <c r="L15" s="38">
        <v>6</v>
      </c>
      <c r="M15" s="41">
        <v>6</v>
      </c>
    </row>
    <row r="16" spans="1:13">
      <c r="A16" s="9">
        <v>14</v>
      </c>
      <c r="B16" s="15" t="s">
        <v>160</v>
      </c>
      <c r="C16" s="15" t="s">
        <v>159</v>
      </c>
      <c r="D16" s="45">
        <f t="shared" si="0"/>
        <v>48</v>
      </c>
      <c r="E16" s="38">
        <f t="shared" si="1"/>
        <v>41</v>
      </c>
      <c r="F16" s="38">
        <v>7</v>
      </c>
      <c r="G16" s="38">
        <v>0</v>
      </c>
      <c r="H16" s="38">
        <v>7</v>
      </c>
      <c r="I16" s="38">
        <v>6</v>
      </c>
      <c r="J16" s="38">
        <v>7</v>
      </c>
      <c r="K16" s="38">
        <v>7</v>
      </c>
      <c r="L16" s="38">
        <v>8</v>
      </c>
      <c r="M16" s="41">
        <v>6</v>
      </c>
    </row>
    <row r="17" spans="1:13" ht="17" thickBot="1">
      <c r="A17" s="9">
        <v>15</v>
      </c>
      <c r="B17" s="16" t="s">
        <v>29</v>
      </c>
      <c r="C17" s="16" t="s">
        <v>140</v>
      </c>
      <c r="D17" s="45">
        <f t="shared" si="0"/>
        <v>44</v>
      </c>
      <c r="E17" s="38">
        <f t="shared" si="1"/>
        <v>36</v>
      </c>
      <c r="F17" s="38">
        <v>8</v>
      </c>
      <c r="G17" s="38">
        <v>0</v>
      </c>
      <c r="H17" s="38">
        <v>7</v>
      </c>
      <c r="I17" s="38">
        <v>5</v>
      </c>
      <c r="J17" s="38">
        <v>7</v>
      </c>
      <c r="K17" s="38">
        <v>6</v>
      </c>
      <c r="L17" s="38">
        <v>5</v>
      </c>
      <c r="M17" s="41">
        <v>6</v>
      </c>
    </row>
    <row r="18" spans="1:13" ht="17" thickBot="1">
      <c r="A18" s="9">
        <v>16</v>
      </c>
      <c r="B18" s="16" t="s">
        <v>70</v>
      </c>
      <c r="C18" s="16" t="s">
        <v>134</v>
      </c>
      <c r="D18" s="45">
        <f t="shared" si="0"/>
        <v>38</v>
      </c>
      <c r="E18" s="38">
        <f t="shared" si="1"/>
        <v>30</v>
      </c>
      <c r="F18" s="38">
        <v>8</v>
      </c>
      <c r="G18" s="38">
        <v>0</v>
      </c>
      <c r="H18" s="38">
        <v>6</v>
      </c>
      <c r="I18" s="38">
        <v>6</v>
      </c>
      <c r="J18" s="38">
        <v>0</v>
      </c>
      <c r="K18" s="38">
        <v>6</v>
      </c>
      <c r="L18" s="38">
        <v>6</v>
      </c>
      <c r="M18" s="41">
        <v>6</v>
      </c>
    </row>
    <row r="19" spans="1:13" ht="17" thickBot="1">
      <c r="A19" s="9">
        <v>17</v>
      </c>
      <c r="B19" s="16" t="s">
        <v>70</v>
      </c>
      <c r="C19" s="16" t="s">
        <v>139</v>
      </c>
      <c r="D19" s="45">
        <f t="shared" si="0"/>
        <v>38</v>
      </c>
      <c r="E19" s="38">
        <f t="shared" si="1"/>
        <v>29</v>
      </c>
      <c r="F19" s="38">
        <v>9</v>
      </c>
      <c r="G19" s="38">
        <v>0</v>
      </c>
      <c r="H19" s="38">
        <v>6</v>
      </c>
      <c r="I19" s="38">
        <v>6</v>
      </c>
      <c r="J19" s="38">
        <v>0</v>
      </c>
      <c r="K19" s="38">
        <v>6</v>
      </c>
      <c r="L19" s="38">
        <v>5</v>
      </c>
      <c r="M19" s="41">
        <v>6</v>
      </c>
    </row>
    <row r="20" spans="1:13" ht="17" thickBot="1">
      <c r="A20" s="9">
        <v>18</v>
      </c>
      <c r="B20" s="16" t="s">
        <v>102</v>
      </c>
      <c r="C20" s="16" t="s">
        <v>141</v>
      </c>
      <c r="D20" s="45">
        <f t="shared" si="0"/>
        <v>37</v>
      </c>
      <c r="E20" s="38">
        <f t="shared" si="1"/>
        <v>30</v>
      </c>
      <c r="F20" s="38">
        <v>7</v>
      </c>
      <c r="G20" s="38">
        <v>0</v>
      </c>
      <c r="H20" s="38">
        <v>6</v>
      </c>
      <c r="I20" s="38">
        <v>5</v>
      </c>
      <c r="J20" s="38">
        <v>0</v>
      </c>
      <c r="K20" s="38">
        <v>6</v>
      </c>
      <c r="L20" s="38">
        <v>6</v>
      </c>
      <c r="M20" s="41">
        <v>7</v>
      </c>
    </row>
    <row r="21" spans="1:13" ht="17" thickBot="1">
      <c r="A21" s="9">
        <v>19</v>
      </c>
      <c r="B21" s="16" t="s">
        <v>16</v>
      </c>
      <c r="C21" s="16" t="s">
        <v>161</v>
      </c>
      <c r="D21" s="45">
        <f t="shared" si="0"/>
        <v>35</v>
      </c>
      <c r="E21" s="38">
        <f t="shared" si="1"/>
        <v>27</v>
      </c>
      <c r="F21" s="38">
        <v>8</v>
      </c>
      <c r="G21" s="38">
        <v>0</v>
      </c>
      <c r="H21" s="38">
        <v>6</v>
      </c>
      <c r="I21" s="38">
        <v>6</v>
      </c>
      <c r="J21" s="38">
        <v>0</v>
      </c>
      <c r="K21" s="38">
        <v>5</v>
      </c>
      <c r="L21" s="38">
        <v>5</v>
      </c>
      <c r="M21" s="41">
        <v>5</v>
      </c>
    </row>
    <row r="22" spans="1:13" ht="17" thickBot="1">
      <c r="A22" s="9">
        <v>20</v>
      </c>
      <c r="B22" s="66" t="s">
        <v>13</v>
      </c>
      <c r="C22" s="66" t="s">
        <v>129</v>
      </c>
      <c r="D22" s="52">
        <f t="shared" si="0"/>
        <v>0</v>
      </c>
      <c r="E22" s="53">
        <f t="shared" si="1"/>
        <v>0</v>
      </c>
      <c r="F22" s="53">
        <v>0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</row>
    <row r="23" spans="1:13" ht="17" thickBot="1">
      <c r="A23" s="9">
        <v>21</v>
      </c>
      <c r="B23" s="66" t="s">
        <v>102</v>
      </c>
      <c r="C23" s="66" t="s">
        <v>130</v>
      </c>
      <c r="D23" s="52">
        <f t="shared" si="0"/>
        <v>0</v>
      </c>
      <c r="E23" s="53">
        <f t="shared" si="1"/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</row>
    <row r="24" spans="1:13" ht="17" thickBot="1">
      <c r="A24" s="9">
        <v>22</v>
      </c>
      <c r="B24" s="66" t="s">
        <v>11</v>
      </c>
      <c r="C24" s="66" t="s">
        <v>133</v>
      </c>
      <c r="D24" s="52">
        <f t="shared" si="0"/>
        <v>0</v>
      </c>
      <c r="E24" s="53">
        <f t="shared" si="1"/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4">
        <v>0</v>
      </c>
    </row>
    <row r="25" spans="1:13" ht="17" thickBot="1">
      <c r="A25" s="10">
        <v>23</v>
      </c>
      <c r="B25" s="66" t="s">
        <v>13</v>
      </c>
      <c r="C25" s="66" t="s">
        <v>138</v>
      </c>
      <c r="D25" s="60">
        <f t="shared" si="0"/>
        <v>0</v>
      </c>
      <c r="E25" s="61">
        <f t="shared" si="1"/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2">
        <v>0</v>
      </c>
    </row>
    <row r="44" ht="15" customHeight="1"/>
  </sheetData>
  <sortState xmlns:xlrd2="http://schemas.microsoft.com/office/spreadsheetml/2017/richdata2" ref="B3:M25">
    <sortCondition descending="1" ref="D3:D25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5117-6A30-4F17-A294-FD65D7AA4FAB}">
  <sheetPr codeName="Sheet26"/>
  <dimension ref="A1:L66"/>
  <sheetViews>
    <sheetView zoomScale="70" zoomScaleNormal="70" workbookViewId="0">
      <selection activeCell="C6" sqref="C6"/>
    </sheetView>
  </sheetViews>
  <sheetFormatPr baseColWidth="10" defaultColWidth="11" defaultRowHeight="16"/>
  <cols>
    <col min="1" max="1" width="3.33203125" style="6" bestFit="1" customWidth="1"/>
    <col min="2" max="2" width="23.6640625" style="7" bestFit="1" customWidth="1"/>
    <col min="3" max="3" width="26.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2" ht="15" customHeight="1" thickBot="1">
      <c r="A1" s="102" t="s">
        <v>60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</row>
    <row r="3" spans="1:12" ht="17" thickBot="1">
      <c r="A3" s="11">
        <v>1</v>
      </c>
      <c r="B3" s="27" t="s">
        <v>1</v>
      </c>
      <c r="C3" s="14" t="s">
        <v>29</v>
      </c>
      <c r="D3" s="17">
        <f t="shared" ref="D3:D8" si="0">SUM(E3+F3)</f>
        <v>53</v>
      </c>
      <c r="E3" s="26">
        <f t="shared" ref="E3:E8" si="1">SUM(H3:L3)-G3</f>
        <v>43</v>
      </c>
      <c r="F3" s="26">
        <v>10</v>
      </c>
      <c r="G3" s="17">
        <v>0</v>
      </c>
      <c r="H3" s="17">
        <v>8</v>
      </c>
      <c r="I3" s="17">
        <v>8</v>
      </c>
      <c r="J3" s="17">
        <v>10</v>
      </c>
      <c r="K3" s="17">
        <v>8</v>
      </c>
      <c r="L3" s="17">
        <v>9</v>
      </c>
    </row>
    <row r="4" spans="1:12" ht="17" thickBot="1">
      <c r="A4" s="12">
        <v>2</v>
      </c>
      <c r="B4" s="27" t="s">
        <v>1</v>
      </c>
      <c r="C4" s="14" t="s">
        <v>6</v>
      </c>
      <c r="D4" s="18">
        <f t="shared" si="0"/>
        <v>52</v>
      </c>
      <c r="E4" s="24">
        <f t="shared" si="1"/>
        <v>43</v>
      </c>
      <c r="F4" s="24">
        <v>9</v>
      </c>
      <c r="G4" s="18">
        <v>0</v>
      </c>
      <c r="H4" s="18">
        <v>7</v>
      </c>
      <c r="I4" s="18">
        <v>9</v>
      </c>
      <c r="J4" s="18">
        <v>10</v>
      </c>
      <c r="K4" s="18">
        <v>8</v>
      </c>
      <c r="L4" s="18">
        <v>9</v>
      </c>
    </row>
    <row r="5" spans="1:12" ht="17" thickBot="1">
      <c r="A5" s="12">
        <v>3</v>
      </c>
      <c r="B5" s="27" t="s">
        <v>1</v>
      </c>
      <c r="C5" s="14" t="s">
        <v>70</v>
      </c>
      <c r="D5" s="18">
        <f t="shared" si="0"/>
        <v>51</v>
      </c>
      <c r="E5" s="24">
        <f t="shared" si="1"/>
        <v>41</v>
      </c>
      <c r="F5" s="24">
        <v>10</v>
      </c>
      <c r="G5" s="18">
        <v>0</v>
      </c>
      <c r="H5" s="18">
        <v>8</v>
      </c>
      <c r="I5" s="18">
        <v>8</v>
      </c>
      <c r="J5" s="18">
        <v>10</v>
      </c>
      <c r="K5" s="18">
        <v>7</v>
      </c>
      <c r="L5" s="18">
        <v>8</v>
      </c>
    </row>
    <row r="6" spans="1:12" ht="17" thickBot="1">
      <c r="A6" s="12">
        <v>4</v>
      </c>
      <c r="B6" s="27" t="s">
        <v>1</v>
      </c>
      <c r="C6" s="14" t="s">
        <v>165</v>
      </c>
      <c r="D6" s="18">
        <f t="shared" si="0"/>
        <v>48</v>
      </c>
      <c r="E6" s="24">
        <f t="shared" si="1"/>
        <v>38</v>
      </c>
      <c r="F6" s="24">
        <v>10</v>
      </c>
      <c r="G6" s="18">
        <v>0</v>
      </c>
      <c r="H6" s="18">
        <v>6</v>
      </c>
      <c r="I6" s="18">
        <v>7</v>
      </c>
      <c r="J6" s="18">
        <v>10</v>
      </c>
      <c r="K6" s="18">
        <v>7</v>
      </c>
      <c r="L6" s="18">
        <v>8</v>
      </c>
    </row>
    <row r="7" spans="1:12" ht="17" thickBot="1">
      <c r="A7" s="12">
        <v>5</v>
      </c>
      <c r="B7" s="27" t="s">
        <v>1</v>
      </c>
      <c r="C7" s="22" t="s">
        <v>89</v>
      </c>
      <c r="D7" s="18">
        <f t="shared" si="0"/>
        <v>43</v>
      </c>
      <c r="E7" s="24">
        <f t="shared" si="1"/>
        <v>33</v>
      </c>
      <c r="F7" s="24">
        <v>10</v>
      </c>
      <c r="G7" s="18">
        <v>1</v>
      </c>
      <c r="H7" s="18">
        <v>6</v>
      </c>
      <c r="I7" s="18">
        <v>6</v>
      </c>
      <c r="J7" s="18">
        <v>10</v>
      </c>
      <c r="K7" s="18">
        <v>5</v>
      </c>
      <c r="L7" s="18">
        <v>7</v>
      </c>
    </row>
    <row r="8" spans="1:12" ht="17" thickBot="1">
      <c r="A8" s="13">
        <v>6</v>
      </c>
      <c r="B8" s="27" t="s">
        <v>1</v>
      </c>
      <c r="C8" s="36" t="s">
        <v>11</v>
      </c>
      <c r="D8" s="19">
        <f t="shared" si="0"/>
        <v>0</v>
      </c>
      <c r="E8" s="25">
        <f t="shared" si="1"/>
        <v>0</v>
      </c>
      <c r="F8" s="25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</row>
    <row r="9" spans="1:12">
      <c r="A9" s="1"/>
      <c r="B9" s="2"/>
      <c r="C9" s="3"/>
      <c r="I9" s="4"/>
      <c r="J9" s="5"/>
      <c r="K9" s="5"/>
      <c r="L9" s="5"/>
    </row>
    <row r="13" spans="1:12" ht="29.25" customHeight="1"/>
    <row r="14" spans="1:12" ht="29.25" customHeight="1"/>
    <row r="18" ht="15" customHeight="1"/>
    <row r="47" ht="15" customHeight="1"/>
    <row r="66" ht="15" customHeight="1"/>
  </sheetData>
  <sortState xmlns:xlrd2="http://schemas.microsoft.com/office/spreadsheetml/2017/richdata2" ref="B3:L8">
    <sortCondition descending="1" ref="D3:D8"/>
  </sortState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D732-F455-48C4-A029-E66FB0C116EA}">
  <sheetPr codeName="Sheet22"/>
  <dimension ref="A1:M64"/>
  <sheetViews>
    <sheetView zoomScale="70" zoomScaleNormal="70" workbookViewId="0">
      <selection activeCell="A13" sqref="A13"/>
    </sheetView>
  </sheetViews>
  <sheetFormatPr baseColWidth="10" defaultColWidth="11" defaultRowHeight="16"/>
  <cols>
    <col min="1" max="1" width="3.33203125" style="6" bestFit="1" customWidth="1"/>
    <col min="2" max="2" width="23.66406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  <col min="13" max="13" width="16.5" bestFit="1" customWidth="1"/>
  </cols>
  <sheetData>
    <row r="1" spans="1:13" ht="15" customHeight="1" thickBot="1">
      <c r="A1" s="106" t="s">
        <v>55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  <c r="M2" s="21" t="s">
        <v>51</v>
      </c>
    </row>
    <row r="3" spans="1:13" ht="17" thickBot="1">
      <c r="A3" s="11">
        <v>1</v>
      </c>
      <c r="B3" s="14" t="s">
        <v>6</v>
      </c>
      <c r="C3" s="27" t="s">
        <v>143</v>
      </c>
      <c r="D3" s="17">
        <f>SUM(E3+F3)</f>
        <v>57</v>
      </c>
      <c r="E3" s="26">
        <f>SUM(H3:M3)-G3</f>
        <v>47</v>
      </c>
      <c r="F3" s="26">
        <v>10</v>
      </c>
      <c r="G3" s="17">
        <v>0</v>
      </c>
      <c r="H3" s="17">
        <v>7</v>
      </c>
      <c r="I3" s="17">
        <v>8</v>
      </c>
      <c r="J3" s="17">
        <v>10</v>
      </c>
      <c r="K3" s="17">
        <v>7</v>
      </c>
      <c r="L3" s="17">
        <v>10</v>
      </c>
      <c r="M3" s="17">
        <v>5</v>
      </c>
    </row>
    <row r="4" spans="1:13" ht="17" thickBot="1">
      <c r="A4" s="12">
        <v>2</v>
      </c>
      <c r="B4" s="14" t="s">
        <v>85</v>
      </c>
      <c r="C4" s="27" t="s">
        <v>144</v>
      </c>
      <c r="D4" s="18">
        <f>SUM(E4+F4)</f>
        <v>52</v>
      </c>
      <c r="E4" s="24">
        <f>SUM(H4:M4)-G4</f>
        <v>42</v>
      </c>
      <c r="F4" s="24">
        <v>10</v>
      </c>
      <c r="G4" s="18">
        <v>0</v>
      </c>
      <c r="H4" s="18">
        <v>8</v>
      </c>
      <c r="I4" s="18">
        <v>8</v>
      </c>
      <c r="J4" s="18">
        <v>5</v>
      </c>
      <c r="K4" s="18">
        <v>7</v>
      </c>
      <c r="L4" s="18">
        <v>10</v>
      </c>
      <c r="M4" s="18">
        <v>4</v>
      </c>
    </row>
    <row r="5" spans="1:13" ht="17" thickBot="1">
      <c r="A5" s="12">
        <v>3</v>
      </c>
      <c r="B5" s="14" t="s">
        <v>29</v>
      </c>
      <c r="C5" s="27" t="s">
        <v>145</v>
      </c>
      <c r="D5" s="18">
        <f>SUM(E5+F5)</f>
        <v>46</v>
      </c>
      <c r="E5" s="24">
        <f>SUM(H5:M5)-G5</f>
        <v>36</v>
      </c>
      <c r="F5" s="24">
        <v>10</v>
      </c>
      <c r="G5" s="18">
        <v>0</v>
      </c>
      <c r="H5" s="18">
        <v>7</v>
      </c>
      <c r="I5" s="18">
        <v>8</v>
      </c>
      <c r="J5" s="18">
        <v>0</v>
      </c>
      <c r="K5" s="18">
        <v>8</v>
      </c>
      <c r="L5" s="18">
        <v>9</v>
      </c>
      <c r="M5" s="18">
        <v>4</v>
      </c>
    </row>
    <row r="6" spans="1:13">
      <c r="A6" s="12">
        <v>4</v>
      </c>
      <c r="B6" s="67" t="s">
        <v>86</v>
      </c>
      <c r="C6" s="55" t="s">
        <v>142</v>
      </c>
      <c r="D6" s="51">
        <f>SUM(E6+F6)</f>
        <v>0</v>
      </c>
      <c r="E6" s="68">
        <f>SUM(H6:M6)-G6</f>
        <v>0</v>
      </c>
      <c r="F6" s="68">
        <v>0</v>
      </c>
      <c r="G6" s="51">
        <v>0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</row>
    <row r="7" spans="1:13">
      <c r="A7" s="1"/>
      <c r="B7" s="2"/>
      <c r="C7" s="3"/>
      <c r="I7" s="4"/>
      <c r="J7" s="5"/>
      <c r="K7" s="5"/>
      <c r="L7" s="5"/>
    </row>
    <row r="11" spans="1:13" ht="29.25" customHeight="1"/>
    <row r="12" spans="1:13" ht="29.25" customHeight="1"/>
    <row r="16" spans="1:13" ht="15" customHeight="1"/>
    <row r="45" ht="15" customHeight="1"/>
    <row r="64" ht="15" customHeight="1"/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8DB0-B161-4EB8-AB66-9DD3E1E349A2}">
  <sheetPr codeName="Sheet19"/>
  <dimension ref="A1:M56"/>
  <sheetViews>
    <sheetView zoomScale="70" zoomScaleNormal="70" workbookViewId="0">
      <selection activeCell="B3" sqref="B3:M3"/>
    </sheetView>
  </sheetViews>
  <sheetFormatPr baseColWidth="10" defaultColWidth="11" defaultRowHeight="16"/>
  <cols>
    <col min="1" max="1" width="3.33203125" style="6" bestFit="1" customWidth="1"/>
    <col min="2" max="2" width="23.66406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3" width="20.1640625" bestFit="1" customWidth="1"/>
  </cols>
  <sheetData>
    <row r="1" spans="1:13" ht="15" customHeight="1" thickBot="1">
      <c r="A1" s="102" t="s">
        <v>46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  <c r="M2" s="21" t="s">
        <v>34</v>
      </c>
    </row>
    <row r="3" spans="1:13" ht="17" thickBot="1">
      <c r="A3" s="8">
        <v>1</v>
      </c>
      <c r="B3" s="22" t="s">
        <v>172</v>
      </c>
      <c r="C3" s="15" t="s">
        <v>168</v>
      </c>
      <c r="D3" s="18">
        <f>SUM(E3+F3)</f>
        <v>56</v>
      </c>
      <c r="E3" s="24">
        <f>SUM(H3:M3)-G3</f>
        <v>49</v>
      </c>
      <c r="F3" s="58">
        <v>7</v>
      </c>
      <c r="G3" s="18">
        <v>0</v>
      </c>
      <c r="H3" s="18">
        <v>8</v>
      </c>
      <c r="I3" s="18">
        <v>7</v>
      </c>
      <c r="J3" s="18">
        <v>10</v>
      </c>
      <c r="K3" s="18">
        <v>7</v>
      </c>
      <c r="L3" s="18">
        <v>10</v>
      </c>
      <c r="M3" s="18">
        <v>7</v>
      </c>
    </row>
    <row r="4" spans="1:13">
      <c r="A4" s="9">
        <v>2</v>
      </c>
      <c r="B4" s="27" t="s">
        <v>69</v>
      </c>
      <c r="C4" s="14" t="s">
        <v>169</v>
      </c>
      <c r="D4" s="17">
        <f>SUM(E4+F4)</f>
        <v>56</v>
      </c>
      <c r="E4" s="26">
        <f>SUM(H4:M4)-G4</f>
        <v>50</v>
      </c>
      <c r="F4" s="26">
        <v>6</v>
      </c>
      <c r="G4" s="17">
        <v>0</v>
      </c>
      <c r="H4" s="17">
        <v>8</v>
      </c>
      <c r="I4" s="17">
        <v>8</v>
      </c>
      <c r="J4" s="17">
        <v>10</v>
      </c>
      <c r="K4" s="17">
        <v>7</v>
      </c>
      <c r="L4" s="17">
        <v>10</v>
      </c>
      <c r="M4" s="17">
        <v>7</v>
      </c>
    </row>
    <row r="5" spans="1:13">
      <c r="A5" s="9">
        <v>3</v>
      </c>
      <c r="B5" s="22" t="s">
        <v>165</v>
      </c>
      <c r="C5" s="15" t="s">
        <v>170</v>
      </c>
      <c r="D5" s="18">
        <f>SUM(E5+F5)</f>
        <v>52</v>
      </c>
      <c r="E5" s="24">
        <f>SUM(H5:M5)-G5</f>
        <v>46</v>
      </c>
      <c r="F5" s="24">
        <v>6</v>
      </c>
      <c r="G5" s="18">
        <v>0</v>
      </c>
      <c r="H5" s="18">
        <v>8</v>
      </c>
      <c r="I5" s="18">
        <v>6</v>
      </c>
      <c r="J5" s="18">
        <v>7</v>
      </c>
      <c r="K5" s="18">
        <v>7</v>
      </c>
      <c r="L5" s="18">
        <v>10</v>
      </c>
      <c r="M5" s="18">
        <v>8</v>
      </c>
    </row>
    <row r="6" spans="1:13">
      <c r="A6" s="9">
        <v>4</v>
      </c>
      <c r="B6" s="22" t="s">
        <v>171</v>
      </c>
      <c r="C6" s="15" t="s">
        <v>167</v>
      </c>
      <c r="D6" s="18">
        <f>SUM(E6+F6)</f>
        <v>49</v>
      </c>
      <c r="E6" s="24">
        <f>SUM(H6:M6)-G6</f>
        <v>43</v>
      </c>
      <c r="F6" s="24">
        <v>6</v>
      </c>
      <c r="G6" s="18">
        <v>0</v>
      </c>
      <c r="H6" s="18">
        <v>8</v>
      </c>
      <c r="I6" s="18">
        <v>7</v>
      </c>
      <c r="J6" s="18">
        <v>7</v>
      </c>
      <c r="K6" s="18">
        <v>5</v>
      </c>
      <c r="L6" s="18">
        <v>10</v>
      </c>
      <c r="M6" s="18">
        <v>6</v>
      </c>
    </row>
    <row r="7" spans="1:13" ht="17" thickBot="1">
      <c r="A7" s="10">
        <v>5</v>
      </c>
      <c r="B7" s="23" t="s">
        <v>165</v>
      </c>
      <c r="C7" s="16" t="s">
        <v>166</v>
      </c>
      <c r="D7" s="19">
        <f>SUM(E7+F7)</f>
        <v>47</v>
      </c>
      <c r="E7" s="25">
        <f>SUM(H7:M7)-G7</f>
        <v>42</v>
      </c>
      <c r="F7" s="25">
        <v>5</v>
      </c>
      <c r="G7" s="19">
        <v>0</v>
      </c>
      <c r="H7" s="19">
        <v>7</v>
      </c>
      <c r="I7" s="19">
        <v>5</v>
      </c>
      <c r="J7" s="19">
        <v>10</v>
      </c>
      <c r="K7" s="19">
        <v>6</v>
      </c>
      <c r="L7" s="19">
        <v>8</v>
      </c>
      <c r="M7" s="19">
        <v>6</v>
      </c>
    </row>
    <row r="8" spans="1:13" ht="15" customHeight="1"/>
    <row r="37" ht="15" customHeight="1"/>
    <row r="56" ht="15" customHeight="1"/>
  </sheetData>
  <sortState xmlns:xlrd2="http://schemas.microsoft.com/office/spreadsheetml/2017/richdata2" ref="B3:M7">
    <sortCondition descending="1" ref="E4:E7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0A45-F04D-47E4-81C2-442B797B9FD8}">
  <sheetPr codeName="Sheet7"/>
  <dimension ref="A1:L57"/>
  <sheetViews>
    <sheetView zoomScale="70" zoomScaleNormal="70" workbookViewId="0">
      <selection activeCell="B2" sqref="B2:L11"/>
    </sheetView>
  </sheetViews>
  <sheetFormatPr baseColWidth="10" defaultColWidth="11" defaultRowHeight="16"/>
  <cols>
    <col min="1" max="1" width="3.33203125" style="6" bestFit="1" customWidth="1"/>
    <col min="2" max="2" width="16" style="7" bestFit="1" customWidth="1"/>
    <col min="3" max="3" width="22.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2" ht="15" customHeight="1" thickBot="1">
      <c r="A1" s="102" t="s">
        <v>61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</row>
    <row r="3" spans="1:12">
      <c r="A3" s="11">
        <v>1</v>
      </c>
      <c r="B3" s="27" t="s">
        <v>183</v>
      </c>
      <c r="C3" s="14" t="s">
        <v>174</v>
      </c>
      <c r="D3" s="17">
        <f t="shared" ref="D3:D11" si="0">SUM(E3+F3)</f>
        <v>46</v>
      </c>
      <c r="E3" s="26">
        <f t="shared" ref="E3:E11" si="1">SUM(H3:L3)-G3</f>
        <v>39</v>
      </c>
      <c r="F3" s="26">
        <v>7</v>
      </c>
      <c r="G3" s="17">
        <v>0</v>
      </c>
      <c r="H3" s="17">
        <v>8</v>
      </c>
      <c r="I3" s="17">
        <v>7</v>
      </c>
      <c r="J3" s="17">
        <v>10</v>
      </c>
      <c r="K3" s="17">
        <v>7</v>
      </c>
      <c r="L3" s="17">
        <v>7</v>
      </c>
    </row>
    <row r="4" spans="1:12">
      <c r="A4" s="12">
        <v>2</v>
      </c>
      <c r="B4" s="22" t="s">
        <v>183</v>
      </c>
      <c r="C4" s="15" t="s">
        <v>175</v>
      </c>
      <c r="D4" s="18">
        <f t="shared" si="0"/>
        <v>44</v>
      </c>
      <c r="E4" s="24">
        <f t="shared" si="1"/>
        <v>38</v>
      </c>
      <c r="F4" s="24">
        <v>6</v>
      </c>
      <c r="G4" s="18">
        <v>0</v>
      </c>
      <c r="H4" s="18">
        <v>7</v>
      </c>
      <c r="I4" s="18">
        <v>7</v>
      </c>
      <c r="J4" s="18">
        <v>10</v>
      </c>
      <c r="K4" s="18">
        <v>7</v>
      </c>
      <c r="L4" s="18">
        <v>7</v>
      </c>
    </row>
    <row r="5" spans="1:12">
      <c r="A5" s="12">
        <v>3</v>
      </c>
      <c r="B5" s="22" t="s">
        <v>11</v>
      </c>
      <c r="C5" s="15" t="s">
        <v>181</v>
      </c>
      <c r="D5" s="18">
        <f t="shared" si="0"/>
        <v>42</v>
      </c>
      <c r="E5" s="24">
        <f t="shared" si="1"/>
        <v>35</v>
      </c>
      <c r="F5" s="24">
        <v>7</v>
      </c>
      <c r="G5" s="18">
        <v>0</v>
      </c>
      <c r="H5" s="18">
        <v>7</v>
      </c>
      <c r="I5" s="18">
        <v>7</v>
      </c>
      <c r="J5" s="18">
        <v>7</v>
      </c>
      <c r="K5" s="18">
        <v>7</v>
      </c>
      <c r="L5" s="18">
        <v>7</v>
      </c>
    </row>
    <row r="6" spans="1:12">
      <c r="A6" s="12">
        <v>4</v>
      </c>
      <c r="B6" s="22" t="s">
        <v>183</v>
      </c>
      <c r="C6" s="15" t="s">
        <v>176</v>
      </c>
      <c r="D6" s="18">
        <f t="shared" si="0"/>
        <v>40</v>
      </c>
      <c r="E6" s="24">
        <f t="shared" si="1"/>
        <v>35</v>
      </c>
      <c r="F6" s="24">
        <v>5</v>
      </c>
      <c r="G6" s="18">
        <v>0</v>
      </c>
      <c r="H6" s="18">
        <v>8</v>
      </c>
      <c r="I6" s="18">
        <v>7</v>
      </c>
      <c r="J6" s="18">
        <v>7</v>
      </c>
      <c r="K6" s="18">
        <v>7</v>
      </c>
      <c r="L6" s="18">
        <v>6</v>
      </c>
    </row>
    <row r="7" spans="1:12">
      <c r="A7" s="12">
        <v>5</v>
      </c>
      <c r="B7" s="22" t="s">
        <v>182</v>
      </c>
      <c r="C7" s="15" t="s">
        <v>173</v>
      </c>
      <c r="D7" s="18">
        <f t="shared" si="0"/>
        <v>38</v>
      </c>
      <c r="E7" s="24">
        <f t="shared" si="1"/>
        <v>33</v>
      </c>
      <c r="F7" s="24">
        <v>5</v>
      </c>
      <c r="G7" s="18">
        <v>0</v>
      </c>
      <c r="H7" s="18">
        <v>6</v>
      </c>
      <c r="I7" s="18">
        <v>5</v>
      </c>
      <c r="J7" s="18">
        <v>10</v>
      </c>
      <c r="K7" s="18">
        <v>6</v>
      </c>
      <c r="L7" s="18">
        <v>6</v>
      </c>
    </row>
    <row r="8" spans="1:12">
      <c r="A8" s="12">
        <v>6</v>
      </c>
      <c r="B8" s="22" t="s">
        <v>160</v>
      </c>
      <c r="C8" s="15" t="s">
        <v>178</v>
      </c>
      <c r="D8" s="18">
        <f t="shared" si="0"/>
        <v>36</v>
      </c>
      <c r="E8" s="24">
        <f t="shared" si="1"/>
        <v>31</v>
      </c>
      <c r="F8" s="24">
        <v>5</v>
      </c>
      <c r="G8" s="18">
        <v>0</v>
      </c>
      <c r="H8" s="18">
        <v>6</v>
      </c>
      <c r="I8" s="18">
        <v>7</v>
      </c>
      <c r="J8" s="18">
        <v>5</v>
      </c>
      <c r="K8" s="18">
        <v>5</v>
      </c>
      <c r="L8" s="18">
        <v>8</v>
      </c>
    </row>
    <row r="9" spans="1:12">
      <c r="A9" s="12">
        <v>7</v>
      </c>
      <c r="B9" s="22" t="s">
        <v>29</v>
      </c>
      <c r="C9" s="15" t="s">
        <v>179</v>
      </c>
      <c r="D9" s="18">
        <f t="shared" si="0"/>
        <v>35</v>
      </c>
      <c r="E9" s="24">
        <f t="shared" si="1"/>
        <v>30</v>
      </c>
      <c r="F9" s="24">
        <v>5</v>
      </c>
      <c r="G9" s="18">
        <v>0</v>
      </c>
      <c r="H9" s="18">
        <v>6</v>
      </c>
      <c r="I9" s="18">
        <v>6</v>
      </c>
      <c r="J9" s="18">
        <v>7</v>
      </c>
      <c r="K9" s="18">
        <v>5</v>
      </c>
      <c r="L9" s="18">
        <v>6</v>
      </c>
    </row>
    <row r="10" spans="1:12">
      <c r="A10" s="12">
        <v>8</v>
      </c>
      <c r="B10" s="22" t="s">
        <v>16</v>
      </c>
      <c r="C10" s="15" t="s">
        <v>180</v>
      </c>
      <c r="D10" s="18">
        <f t="shared" si="0"/>
        <v>33</v>
      </c>
      <c r="E10" s="24">
        <f t="shared" si="1"/>
        <v>29</v>
      </c>
      <c r="F10" s="24">
        <v>4</v>
      </c>
      <c r="G10" s="18">
        <v>0</v>
      </c>
      <c r="H10" s="18">
        <v>5</v>
      </c>
      <c r="I10" s="18">
        <v>6</v>
      </c>
      <c r="J10" s="18">
        <v>7</v>
      </c>
      <c r="K10" s="18">
        <v>6</v>
      </c>
      <c r="L10" s="18">
        <v>5</v>
      </c>
    </row>
    <row r="11" spans="1:12" ht="17" thickBot="1">
      <c r="A11" s="13">
        <v>9</v>
      </c>
      <c r="B11" s="23" t="s">
        <v>182</v>
      </c>
      <c r="C11" s="16" t="s">
        <v>177</v>
      </c>
      <c r="D11" s="19">
        <f t="shared" si="0"/>
        <v>31</v>
      </c>
      <c r="E11" s="25">
        <f t="shared" si="1"/>
        <v>25</v>
      </c>
      <c r="F11" s="25">
        <v>6</v>
      </c>
      <c r="G11" s="19">
        <v>0</v>
      </c>
      <c r="H11" s="19">
        <v>6</v>
      </c>
      <c r="I11" s="19">
        <v>6</v>
      </c>
      <c r="J11" s="19">
        <v>0</v>
      </c>
      <c r="K11" s="19">
        <v>5</v>
      </c>
      <c r="L11" s="19">
        <v>8</v>
      </c>
    </row>
    <row r="38" ht="15" customHeight="1"/>
    <row r="57" ht="15" customHeight="1"/>
  </sheetData>
  <sortState xmlns:xlrd2="http://schemas.microsoft.com/office/spreadsheetml/2017/richdata2" ref="B3:L11">
    <sortCondition descending="1" ref="D3:D11"/>
  </sortState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8AE2-AC7F-4B07-87B9-472E06905DCD}">
  <sheetPr codeName="Sheet16"/>
  <dimension ref="A1:M55"/>
  <sheetViews>
    <sheetView zoomScale="70" zoomScaleNormal="70" workbookViewId="0">
      <selection activeCell="C13" sqref="C13"/>
    </sheetView>
  </sheetViews>
  <sheetFormatPr baseColWidth="10" defaultColWidth="11" defaultRowHeight="16"/>
  <cols>
    <col min="1" max="1" width="3.33203125" style="6" bestFit="1" customWidth="1"/>
    <col min="2" max="2" width="23.66406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3" width="20.1640625" bestFit="1" customWidth="1"/>
  </cols>
  <sheetData>
    <row r="1" spans="1:13" ht="15" customHeight="1" thickBot="1">
      <c r="A1" s="102" t="s">
        <v>49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  <c r="M2" s="21" t="s">
        <v>34</v>
      </c>
    </row>
    <row r="3" spans="1:13">
      <c r="A3" s="11">
        <v>1</v>
      </c>
      <c r="B3" s="27" t="s">
        <v>1</v>
      </c>
      <c r="C3" s="14" t="s">
        <v>182</v>
      </c>
      <c r="D3" s="17">
        <f>SUM(E3+F3)</f>
        <v>58</v>
      </c>
      <c r="E3" s="26">
        <f>SUM(H3:M3)-G3</f>
        <v>51</v>
      </c>
      <c r="F3" s="26">
        <v>7</v>
      </c>
      <c r="G3" s="17">
        <v>0</v>
      </c>
      <c r="H3" s="17">
        <v>9</v>
      </c>
      <c r="I3" s="17">
        <v>8</v>
      </c>
      <c r="J3" s="17">
        <v>10</v>
      </c>
      <c r="K3" s="17">
        <v>8</v>
      </c>
      <c r="L3" s="17">
        <v>8</v>
      </c>
      <c r="M3" s="17">
        <v>8</v>
      </c>
    </row>
    <row r="4" spans="1:13">
      <c r="A4" s="12">
        <v>2</v>
      </c>
      <c r="B4" s="22" t="s">
        <v>1</v>
      </c>
      <c r="C4" s="15" t="s">
        <v>183</v>
      </c>
      <c r="D4" s="18">
        <f>SUM(E4+F4)</f>
        <v>54</v>
      </c>
      <c r="E4" s="24">
        <f>SUM(H4:M4)-G4</f>
        <v>47</v>
      </c>
      <c r="F4" s="24">
        <v>7</v>
      </c>
      <c r="G4" s="18">
        <v>1</v>
      </c>
      <c r="H4" s="18">
        <v>10</v>
      </c>
      <c r="I4" s="18">
        <v>7</v>
      </c>
      <c r="J4" s="18">
        <v>10</v>
      </c>
      <c r="K4" s="18">
        <v>7</v>
      </c>
      <c r="L4" s="18">
        <v>6</v>
      </c>
      <c r="M4" s="18">
        <v>8</v>
      </c>
    </row>
    <row r="5" spans="1:13">
      <c r="A5" s="12">
        <v>3</v>
      </c>
      <c r="B5" s="22" t="s">
        <v>1</v>
      </c>
      <c r="C5" s="15" t="s">
        <v>160</v>
      </c>
      <c r="D5" s="18">
        <f>SUM(E5+F5)</f>
        <v>53</v>
      </c>
      <c r="E5" s="24">
        <f>SUM(H5:M5)-G5</f>
        <v>46</v>
      </c>
      <c r="F5" s="24">
        <v>7</v>
      </c>
      <c r="G5" s="18">
        <v>0</v>
      </c>
      <c r="H5" s="18">
        <v>10</v>
      </c>
      <c r="I5" s="18">
        <v>8</v>
      </c>
      <c r="J5" s="18">
        <v>10</v>
      </c>
      <c r="K5" s="18">
        <v>5</v>
      </c>
      <c r="L5" s="18">
        <v>6</v>
      </c>
      <c r="M5" s="18">
        <v>7</v>
      </c>
    </row>
    <row r="6" spans="1:13" ht="17" thickBot="1">
      <c r="A6" s="13">
        <v>4</v>
      </c>
      <c r="B6" s="23" t="s">
        <v>1</v>
      </c>
      <c r="C6" s="16" t="s">
        <v>184</v>
      </c>
      <c r="D6" s="19">
        <f>SUM(E6+F6)</f>
        <v>52</v>
      </c>
      <c r="E6" s="25">
        <f>SUM(H6:M6)-G6</f>
        <v>44</v>
      </c>
      <c r="F6" s="25">
        <v>8</v>
      </c>
      <c r="G6" s="19">
        <v>0</v>
      </c>
      <c r="H6" s="19">
        <v>8</v>
      </c>
      <c r="I6" s="19">
        <v>7</v>
      </c>
      <c r="J6" s="19">
        <v>10</v>
      </c>
      <c r="K6" s="19">
        <v>5</v>
      </c>
      <c r="L6" s="19">
        <v>8</v>
      </c>
      <c r="M6" s="19">
        <v>6</v>
      </c>
    </row>
    <row r="7" spans="1:13" ht="15" customHeight="1"/>
    <row r="36" ht="15" customHeight="1"/>
    <row r="55" ht="15" customHeight="1"/>
  </sheetData>
  <sortState xmlns:xlrd2="http://schemas.microsoft.com/office/spreadsheetml/2017/richdata2" ref="B3:M6">
    <sortCondition descending="1" ref="D3:D6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C0749-49BC-4C40-BBE8-F04FAB7A3F46}">
  <sheetPr codeName="Sheet14"/>
  <dimension ref="A1:M16"/>
  <sheetViews>
    <sheetView topLeftCell="A2" zoomScale="70" zoomScaleNormal="70" workbookViewId="0">
      <selection activeCell="B2" sqref="B2:M15"/>
    </sheetView>
  </sheetViews>
  <sheetFormatPr baseColWidth="10" defaultColWidth="11" defaultRowHeight="16"/>
  <cols>
    <col min="1" max="1" width="3.33203125" style="6" bestFit="1" customWidth="1"/>
    <col min="2" max="2" width="18.83203125" style="7" bestFit="1" customWidth="1"/>
    <col min="3" max="3" width="21.83203125" style="7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3" width="20.1640625" bestFit="1" customWidth="1"/>
  </cols>
  <sheetData>
    <row r="1" spans="1:13" ht="15" customHeight="1" thickBot="1">
      <c r="A1" s="102" t="s">
        <v>35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  <c r="M2" s="21" t="s">
        <v>34</v>
      </c>
    </row>
    <row r="3" spans="1:13">
      <c r="A3" s="11">
        <v>1</v>
      </c>
      <c r="B3" s="27" t="s">
        <v>11</v>
      </c>
      <c r="C3" s="14" t="s">
        <v>28</v>
      </c>
      <c r="D3" s="17">
        <f t="shared" ref="D3:D12" si="0">SUM(F3+E3)</f>
        <v>60</v>
      </c>
      <c r="E3" s="26">
        <f t="shared" ref="E3:E12" si="1">SUM(H3:M3)-G3</f>
        <v>51</v>
      </c>
      <c r="F3" s="26">
        <v>9</v>
      </c>
      <c r="G3" s="17">
        <v>1</v>
      </c>
      <c r="H3" s="17">
        <v>9</v>
      </c>
      <c r="I3" s="17">
        <v>7</v>
      </c>
      <c r="J3" s="17">
        <v>10</v>
      </c>
      <c r="K3" s="17">
        <v>8</v>
      </c>
      <c r="L3" s="17">
        <v>9</v>
      </c>
      <c r="M3" s="17">
        <v>9</v>
      </c>
    </row>
    <row r="4" spans="1:13">
      <c r="A4" s="78">
        <v>2</v>
      </c>
      <c r="B4" s="22" t="s">
        <v>29</v>
      </c>
      <c r="C4" s="15" t="s">
        <v>27</v>
      </c>
      <c r="D4" s="18">
        <f t="shared" si="0"/>
        <v>49</v>
      </c>
      <c r="E4" s="24">
        <f t="shared" si="1"/>
        <v>43</v>
      </c>
      <c r="F4" s="24">
        <v>6</v>
      </c>
      <c r="G4" s="18">
        <v>0</v>
      </c>
      <c r="H4" s="18">
        <v>7</v>
      </c>
      <c r="I4" s="18">
        <v>7</v>
      </c>
      <c r="J4" s="18">
        <v>10</v>
      </c>
      <c r="K4" s="18">
        <v>6</v>
      </c>
      <c r="L4" s="18">
        <v>6</v>
      </c>
      <c r="M4" s="18">
        <v>7</v>
      </c>
    </row>
    <row r="5" spans="1:13">
      <c r="A5" s="12">
        <v>3</v>
      </c>
      <c r="B5" s="22" t="s">
        <v>11</v>
      </c>
      <c r="C5" s="15" t="s">
        <v>10</v>
      </c>
      <c r="D5" s="18">
        <f t="shared" si="0"/>
        <v>47</v>
      </c>
      <c r="E5" s="24">
        <f t="shared" si="1"/>
        <v>41</v>
      </c>
      <c r="F5" s="24">
        <v>6</v>
      </c>
      <c r="G5" s="18">
        <v>1</v>
      </c>
      <c r="H5" s="18">
        <v>7</v>
      </c>
      <c r="I5" s="18">
        <v>7</v>
      </c>
      <c r="J5" s="18">
        <v>10</v>
      </c>
      <c r="K5" s="18">
        <v>7</v>
      </c>
      <c r="L5" s="18">
        <v>5</v>
      </c>
      <c r="M5" s="18">
        <v>6</v>
      </c>
    </row>
    <row r="6" spans="1:13">
      <c r="A6" s="12">
        <v>4</v>
      </c>
      <c r="B6" s="22" t="s">
        <v>6</v>
      </c>
      <c r="C6" s="15" t="s">
        <v>20</v>
      </c>
      <c r="D6" s="18">
        <f t="shared" si="0"/>
        <v>44</v>
      </c>
      <c r="E6" s="24">
        <f t="shared" si="1"/>
        <v>37</v>
      </c>
      <c r="F6" s="24">
        <v>7</v>
      </c>
      <c r="G6" s="18">
        <v>0</v>
      </c>
      <c r="H6" s="18">
        <v>6</v>
      </c>
      <c r="I6" s="18">
        <v>6</v>
      </c>
      <c r="J6" s="18">
        <v>5</v>
      </c>
      <c r="K6" s="18">
        <v>5</v>
      </c>
      <c r="L6" s="18">
        <v>8</v>
      </c>
      <c r="M6" s="18">
        <v>7</v>
      </c>
    </row>
    <row r="7" spans="1:13">
      <c r="A7" s="12">
        <v>5</v>
      </c>
      <c r="B7" s="22" t="s">
        <v>16</v>
      </c>
      <c r="C7" s="15" t="s">
        <v>26</v>
      </c>
      <c r="D7" s="18">
        <f t="shared" si="0"/>
        <v>42</v>
      </c>
      <c r="E7" s="24">
        <f t="shared" si="1"/>
        <v>38</v>
      </c>
      <c r="F7" s="24">
        <v>4</v>
      </c>
      <c r="G7" s="18">
        <v>0</v>
      </c>
      <c r="H7" s="18">
        <v>6</v>
      </c>
      <c r="I7" s="18">
        <v>5</v>
      </c>
      <c r="J7" s="18">
        <v>10</v>
      </c>
      <c r="K7" s="18">
        <v>5</v>
      </c>
      <c r="L7" s="18">
        <v>6</v>
      </c>
      <c r="M7" s="18">
        <v>6</v>
      </c>
    </row>
    <row r="8" spans="1:13">
      <c r="A8" s="12">
        <v>6</v>
      </c>
      <c r="B8" s="22" t="s">
        <v>6</v>
      </c>
      <c r="C8" s="15" t="s">
        <v>14</v>
      </c>
      <c r="D8" s="18">
        <f t="shared" si="0"/>
        <v>39</v>
      </c>
      <c r="E8" s="24">
        <f t="shared" si="1"/>
        <v>34</v>
      </c>
      <c r="F8" s="24">
        <v>5</v>
      </c>
      <c r="G8" s="18">
        <v>0</v>
      </c>
      <c r="H8" s="18">
        <v>7</v>
      </c>
      <c r="I8" s="18">
        <v>5</v>
      </c>
      <c r="J8" s="18">
        <v>7</v>
      </c>
      <c r="K8" s="18">
        <v>4</v>
      </c>
      <c r="L8" s="18">
        <v>5</v>
      </c>
      <c r="M8" s="18">
        <v>6</v>
      </c>
    </row>
    <row r="9" spans="1:13">
      <c r="A9" s="12">
        <v>7</v>
      </c>
      <c r="B9" s="22" t="s">
        <v>185</v>
      </c>
      <c r="C9" s="15" t="s">
        <v>22</v>
      </c>
      <c r="D9" s="18">
        <f t="shared" si="0"/>
        <v>38</v>
      </c>
      <c r="E9" s="24">
        <f t="shared" si="1"/>
        <v>33</v>
      </c>
      <c r="F9" s="24">
        <v>5</v>
      </c>
      <c r="G9" s="18">
        <v>0</v>
      </c>
      <c r="H9" s="18">
        <v>6</v>
      </c>
      <c r="I9" s="18">
        <v>7</v>
      </c>
      <c r="J9" s="18">
        <v>5</v>
      </c>
      <c r="K9" s="18">
        <v>5</v>
      </c>
      <c r="L9" s="18">
        <v>4</v>
      </c>
      <c r="M9" s="18">
        <v>6</v>
      </c>
    </row>
    <row r="10" spans="1:13">
      <c r="A10" s="12">
        <v>8</v>
      </c>
      <c r="B10" s="22" t="s">
        <v>16</v>
      </c>
      <c r="C10" s="15" t="s">
        <v>15</v>
      </c>
      <c r="D10" s="18">
        <f t="shared" si="0"/>
        <v>33</v>
      </c>
      <c r="E10" s="24">
        <f t="shared" si="1"/>
        <v>29</v>
      </c>
      <c r="F10" s="24">
        <v>4</v>
      </c>
      <c r="G10" s="18">
        <v>0</v>
      </c>
      <c r="H10" s="18">
        <v>6</v>
      </c>
      <c r="I10" s="18">
        <v>5</v>
      </c>
      <c r="J10" s="18">
        <v>5</v>
      </c>
      <c r="K10" s="18">
        <v>3</v>
      </c>
      <c r="L10" s="18">
        <v>4</v>
      </c>
      <c r="M10" s="18">
        <v>6</v>
      </c>
    </row>
    <row r="11" spans="1:13">
      <c r="A11" s="12">
        <v>9</v>
      </c>
      <c r="B11" s="22" t="s">
        <v>16</v>
      </c>
      <c r="C11" s="15" t="s">
        <v>19</v>
      </c>
      <c r="D11" s="18">
        <f t="shared" si="0"/>
        <v>32</v>
      </c>
      <c r="E11" s="24">
        <f t="shared" si="1"/>
        <v>28</v>
      </c>
      <c r="F11" s="24">
        <v>4</v>
      </c>
      <c r="G11" s="18">
        <v>0</v>
      </c>
      <c r="H11" s="18">
        <v>6</v>
      </c>
      <c r="I11" s="18">
        <v>5</v>
      </c>
      <c r="J11" s="18">
        <v>5</v>
      </c>
      <c r="K11" s="18">
        <v>3</v>
      </c>
      <c r="L11" s="18">
        <v>4</v>
      </c>
      <c r="M11" s="18">
        <v>5</v>
      </c>
    </row>
    <row r="12" spans="1:13">
      <c r="A12" s="12">
        <v>10</v>
      </c>
      <c r="B12" s="22" t="s">
        <v>25</v>
      </c>
      <c r="C12" s="15" t="s">
        <v>24</v>
      </c>
      <c r="D12" s="18">
        <f t="shared" si="0"/>
        <v>29</v>
      </c>
      <c r="E12" s="24">
        <f t="shared" si="1"/>
        <v>26</v>
      </c>
      <c r="F12" s="24">
        <v>3</v>
      </c>
      <c r="G12" s="18">
        <v>0</v>
      </c>
      <c r="H12" s="18">
        <v>6</v>
      </c>
      <c r="I12" s="18">
        <v>5</v>
      </c>
      <c r="J12" s="18">
        <v>0</v>
      </c>
      <c r="K12" s="18">
        <v>5</v>
      </c>
      <c r="L12" s="18">
        <v>4</v>
      </c>
      <c r="M12" s="18">
        <v>6</v>
      </c>
    </row>
    <row r="13" spans="1:13">
      <c r="A13" s="83">
        <v>11</v>
      </c>
      <c r="B13" s="79" t="s">
        <v>13</v>
      </c>
      <c r="C13" s="80" t="s">
        <v>12</v>
      </c>
      <c r="D13" s="81">
        <f>SUM(E13+F13)</f>
        <v>0</v>
      </c>
      <c r="E13" s="82">
        <v>0</v>
      </c>
      <c r="F13" s="82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</row>
    <row r="14" spans="1:13">
      <c r="A14" s="83">
        <v>12</v>
      </c>
      <c r="B14" s="67" t="s">
        <v>18</v>
      </c>
      <c r="C14" s="50" t="s">
        <v>17</v>
      </c>
      <c r="D14" s="51">
        <f>SUM(F14+E14)</f>
        <v>0</v>
      </c>
      <c r="E14" s="68">
        <f>SUM(H14:M14)-G14</f>
        <v>0</v>
      </c>
      <c r="F14" s="68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</row>
    <row r="15" spans="1:13" ht="17" thickBot="1">
      <c r="A15" s="86">
        <v>14</v>
      </c>
      <c r="B15" s="84" t="s">
        <v>13</v>
      </c>
      <c r="C15" s="66" t="s">
        <v>21</v>
      </c>
      <c r="D15" s="59">
        <f>SUM(F15+E15)</f>
        <v>0</v>
      </c>
      <c r="E15" s="85">
        <f>SUM(H15:M15)-G15</f>
        <v>0</v>
      </c>
      <c r="F15" s="85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</row>
    <row r="16" spans="1:13">
      <c r="A16" s="1"/>
      <c r="B16" s="2"/>
      <c r="C16" s="3"/>
      <c r="I16" s="4"/>
      <c r="J16" s="5"/>
      <c r="K16" s="5"/>
      <c r="L16" s="5"/>
      <c r="M16" s="5"/>
    </row>
  </sheetData>
  <sortState xmlns:xlrd2="http://schemas.microsoft.com/office/spreadsheetml/2017/richdata2" ref="B3:M15">
    <sortCondition descending="1" ref="D3:D15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6B2D-79C4-4AAF-A514-7BBD2A4FDE02}">
  <sheetPr codeName="Sheet24"/>
  <dimension ref="A1:L55"/>
  <sheetViews>
    <sheetView zoomScale="70" zoomScaleNormal="70" workbookViewId="0">
      <selection activeCell="B2" sqref="B2:L5"/>
    </sheetView>
  </sheetViews>
  <sheetFormatPr baseColWidth="10" defaultColWidth="11" defaultRowHeight="16"/>
  <cols>
    <col min="1" max="1" width="3.33203125" style="6" bestFit="1" customWidth="1"/>
    <col min="2" max="2" width="23.66406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2" ht="15" customHeight="1" thickBot="1">
      <c r="A1" s="102" t="s">
        <v>58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</row>
    <row r="3" spans="1:12">
      <c r="A3" s="11">
        <v>1</v>
      </c>
      <c r="B3" s="27" t="s">
        <v>183</v>
      </c>
      <c r="C3" s="14" t="s">
        <v>187</v>
      </c>
      <c r="D3" s="17">
        <f>SUM(E3+F3)</f>
        <v>52</v>
      </c>
      <c r="E3" s="26">
        <f>SUM(H3:L3)-G3</f>
        <v>46</v>
      </c>
      <c r="F3" s="26">
        <v>6</v>
      </c>
      <c r="G3" s="17">
        <v>0</v>
      </c>
      <c r="H3" s="17">
        <v>10</v>
      </c>
      <c r="I3" s="17">
        <v>9</v>
      </c>
      <c r="J3" s="17">
        <v>10</v>
      </c>
      <c r="K3" s="17">
        <v>7</v>
      </c>
      <c r="L3" s="17">
        <v>10</v>
      </c>
    </row>
    <row r="4" spans="1:12">
      <c r="A4" s="12">
        <v>2</v>
      </c>
      <c r="B4" s="22" t="s">
        <v>104</v>
      </c>
      <c r="C4" s="15" t="s">
        <v>186</v>
      </c>
      <c r="D4" s="18">
        <f>SUM(E4+F4)</f>
        <v>51</v>
      </c>
      <c r="E4" s="24">
        <f>SUM(H4:L4)-G4</f>
        <v>44</v>
      </c>
      <c r="F4" s="24">
        <v>7</v>
      </c>
      <c r="G4" s="18">
        <v>0</v>
      </c>
      <c r="H4" s="18">
        <v>10</v>
      </c>
      <c r="I4" s="18">
        <v>7</v>
      </c>
      <c r="J4" s="18">
        <v>10</v>
      </c>
      <c r="K4" s="18">
        <v>7</v>
      </c>
      <c r="L4" s="18">
        <v>10</v>
      </c>
    </row>
    <row r="5" spans="1:12" ht="17" thickBot="1">
      <c r="A5" s="13">
        <v>3</v>
      </c>
      <c r="B5" s="23" t="s">
        <v>18</v>
      </c>
      <c r="C5" s="16" t="s">
        <v>188</v>
      </c>
      <c r="D5" s="19">
        <f>SUM(E5+F5)</f>
        <v>44</v>
      </c>
      <c r="E5" s="25">
        <f>SUM(H5:L5)-G5</f>
        <v>38</v>
      </c>
      <c r="F5" s="25">
        <v>6</v>
      </c>
      <c r="G5" s="19">
        <v>0</v>
      </c>
      <c r="H5" s="19">
        <v>10</v>
      </c>
      <c r="I5" s="19">
        <v>7</v>
      </c>
      <c r="J5" s="19">
        <v>7</v>
      </c>
      <c r="K5" s="19">
        <v>6</v>
      </c>
      <c r="L5" s="19">
        <v>8</v>
      </c>
    </row>
    <row r="7" spans="1:12" ht="15" customHeight="1"/>
    <row r="36" ht="15" customHeight="1"/>
    <row r="55" ht="15" customHeight="1"/>
  </sheetData>
  <sortState xmlns:xlrd2="http://schemas.microsoft.com/office/spreadsheetml/2017/richdata2" ref="B3:L5">
    <sortCondition descending="1" ref="D3:D5"/>
  </sortState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72C2-3E5D-4EAF-B995-4E755572C806}">
  <sheetPr codeName="Sheet3"/>
  <dimension ref="A1:N17"/>
  <sheetViews>
    <sheetView zoomScale="70" zoomScaleNormal="70" workbookViewId="0">
      <selection activeCell="B3" sqref="B3:M3"/>
    </sheetView>
  </sheetViews>
  <sheetFormatPr baseColWidth="10" defaultColWidth="11" defaultRowHeight="16"/>
  <cols>
    <col min="1" max="1" width="3.33203125" style="6" bestFit="1" customWidth="1"/>
    <col min="2" max="2" width="18.83203125" style="7" bestFit="1" customWidth="1"/>
    <col min="3" max="3" width="23.66406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  <col min="13" max="13" width="16.5" bestFit="1" customWidth="1"/>
  </cols>
  <sheetData>
    <row r="1" spans="1:14" ht="15" customHeight="1" thickBot="1">
      <c r="A1" s="106" t="s">
        <v>53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4" ht="17" thickBot="1">
      <c r="A2" s="20" t="s">
        <v>0</v>
      </c>
      <c r="B2" s="28" t="s">
        <v>1</v>
      </c>
      <c r="C2" s="28" t="s">
        <v>9</v>
      </c>
      <c r="D2" s="28" t="s">
        <v>4</v>
      </c>
      <c r="E2" s="28" t="s">
        <v>7</v>
      </c>
      <c r="F2" s="28" t="s">
        <v>30</v>
      </c>
      <c r="G2" s="28" t="s">
        <v>8</v>
      </c>
      <c r="H2" s="28" t="s">
        <v>31</v>
      </c>
      <c r="I2" s="28" t="s">
        <v>32</v>
      </c>
      <c r="J2" s="28" t="s">
        <v>2</v>
      </c>
      <c r="K2" s="28" t="s">
        <v>33</v>
      </c>
      <c r="L2" s="28" t="s">
        <v>3</v>
      </c>
      <c r="M2" s="28" t="s">
        <v>51</v>
      </c>
    </row>
    <row r="3" spans="1:14" ht="19" thickBot="1">
      <c r="A3" s="11">
        <v>1</v>
      </c>
      <c r="B3" s="15" t="s">
        <v>115</v>
      </c>
      <c r="C3" s="15" t="s">
        <v>203</v>
      </c>
      <c r="D3" s="45">
        <f t="shared" ref="D3:D17" si="0">SUM(E3+F3)</f>
        <v>56</v>
      </c>
      <c r="E3" s="38">
        <f t="shared" ref="E3:E17" si="1">SUM(H3:M3)-G3</f>
        <v>47</v>
      </c>
      <c r="F3" s="88">
        <v>9</v>
      </c>
      <c r="G3" s="38">
        <v>0</v>
      </c>
      <c r="H3" s="38">
        <v>8</v>
      </c>
      <c r="I3" s="38">
        <v>8</v>
      </c>
      <c r="J3" s="88">
        <v>10</v>
      </c>
      <c r="K3" s="38">
        <v>7</v>
      </c>
      <c r="L3" s="38">
        <v>8</v>
      </c>
      <c r="M3" s="89">
        <v>6</v>
      </c>
    </row>
    <row r="4" spans="1:14">
      <c r="A4" s="12">
        <v>2</v>
      </c>
      <c r="B4" s="14" t="s">
        <v>124</v>
      </c>
      <c r="C4" s="14" t="s">
        <v>202</v>
      </c>
      <c r="D4" s="44">
        <f t="shared" si="0"/>
        <v>56</v>
      </c>
      <c r="E4" s="39">
        <f t="shared" si="1"/>
        <v>49</v>
      </c>
      <c r="F4" s="39">
        <v>7</v>
      </c>
      <c r="G4" s="39">
        <v>0</v>
      </c>
      <c r="H4" s="39">
        <v>8</v>
      </c>
      <c r="I4" s="39">
        <v>9</v>
      </c>
      <c r="J4" s="39">
        <v>10</v>
      </c>
      <c r="K4" s="39">
        <v>7</v>
      </c>
      <c r="L4" s="39">
        <v>9</v>
      </c>
      <c r="M4" s="40">
        <v>6</v>
      </c>
    </row>
    <row r="5" spans="1:14">
      <c r="A5" s="12">
        <v>3</v>
      </c>
      <c r="B5" s="15" t="s">
        <v>205</v>
      </c>
      <c r="C5" s="15" t="s">
        <v>201</v>
      </c>
      <c r="D5" s="45">
        <f t="shared" si="0"/>
        <v>52</v>
      </c>
      <c r="E5" s="38">
        <f t="shared" si="1"/>
        <v>44</v>
      </c>
      <c r="F5" s="38">
        <v>8</v>
      </c>
      <c r="G5" s="38">
        <v>0</v>
      </c>
      <c r="H5" s="38">
        <v>7</v>
      </c>
      <c r="I5" s="38">
        <v>8</v>
      </c>
      <c r="J5" s="38">
        <v>10</v>
      </c>
      <c r="K5" s="38">
        <v>7</v>
      </c>
      <c r="L5" s="38">
        <v>7</v>
      </c>
      <c r="M5" s="41">
        <v>5</v>
      </c>
      <c r="N5" s="87"/>
    </row>
    <row r="6" spans="1:14">
      <c r="A6" s="12">
        <v>4</v>
      </c>
      <c r="B6" s="15" t="s">
        <v>184</v>
      </c>
      <c r="C6" s="15" t="s">
        <v>194</v>
      </c>
      <c r="D6" s="45">
        <f t="shared" si="0"/>
        <v>51</v>
      </c>
      <c r="E6" s="38">
        <f t="shared" si="1"/>
        <v>44</v>
      </c>
      <c r="F6" s="38">
        <v>7</v>
      </c>
      <c r="G6" s="38">
        <v>0</v>
      </c>
      <c r="H6" s="38">
        <v>8</v>
      </c>
      <c r="I6" s="38">
        <v>7</v>
      </c>
      <c r="J6" s="38">
        <v>10</v>
      </c>
      <c r="K6" s="38">
        <v>7</v>
      </c>
      <c r="L6" s="38">
        <v>7</v>
      </c>
      <c r="M6" s="41">
        <v>5</v>
      </c>
    </row>
    <row r="7" spans="1:14">
      <c r="A7" s="12">
        <v>5</v>
      </c>
      <c r="B7" s="15" t="s">
        <v>108</v>
      </c>
      <c r="C7" s="15" t="s">
        <v>189</v>
      </c>
      <c r="D7" s="45">
        <f t="shared" si="0"/>
        <v>48</v>
      </c>
      <c r="E7" s="38">
        <f t="shared" si="1"/>
        <v>43</v>
      </c>
      <c r="F7" s="38">
        <v>5</v>
      </c>
      <c r="G7" s="38">
        <v>0</v>
      </c>
      <c r="H7" s="38">
        <v>8</v>
      </c>
      <c r="I7" s="38">
        <v>7</v>
      </c>
      <c r="J7" s="38">
        <v>10</v>
      </c>
      <c r="K7" s="38">
        <v>6</v>
      </c>
      <c r="L7" s="38">
        <v>9</v>
      </c>
      <c r="M7" s="41">
        <v>3</v>
      </c>
    </row>
    <row r="8" spans="1:14">
      <c r="A8" s="12">
        <v>6</v>
      </c>
      <c r="B8" s="15" t="s">
        <v>115</v>
      </c>
      <c r="C8" s="15" t="s">
        <v>193</v>
      </c>
      <c r="D8" s="45">
        <f t="shared" si="0"/>
        <v>48</v>
      </c>
      <c r="E8" s="38">
        <f t="shared" si="1"/>
        <v>41</v>
      </c>
      <c r="F8" s="38">
        <v>7</v>
      </c>
      <c r="G8" s="38">
        <v>0</v>
      </c>
      <c r="H8" s="38">
        <v>7</v>
      </c>
      <c r="I8" s="38">
        <v>6</v>
      </c>
      <c r="J8" s="38">
        <v>10</v>
      </c>
      <c r="K8" s="38">
        <v>7</v>
      </c>
      <c r="L8" s="38">
        <v>7</v>
      </c>
      <c r="M8" s="41">
        <v>4</v>
      </c>
    </row>
    <row r="9" spans="1:14">
      <c r="A9" s="12">
        <v>7</v>
      </c>
      <c r="B9" s="15" t="s">
        <v>160</v>
      </c>
      <c r="C9" s="15" t="s">
        <v>199</v>
      </c>
      <c r="D9" s="45">
        <f t="shared" si="0"/>
        <v>46</v>
      </c>
      <c r="E9" s="38">
        <f t="shared" si="1"/>
        <v>39</v>
      </c>
      <c r="F9" s="38">
        <v>7</v>
      </c>
      <c r="G9" s="38">
        <v>1</v>
      </c>
      <c r="H9" s="38">
        <v>7</v>
      </c>
      <c r="I9" s="38">
        <v>6</v>
      </c>
      <c r="J9" s="38">
        <v>10</v>
      </c>
      <c r="K9" s="38">
        <v>6</v>
      </c>
      <c r="L9" s="38">
        <v>6</v>
      </c>
      <c r="M9" s="41">
        <v>5</v>
      </c>
    </row>
    <row r="10" spans="1:14">
      <c r="A10" s="12">
        <v>8</v>
      </c>
      <c r="B10" s="15" t="s">
        <v>184</v>
      </c>
      <c r="C10" s="15" t="s">
        <v>200</v>
      </c>
      <c r="D10" s="45">
        <f t="shared" si="0"/>
        <v>46</v>
      </c>
      <c r="E10" s="38">
        <f t="shared" si="1"/>
        <v>38</v>
      </c>
      <c r="F10" s="38">
        <v>8</v>
      </c>
      <c r="G10" s="38">
        <v>0</v>
      </c>
      <c r="H10" s="38">
        <v>7</v>
      </c>
      <c r="I10" s="38">
        <v>7</v>
      </c>
      <c r="J10" s="38">
        <v>5</v>
      </c>
      <c r="K10" s="38">
        <v>6</v>
      </c>
      <c r="L10" s="38">
        <v>8</v>
      </c>
      <c r="M10" s="41">
        <v>5</v>
      </c>
    </row>
    <row r="11" spans="1:14">
      <c r="A11" s="12">
        <v>9</v>
      </c>
      <c r="B11" s="15" t="s">
        <v>205</v>
      </c>
      <c r="C11" s="15" t="s">
        <v>192</v>
      </c>
      <c r="D11" s="45">
        <f t="shared" si="0"/>
        <v>44</v>
      </c>
      <c r="E11" s="38">
        <f t="shared" si="1"/>
        <v>40</v>
      </c>
      <c r="F11" s="38">
        <v>4</v>
      </c>
      <c r="G11" s="38">
        <v>0</v>
      </c>
      <c r="H11" s="38">
        <v>7</v>
      </c>
      <c r="I11" s="38">
        <v>7</v>
      </c>
      <c r="J11" s="38">
        <v>10</v>
      </c>
      <c r="K11" s="38">
        <v>5</v>
      </c>
      <c r="L11" s="38">
        <v>7</v>
      </c>
      <c r="M11" s="41">
        <v>4</v>
      </c>
    </row>
    <row r="12" spans="1:14">
      <c r="A12" s="12">
        <v>10</v>
      </c>
      <c r="B12" s="15" t="s">
        <v>160</v>
      </c>
      <c r="C12" s="15" t="s">
        <v>191</v>
      </c>
      <c r="D12" s="45">
        <f t="shared" si="0"/>
        <v>41</v>
      </c>
      <c r="E12" s="38">
        <f t="shared" si="1"/>
        <v>36</v>
      </c>
      <c r="F12" s="38">
        <v>5</v>
      </c>
      <c r="G12" s="38">
        <v>1</v>
      </c>
      <c r="H12" s="38">
        <v>8</v>
      </c>
      <c r="I12" s="38">
        <v>6</v>
      </c>
      <c r="J12" s="38">
        <v>10</v>
      </c>
      <c r="K12" s="38">
        <v>5</v>
      </c>
      <c r="L12" s="38">
        <v>5</v>
      </c>
      <c r="M12" s="41">
        <v>3</v>
      </c>
    </row>
    <row r="13" spans="1:14">
      <c r="A13" s="12">
        <v>11</v>
      </c>
      <c r="B13" s="15" t="s">
        <v>108</v>
      </c>
      <c r="C13" s="15" t="s">
        <v>198</v>
      </c>
      <c r="D13" s="45">
        <f t="shared" si="0"/>
        <v>41</v>
      </c>
      <c r="E13" s="38">
        <f t="shared" si="1"/>
        <v>35</v>
      </c>
      <c r="F13" s="38">
        <v>6</v>
      </c>
      <c r="G13" s="38">
        <v>0</v>
      </c>
      <c r="H13" s="38">
        <v>7</v>
      </c>
      <c r="I13" s="38">
        <v>6</v>
      </c>
      <c r="J13" s="38">
        <v>5</v>
      </c>
      <c r="K13" s="38">
        <v>7</v>
      </c>
      <c r="L13" s="38">
        <v>7</v>
      </c>
      <c r="M13" s="41">
        <v>3</v>
      </c>
    </row>
    <row r="14" spans="1:14">
      <c r="A14" s="12">
        <v>12</v>
      </c>
      <c r="B14" s="15" t="s">
        <v>182</v>
      </c>
      <c r="C14" s="15" t="s">
        <v>197</v>
      </c>
      <c r="D14" s="45">
        <f t="shared" si="0"/>
        <v>41</v>
      </c>
      <c r="E14" s="38">
        <f t="shared" si="1"/>
        <v>34</v>
      </c>
      <c r="F14" s="38">
        <v>7</v>
      </c>
      <c r="G14" s="38">
        <v>0</v>
      </c>
      <c r="H14" s="38">
        <v>7</v>
      </c>
      <c r="I14" s="38">
        <v>7</v>
      </c>
      <c r="J14" s="38">
        <v>5</v>
      </c>
      <c r="K14" s="38">
        <v>6</v>
      </c>
      <c r="L14" s="38">
        <v>6</v>
      </c>
      <c r="M14" s="41">
        <v>3</v>
      </c>
    </row>
    <row r="15" spans="1:14">
      <c r="A15" s="12">
        <v>13</v>
      </c>
      <c r="B15" s="15" t="s">
        <v>108</v>
      </c>
      <c r="C15" s="15" t="s">
        <v>195</v>
      </c>
      <c r="D15" s="45">
        <f t="shared" si="0"/>
        <v>38</v>
      </c>
      <c r="E15" s="38">
        <f t="shared" si="1"/>
        <v>33</v>
      </c>
      <c r="F15" s="38">
        <v>5</v>
      </c>
      <c r="G15" s="38">
        <v>0</v>
      </c>
      <c r="H15" s="38">
        <v>7</v>
      </c>
      <c r="I15" s="38">
        <v>7</v>
      </c>
      <c r="J15" s="38">
        <v>5</v>
      </c>
      <c r="K15" s="38">
        <v>6</v>
      </c>
      <c r="L15" s="38">
        <v>5</v>
      </c>
      <c r="M15" s="41">
        <v>3</v>
      </c>
    </row>
    <row r="16" spans="1:14">
      <c r="A16" s="12">
        <v>14</v>
      </c>
      <c r="B16" s="15" t="s">
        <v>204</v>
      </c>
      <c r="C16" s="15" t="s">
        <v>190</v>
      </c>
      <c r="D16" s="45">
        <f t="shared" si="0"/>
        <v>30</v>
      </c>
      <c r="E16" s="38">
        <f t="shared" si="1"/>
        <v>27</v>
      </c>
      <c r="F16" s="38">
        <v>3</v>
      </c>
      <c r="G16" s="38">
        <v>1</v>
      </c>
      <c r="H16" s="38">
        <v>6</v>
      </c>
      <c r="I16" s="38">
        <v>5</v>
      </c>
      <c r="J16" s="38">
        <v>5</v>
      </c>
      <c r="K16" s="38">
        <v>4</v>
      </c>
      <c r="L16" s="38">
        <v>6</v>
      </c>
      <c r="M16" s="41">
        <v>2</v>
      </c>
    </row>
    <row r="17" spans="1:13" ht="17" thickBot="1">
      <c r="A17" s="12">
        <v>15</v>
      </c>
      <c r="B17" s="16" t="s">
        <v>204</v>
      </c>
      <c r="C17" s="16" t="s">
        <v>196</v>
      </c>
      <c r="D17" s="46">
        <f t="shared" si="0"/>
        <v>22</v>
      </c>
      <c r="E17" s="42">
        <f t="shared" si="1"/>
        <v>18</v>
      </c>
      <c r="F17" s="42">
        <v>4</v>
      </c>
      <c r="G17" s="42">
        <v>0</v>
      </c>
      <c r="H17" s="42">
        <v>4</v>
      </c>
      <c r="I17" s="42">
        <v>4</v>
      </c>
      <c r="J17" s="42">
        <v>0</v>
      </c>
      <c r="K17" s="42">
        <v>4</v>
      </c>
      <c r="L17" s="42">
        <v>5</v>
      </c>
      <c r="M17" s="43">
        <v>1</v>
      </c>
    </row>
  </sheetData>
  <sortState xmlns:xlrd2="http://schemas.microsoft.com/office/spreadsheetml/2017/richdata2" ref="B3:M17">
    <sortCondition descending="1" ref="D4:D17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8A83-7D6A-41C3-B322-17E8E3051CD2}">
  <sheetPr codeName="Sheet20"/>
  <dimension ref="A1:M48"/>
  <sheetViews>
    <sheetView zoomScale="70" zoomScaleNormal="70" workbookViewId="0">
      <selection activeCell="E11" sqref="E11"/>
    </sheetView>
  </sheetViews>
  <sheetFormatPr baseColWidth="10" defaultColWidth="11" defaultRowHeight="16"/>
  <cols>
    <col min="1" max="1" width="3.33203125" style="6" bestFit="1" customWidth="1"/>
    <col min="2" max="2" width="20.6640625" style="7" bestFit="1" customWidth="1"/>
    <col min="3" max="3" width="23.16406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3" width="20.1640625" bestFit="1" customWidth="1"/>
  </cols>
  <sheetData>
    <row r="1" spans="1:13" ht="15" customHeight="1" thickBot="1">
      <c r="A1" s="102" t="s">
        <v>45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17" thickBot="1">
      <c r="A2" s="20" t="s">
        <v>0</v>
      </c>
      <c r="B2" s="28" t="s">
        <v>1</v>
      </c>
      <c r="C2" s="28" t="s">
        <v>9</v>
      </c>
      <c r="D2" s="28" t="s">
        <v>4</v>
      </c>
      <c r="E2" s="28" t="s">
        <v>7</v>
      </c>
      <c r="F2" s="28" t="s">
        <v>30</v>
      </c>
      <c r="G2" s="28" t="s">
        <v>8</v>
      </c>
      <c r="H2" s="28" t="s">
        <v>31</v>
      </c>
      <c r="I2" s="28" t="s">
        <v>32</v>
      </c>
      <c r="J2" s="28" t="s">
        <v>2</v>
      </c>
      <c r="K2" s="28" t="s">
        <v>33</v>
      </c>
      <c r="L2" s="28" t="s">
        <v>3</v>
      </c>
      <c r="M2" s="28" t="s">
        <v>34</v>
      </c>
    </row>
    <row r="3" spans="1:13">
      <c r="A3" s="11">
        <v>1</v>
      </c>
      <c r="B3" s="14" t="s">
        <v>183</v>
      </c>
      <c r="C3" s="27" t="s">
        <v>218</v>
      </c>
      <c r="D3" s="73">
        <f t="shared" ref="D3:D22" si="0">SUM(E3+F3)</f>
        <v>55</v>
      </c>
      <c r="E3" s="40">
        <f t="shared" ref="E3:E22" si="1">SUM(H3:M3)-G3</f>
        <v>49</v>
      </c>
      <c r="F3" s="73">
        <v>6</v>
      </c>
      <c r="G3" s="39">
        <v>0</v>
      </c>
      <c r="H3" s="39">
        <v>8</v>
      </c>
      <c r="I3" s="39">
        <v>7</v>
      </c>
      <c r="J3" s="39">
        <v>10</v>
      </c>
      <c r="K3" s="39">
        <v>8</v>
      </c>
      <c r="L3" s="39">
        <v>9</v>
      </c>
      <c r="M3" s="40">
        <v>7</v>
      </c>
    </row>
    <row r="4" spans="1:13">
      <c r="A4" s="12">
        <v>2</v>
      </c>
      <c r="B4" s="15" t="s">
        <v>184</v>
      </c>
      <c r="C4" s="22" t="s">
        <v>224</v>
      </c>
      <c r="D4" s="74">
        <f t="shared" si="0"/>
        <v>53</v>
      </c>
      <c r="E4" s="41">
        <f t="shared" si="1"/>
        <v>47</v>
      </c>
      <c r="F4" s="74">
        <v>6</v>
      </c>
      <c r="G4" s="38">
        <v>0</v>
      </c>
      <c r="H4" s="38">
        <v>9</v>
      </c>
      <c r="I4" s="38">
        <v>7</v>
      </c>
      <c r="J4" s="38">
        <v>10</v>
      </c>
      <c r="K4" s="38">
        <v>7</v>
      </c>
      <c r="L4" s="38">
        <v>7</v>
      </c>
      <c r="M4" s="41">
        <v>7</v>
      </c>
    </row>
    <row r="5" spans="1:13">
      <c r="A5" s="12">
        <v>3</v>
      </c>
      <c r="B5" s="15" t="s">
        <v>184</v>
      </c>
      <c r="C5" s="22" t="s">
        <v>213</v>
      </c>
      <c r="D5" s="74">
        <f t="shared" si="0"/>
        <v>52</v>
      </c>
      <c r="E5" s="41">
        <f t="shared" si="1"/>
        <v>47</v>
      </c>
      <c r="F5" s="74">
        <v>5</v>
      </c>
      <c r="G5" s="38">
        <v>0</v>
      </c>
      <c r="H5" s="38">
        <v>8</v>
      </c>
      <c r="I5" s="38">
        <v>7</v>
      </c>
      <c r="J5" s="38">
        <v>10</v>
      </c>
      <c r="K5" s="38">
        <v>8</v>
      </c>
      <c r="L5" s="38">
        <v>7</v>
      </c>
      <c r="M5" s="41">
        <v>7</v>
      </c>
    </row>
    <row r="6" spans="1:13">
      <c r="A6" s="78">
        <v>4</v>
      </c>
      <c r="B6" s="15" t="s">
        <v>227</v>
      </c>
      <c r="C6" s="22" t="s">
        <v>221</v>
      </c>
      <c r="D6" s="74">
        <f t="shared" si="0"/>
        <v>52</v>
      </c>
      <c r="E6" s="41">
        <f t="shared" si="1"/>
        <v>47</v>
      </c>
      <c r="F6" s="74">
        <v>5</v>
      </c>
      <c r="G6" s="38">
        <v>0</v>
      </c>
      <c r="H6" s="38">
        <v>8</v>
      </c>
      <c r="I6" s="38">
        <v>7</v>
      </c>
      <c r="J6" s="38">
        <v>10</v>
      </c>
      <c r="K6" s="38">
        <v>8</v>
      </c>
      <c r="L6" s="38">
        <v>7</v>
      </c>
      <c r="M6" s="41">
        <v>7</v>
      </c>
    </row>
    <row r="7" spans="1:13">
      <c r="A7" s="12">
        <v>5</v>
      </c>
      <c r="B7" s="15" t="s">
        <v>11</v>
      </c>
      <c r="C7" s="22" t="s">
        <v>225</v>
      </c>
      <c r="D7" s="74">
        <f t="shared" si="0"/>
        <v>51</v>
      </c>
      <c r="E7" s="41">
        <f t="shared" si="1"/>
        <v>45</v>
      </c>
      <c r="F7" s="74">
        <v>6</v>
      </c>
      <c r="G7" s="38">
        <v>0</v>
      </c>
      <c r="H7" s="38">
        <v>8</v>
      </c>
      <c r="I7" s="38">
        <v>7</v>
      </c>
      <c r="J7" s="38">
        <v>10</v>
      </c>
      <c r="K7" s="38">
        <v>8</v>
      </c>
      <c r="L7" s="38">
        <v>6</v>
      </c>
      <c r="M7" s="41">
        <v>6</v>
      </c>
    </row>
    <row r="8" spans="1:13">
      <c r="A8" s="12">
        <v>6</v>
      </c>
      <c r="B8" s="15" t="s">
        <v>70</v>
      </c>
      <c r="C8" s="22" t="s">
        <v>210</v>
      </c>
      <c r="D8" s="74">
        <f t="shared" si="0"/>
        <v>50</v>
      </c>
      <c r="E8" s="41">
        <f t="shared" si="1"/>
        <v>45</v>
      </c>
      <c r="F8" s="74">
        <v>5</v>
      </c>
      <c r="G8" s="38">
        <v>0</v>
      </c>
      <c r="H8" s="38">
        <v>7</v>
      </c>
      <c r="I8" s="38">
        <v>7</v>
      </c>
      <c r="J8" s="38">
        <v>10</v>
      </c>
      <c r="K8" s="38">
        <v>7</v>
      </c>
      <c r="L8" s="38">
        <v>8</v>
      </c>
      <c r="M8" s="41">
        <v>6</v>
      </c>
    </row>
    <row r="9" spans="1:13">
      <c r="A9" s="12">
        <v>7</v>
      </c>
      <c r="B9" s="15" t="s">
        <v>184</v>
      </c>
      <c r="C9" s="22" t="s">
        <v>206</v>
      </c>
      <c r="D9" s="74">
        <f t="shared" si="0"/>
        <v>49</v>
      </c>
      <c r="E9" s="41">
        <f t="shared" si="1"/>
        <v>42</v>
      </c>
      <c r="F9" s="74">
        <v>7</v>
      </c>
      <c r="G9" s="38">
        <v>0</v>
      </c>
      <c r="H9" s="38">
        <v>7</v>
      </c>
      <c r="I9" s="38">
        <v>6</v>
      </c>
      <c r="J9" s="38">
        <v>10</v>
      </c>
      <c r="K9" s="38">
        <v>6</v>
      </c>
      <c r="L9" s="38">
        <v>6</v>
      </c>
      <c r="M9" s="41">
        <v>7</v>
      </c>
    </row>
    <row r="10" spans="1:13">
      <c r="A10" s="12">
        <v>8</v>
      </c>
      <c r="B10" s="15" t="s">
        <v>182</v>
      </c>
      <c r="C10" s="22" t="s">
        <v>208</v>
      </c>
      <c r="D10" s="74">
        <f t="shared" si="0"/>
        <v>49</v>
      </c>
      <c r="E10" s="41">
        <f t="shared" si="1"/>
        <v>42</v>
      </c>
      <c r="F10" s="74">
        <v>7</v>
      </c>
      <c r="G10" s="38">
        <v>0</v>
      </c>
      <c r="H10" s="38">
        <v>7</v>
      </c>
      <c r="I10" s="38">
        <v>5</v>
      </c>
      <c r="J10" s="38">
        <v>10</v>
      </c>
      <c r="K10" s="38">
        <v>7</v>
      </c>
      <c r="L10" s="38">
        <v>6</v>
      </c>
      <c r="M10" s="41">
        <v>7</v>
      </c>
    </row>
    <row r="11" spans="1:13">
      <c r="A11" s="12">
        <v>9</v>
      </c>
      <c r="B11" s="15" t="s">
        <v>184</v>
      </c>
      <c r="C11" s="22" t="s">
        <v>211</v>
      </c>
      <c r="D11" s="74">
        <f t="shared" si="0"/>
        <v>48</v>
      </c>
      <c r="E11" s="41">
        <f t="shared" si="1"/>
        <v>43</v>
      </c>
      <c r="F11" s="74">
        <v>5</v>
      </c>
      <c r="G11" s="38">
        <v>0</v>
      </c>
      <c r="H11" s="38">
        <v>8</v>
      </c>
      <c r="I11" s="38">
        <v>7</v>
      </c>
      <c r="J11" s="38">
        <v>7</v>
      </c>
      <c r="K11" s="38">
        <v>6</v>
      </c>
      <c r="L11" s="38">
        <v>9</v>
      </c>
      <c r="M11" s="41">
        <v>6</v>
      </c>
    </row>
    <row r="12" spans="1:13">
      <c r="A12" s="12">
        <v>10</v>
      </c>
      <c r="B12" s="15" t="s">
        <v>182</v>
      </c>
      <c r="C12" s="22" t="s">
        <v>220</v>
      </c>
      <c r="D12" s="74">
        <f t="shared" si="0"/>
        <v>46</v>
      </c>
      <c r="E12" s="41">
        <f t="shared" si="1"/>
        <v>41</v>
      </c>
      <c r="F12" s="74">
        <v>5</v>
      </c>
      <c r="G12" s="38">
        <v>0</v>
      </c>
      <c r="H12" s="38">
        <v>7</v>
      </c>
      <c r="I12" s="38">
        <v>6</v>
      </c>
      <c r="J12" s="38">
        <v>7</v>
      </c>
      <c r="K12" s="38">
        <v>8</v>
      </c>
      <c r="L12" s="38">
        <v>7</v>
      </c>
      <c r="M12" s="41">
        <v>6</v>
      </c>
    </row>
    <row r="13" spans="1:13">
      <c r="A13" s="12">
        <v>11</v>
      </c>
      <c r="B13" s="15" t="s">
        <v>16</v>
      </c>
      <c r="C13" s="22" t="s">
        <v>223</v>
      </c>
      <c r="D13" s="74">
        <f t="shared" si="0"/>
        <v>45</v>
      </c>
      <c r="E13" s="41">
        <f t="shared" si="1"/>
        <v>42</v>
      </c>
      <c r="F13" s="74">
        <v>3</v>
      </c>
      <c r="G13" s="38">
        <v>0</v>
      </c>
      <c r="H13" s="38">
        <v>8</v>
      </c>
      <c r="I13" s="38">
        <v>7</v>
      </c>
      <c r="J13" s="38">
        <v>10</v>
      </c>
      <c r="K13" s="38">
        <v>7</v>
      </c>
      <c r="L13" s="38">
        <v>5</v>
      </c>
      <c r="M13" s="41">
        <v>5</v>
      </c>
    </row>
    <row r="14" spans="1:13">
      <c r="A14" s="12">
        <v>12</v>
      </c>
      <c r="B14" s="15" t="s">
        <v>226</v>
      </c>
      <c r="C14" s="22" t="s">
        <v>222</v>
      </c>
      <c r="D14" s="74">
        <f t="shared" si="0"/>
        <v>43</v>
      </c>
      <c r="E14" s="41">
        <f t="shared" si="1"/>
        <v>38</v>
      </c>
      <c r="F14" s="74">
        <v>5</v>
      </c>
      <c r="G14" s="38">
        <v>0</v>
      </c>
      <c r="H14" s="38">
        <v>6</v>
      </c>
      <c r="I14" s="38">
        <v>5</v>
      </c>
      <c r="J14" s="38">
        <v>5</v>
      </c>
      <c r="K14" s="38">
        <v>8</v>
      </c>
      <c r="L14" s="38">
        <v>7</v>
      </c>
      <c r="M14" s="41">
        <v>7</v>
      </c>
    </row>
    <row r="15" spans="1:13">
      <c r="A15" s="12">
        <v>13</v>
      </c>
      <c r="B15" s="15" t="s">
        <v>182</v>
      </c>
      <c r="C15" s="22" t="s">
        <v>207</v>
      </c>
      <c r="D15" s="74">
        <f t="shared" si="0"/>
        <v>41</v>
      </c>
      <c r="E15" s="41">
        <f t="shared" si="1"/>
        <v>37</v>
      </c>
      <c r="F15" s="74">
        <v>4</v>
      </c>
      <c r="G15" s="38">
        <v>0</v>
      </c>
      <c r="H15" s="38">
        <v>7</v>
      </c>
      <c r="I15" s="38">
        <v>5</v>
      </c>
      <c r="J15" s="38">
        <v>5</v>
      </c>
      <c r="K15" s="38">
        <v>7</v>
      </c>
      <c r="L15" s="38">
        <v>7</v>
      </c>
      <c r="M15" s="41">
        <v>6</v>
      </c>
    </row>
    <row r="16" spans="1:13">
      <c r="A16" s="12">
        <v>14</v>
      </c>
      <c r="B16" s="15" t="s">
        <v>226</v>
      </c>
      <c r="C16" s="22" t="s">
        <v>212</v>
      </c>
      <c r="D16" s="74">
        <f t="shared" si="0"/>
        <v>40</v>
      </c>
      <c r="E16" s="41">
        <f t="shared" si="1"/>
        <v>37</v>
      </c>
      <c r="F16" s="74">
        <v>3</v>
      </c>
      <c r="G16" s="38">
        <v>0</v>
      </c>
      <c r="H16" s="38">
        <v>8</v>
      </c>
      <c r="I16" s="38">
        <v>6</v>
      </c>
      <c r="J16" s="38">
        <v>5</v>
      </c>
      <c r="K16" s="38">
        <v>7</v>
      </c>
      <c r="L16" s="38">
        <v>6</v>
      </c>
      <c r="M16" s="41">
        <v>5</v>
      </c>
    </row>
    <row r="17" spans="1:13">
      <c r="A17" s="12">
        <v>15</v>
      </c>
      <c r="B17" s="15" t="s">
        <v>43</v>
      </c>
      <c r="C17" s="22" t="s">
        <v>214</v>
      </c>
      <c r="D17" s="74">
        <f t="shared" si="0"/>
        <v>40</v>
      </c>
      <c r="E17" s="41">
        <f t="shared" si="1"/>
        <v>37</v>
      </c>
      <c r="F17" s="74">
        <v>3</v>
      </c>
      <c r="G17" s="38">
        <v>0</v>
      </c>
      <c r="H17" s="38">
        <v>6</v>
      </c>
      <c r="I17" s="38">
        <v>5</v>
      </c>
      <c r="J17" s="38">
        <v>10</v>
      </c>
      <c r="K17" s="38">
        <v>6</v>
      </c>
      <c r="L17" s="38">
        <v>5</v>
      </c>
      <c r="M17" s="41">
        <v>5</v>
      </c>
    </row>
    <row r="18" spans="1:13">
      <c r="A18" s="12">
        <v>16</v>
      </c>
      <c r="B18" s="15" t="s">
        <v>102</v>
      </c>
      <c r="C18" s="22" t="s">
        <v>216</v>
      </c>
      <c r="D18" s="74">
        <f t="shared" si="0"/>
        <v>40</v>
      </c>
      <c r="E18" s="41">
        <f t="shared" si="1"/>
        <v>37</v>
      </c>
      <c r="F18" s="74">
        <v>3</v>
      </c>
      <c r="G18" s="38">
        <v>0</v>
      </c>
      <c r="H18" s="38">
        <v>6</v>
      </c>
      <c r="I18" s="38">
        <v>4</v>
      </c>
      <c r="J18" s="38">
        <v>10</v>
      </c>
      <c r="K18" s="38">
        <v>7</v>
      </c>
      <c r="L18" s="38">
        <v>5</v>
      </c>
      <c r="M18" s="41">
        <v>5</v>
      </c>
    </row>
    <row r="19" spans="1:13">
      <c r="A19" s="12">
        <v>17</v>
      </c>
      <c r="B19" s="15" t="s">
        <v>104</v>
      </c>
      <c r="C19" s="22" t="s">
        <v>217</v>
      </c>
      <c r="D19" s="74">
        <f t="shared" si="0"/>
        <v>40</v>
      </c>
      <c r="E19" s="41">
        <f t="shared" si="1"/>
        <v>35</v>
      </c>
      <c r="F19" s="74">
        <v>5</v>
      </c>
      <c r="G19" s="38">
        <v>0</v>
      </c>
      <c r="H19" s="38">
        <v>6</v>
      </c>
      <c r="I19" s="38">
        <v>5</v>
      </c>
      <c r="J19" s="38">
        <v>7</v>
      </c>
      <c r="K19" s="38">
        <v>7</v>
      </c>
      <c r="L19" s="38">
        <v>5</v>
      </c>
      <c r="M19" s="41">
        <v>5</v>
      </c>
    </row>
    <row r="20" spans="1:13">
      <c r="A20" s="12">
        <v>18</v>
      </c>
      <c r="B20" s="15" t="s">
        <v>228</v>
      </c>
      <c r="C20" s="22" t="s">
        <v>215</v>
      </c>
      <c r="D20" s="74">
        <f t="shared" si="0"/>
        <v>39</v>
      </c>
      <c r="E20" s="41">
        <f t="shared" si="1"/>
        <v>35</v>
      </c>
      <c r="F20" s="74">
        <v>4</v>
      </c>
      <c r="G20" s="38">
        <v>0</v>
      </c>
      <c r="H20" s="38">
        <v>6</v>
      </c>
      <c r="I20" s="38">
        <v>5</v>
      </c>
      <c r="J20" s="38">
        <v>5</v>
      </c>
      <c r="K20" s="38">
        <v>7</v>
      </c>
      <c r="L20" s="38">
        <v>6</v>
      </c>
      <c r="M20" s="41">
        <v>6</v>
      </c>
    </row>
    <row r="21" spans="1:13">
      <c r="A21" s="12">
        <v>19</v>
      </c>
      <c r="B21" s="80" t="s">
        <v>102</v>
      </c>
      <c r="C21" s="79" t="s">
        <v>209</v>
      </c>
      <c r="D21" s="90">
        <f t="shared" si="0"/>
        <v>0</v>
      </c>
      <c r="E21" s="91">
        <f t="shared" si="1"/>
        <v>0</v>
      </c>
      <c r="F21" s="90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1">
        <v>0</v>
      </c>
    </row>
    <row r="22" spans="1:13" ht="17" thickBot="1">
      <c r="A22" s="13">
        <v>20</v>
      </c>
      <c r="B22" s="66" t="s">
        <v>18</v>
      </c>
      <c r="C22" s="84" t="s">
        <v>219</v>
      </c>
      <c r="D22" s="93">
        <f t="shared" si="0"/>
        <v>0</v>
      </c>
      <c r="E22" s="62">
        <f t="shared" si="1"/>
        <v>0</v>
      </c>
      <c r="F22" s="93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62">
        <v>0</v>
      </c>
    </row>
    <row r="29" spans="1:13" ht="15" customHeight="1"/>
    <row r="48" ht="15" customHeight="1"/>
  </sheetData>
  <sortState xmlns:xlrd2="http://schemas.microsoft.com/office/spreadsheetml/2017/richdata2" ref="B3:M22">
    <sortCondition descending="1" ref="D3:D22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3567-5591-4331-8069-B71D3A0B1B0B}">
  <sheetPr codeName="Sheet27"/>
  <dimension ref="A1:L13"/>
  <sheetViews>
    <sheetView zoomScale="70" zoomScaleNormal="70" workbookViewId="0">
      <selection activeCell="C3" sqref="C3"/>
    </sheetView>
  </sheetViews>
  <sheetFormatPr baseColWidth="10" defaultColWidth="11" defaultRowHeight="16"/>
  <cols>
    <col min="1" max="1" width="3.33203125" style="6" bestFit="1" customWidth="1"/>
    <col min="2" max="2" width="28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2" ht="15" customHeight="1" thickBot="1">
      <c r="A1" s="102" t="s">
        <v>62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</row>
    <row r="3" spans="1:12" ht="17" thickBot="1">
      <c r="A3" s="11">
        <v>1</v>
      </c>
      <c r="B3" s="14" t="s">
        <v>11</v>
      </c>
      <c r="C3" s="27" t="s">
        <v>81</v>
      </c>
      <c r="D3" s="18">
        <f t="shared" ref="D3:D12" si="0">SUM(E3+F3)</f>
        <v>49</v>
      </c>
      <c r="E3" s="24">
        <f t="shared" ref="E3:E12" si="1">SUM(H3:L3)-G3</f>
        <v>41</v>
      </c>
      <c r="F3" s="24">
        <v>8</v>
      </c>
      <c r="G3" s="18">
        <v>0</v>
      </c>
      <c r="H3" s="18">
        <v>10</v>
      </c>
      <c r="I3" s="18">
        <v>7</v>
      </c>
      <c r="J3" s="18">
        <v>10</v>
      </c>
      <c r="K3" s="18">
        <v>7</v>
      </c>
      <c r="L3" s="18">
        <v>7</v>
      </c>
    </row>
    <row r="4" spans="1:12" ht="17" thickBot="1">
      <c r="A4" s="12">
        <v>2</v>
      </c>
      <c r="B4" s="14" t="s">
        <v>78</v>
      </c>
      <c r="C4" s="27" t="s">
        <v>77</v>
      </c>
      <c r="D4" s="18">
        <f t="shared" si="0"/>
        <v>48</v>
      </c>
      <c r="E4" s="24">
        <f t="shared" si="1"/>
        <v>39</v>
      </c>
      <c r="F4" s="24">
        <v>9</v>
      </c>
      <c r="G4" s="18">
        <v>0</v>
      </c>
      <c r="H4" s="18">
        <v>9</v>
      </c>
      <c r="I4" s="18">
        <v>7</v>
      </c>
      <c r="J4" s="18">
        <v>10</v>
      </c>
      <c r="K4" s="18">
        <v>6</v>
      </c>
      <c r="L4" s="18">
        <v>7</v>
      </c>
    </row>
    <row r="5" spans="1:12" ht="17" thickBot="1">
      <c r="A5" s="11">
        <v>3</v>
      </c>
      <c r="B5" s="14" t="s">
        <v>29</v>
      </c>
      <c r="C5" s="27" t="s">
        <v>80</v>
      </c>
      <c r="D5" s="18">
        <f t="shared" si="0"/>
        <v>46</v>
      </c>
      <c r="E5" s="24">
        <f t="shared" si="1"/>
        <v>38</v>
      </c>
      <c r="F5" s="24">
        <v>8</v>
      </c>
      <c r="G5" s="18">
        <v>0</v>
      </c>
      <c r="H5" s="18">
        <v>8</v>
      </c>
      <c r="I5" s="18">
        <v>7</v>
      </c>
      <c r="J5" s="18">
        <v>10</v>
      </c>
      <c r="K5" s="18">
        <v>7</v>
      </c>
      <c r="L5" s="18">
        <v>6</v>
      </c>
    </row>
    <row r="6" spans="1:12" ht="17" thickBot="1">
      <c r="A6" s="12">
        <v>4</v>
      </c>
      <c r="B6" s="14" t="s">
        <v>146</v>
      </c>
      <c r="C6" s="27" t="s">
        <v>73</v>
      </c>
      <c r="D6" s="18">
        <f t="shared" si="0"/>
        <v>43</v>
      </c>
      <c r="E6" s="24">
        <f t="shared" si="1"/>
        <v>35</v>
      </c>
      <c r="F6" s="24">
        <v>8</v>
      </c>
      <c r="G6" s="18">
        <v>1</v>
      </c>
      <c r="H6" s="18">
        <v>10</v>
      </c>
      <c r="I6" s="18">
        <v>6</v>
      </c>
      <c r="J6" s="48">
        <v>10</v>
      </c>
      <c r="K6" s="18">
        <v>6</v>
      </c>
      <c r="L6" s="18">
        <v>4</v>
      </c>
    </row>
    <row r="7" spans="1:12" ht="17" thickBot="1">
      <c r="A7" s="11">
        <v>5</v>
      </c>
      <c r="B7" s="14" t="s">
        <v>6</v>
      </c>
      <c r="C7" s="27" t="s">
        <v>71</v>
      </c>
      <c r="D7" s="18">
        <f t="shared" si="0"/>
        <v>43</v>
      </c>
      <c r="E7" s="24">
        <f t="shared" si="1"/>
        <v>34</v>
      </c>
      <c r="F7" s="47">
        <v>9</v>
      </c>
      <c r="G7" s="18">
        <v>0</v>
      </c>
      <c r="H7" s="18">
        <v>9</v>
      </c>
      <c r="I7" s="18">
        <v>7</v>
      </c>
      <c r="J7" s="18">
        <v>7</v>
      </c>
      <c r="K7" s="18">
        <v>6</v>
      </c>
      <c r="L7" s="18">
        <v>5</v>
      </c>
    </row>
    <row r="8" spans="1:12" ht="17" thickBot="1">
      <c r="A8" s="12">
        <v>6</v>
      </c>
      <c r="B8" s="36" t="s">
        <v>146</v>
      </c>
      <c r="C8" s="35" t="s">
        <v>75</v>
      </c>
      <c r="D8" s="19">
        <f t="shared" si="0"/>
        <v>43</v>
      </c>
      <c r="E8" s="25">
        <f t="shared" si="1"/>
        <v>35</v>
      </c>
      <c r="F8" s="25">
        <v>8</v>
      </c>
      <c r="G8" s="19">
        <v>1</v>
      </c>
      <c r="H8" s="19">
        <v>8</v>
      </c>
      <c r="I8" s="19">
        <v>8</v>
      </c>
      <c r="J8" s="19">
        <v>10</v>
      </c>
      <c r="K8" s="19">
        <v>5</v>
      </c>
      <c r="L8" s="19">
        <v>5</v>
      </c>
    </row>
    <row r="9" spans="1:12" ht="17" thickBot="1">
      <c r="A9" s="11">
        <v>7</v>
      </c>
      <c r="B9" s="14" t="s">
        <v>23</v>
      </c>
      <c r="C9" s="27" t="s">
        <v>79</v>
      </c>
      <c r="D9" s="18">
        <f t="shared" si="0"/>
        <v>42</v>
      </c>
      <c r="E9" s="24">
        <f t="shared" si="1"/>
        <v>35</v>
      </c>
      <c r="F9" s="24">
        <v>7</v>
      </c>
      <c r="G9" s="18">
        <v>0</v>
      </c>
      <c r="H9" s="18">
        <v>9</v>
      </c>
      <c r="I9" s="18">
        <v>5</v>
      </c>
      <c r="J9" s="48">
        <v>10</v>
      </c>
      <c r="K9" s="18">
        <v>7</v>
      </c>
      <c r="L9" s="18">
        <v>4</v>
      </c>
    </row>
    <row r="10" spans="1:12" ht="17" thickBot="1">
      <c r="A10" s="12">
        <v>8</v>
      </c>
      <c r="B10" s="14" t="s">
        <v>5</v>
      </c>
      <c r="C10" s="27" t="s">
        <v>72</v>
      </c>
      <c r="D10" s="18">
        <f t="shared" si="0"/>
        <v>42</v>
      </c>
      <c r="E10" s="24">
        <f t="shared" si="1"/>
        <v>34</v>
      </c>
      <c r="F10" s="24">
        <v>8</v>
      </c>
      <c r="G10" s="18">
        <v>0</v>
      </c>
      <c r="H10" s="18">
        <v>8</v>
      </c>
      <c r="I10" s="18">
        <v>8</v>
      </c>
      <c r="J10" s="18">
        <v>7</v>
      </c>
      <c r="K10" s="18">
        <v>6</v>
      </c>
      <c r="L10" s="18">
        <v>5</v>
      </c>
    </row>
    <row r="11" spans="1:12" ht="17" thickBot="1">
      <c r="A11" s="11">
        <v>9</v>
      </c>
      <c r="B11" s="14" t="s">
        <v>43</v>
      </c>
      <c r="C11" s="27" t="s">
        <v>74</v>
      </c>
      <c r="D11" s="18">
        <f t="shared" si="0"/>
        <v>41</v>
      </c>
      <c r="E11" s="24">
        <f t="shared" si="1"/>
        <v>34</v>
      </c>
      <c r="F11" s="24">
        <v>7</v>
      </c>
      <c r="G11" s="18">
        <v>0</v>
      </c>
      <c r="H11" s="18">
        <v>9</v>
      </c>
      <c r="I11" s="18">
        <v>6</v>
      </c>
      <c r="J11" s="18">
        <v>10</v>
      </c>
      <c r="K11" s="18">
        <v>5</v>
      </c>
      <c r="L11" s="18">
        <v>4</v>
      </c>
    </row>
    <row r="12" spans="1:12">
      <c r="A12" s="12">
        <v>10</v>
      </c>
      <c r="B12" s="14" t="s">
        <v>6</v>
      </c>
      <c r="C12" s="27" t="s">
        <v>76</v>
      </c>
      <c r="D12" s="17">
        <f t="shared" si="0"/>
        <v>40</v>
      </c>
      <c r="E12" s="26">
        <f t="shared" si="1"/>
        <v>31</v>
      </c>
      <c r="F12" s="26">
        <v>9</v>
      </c>
      <c r="G12" s="17">
        <v>1</v>
      </c>
      <c r="H12" s="17">
        <v>8</v>
      </c>
      <c r="I12" s="17">
        <v>5</v>
      </c>
      <c r="J12" s="17">
        <v>10</v>
      </c>
      <c r="K12" s="17">
        <v>5</v>
      </c>
      <c r="L12" s="17">
        <v>4</v>
      </c>
    </row>
    <row r="13" spans="1:12">
      <c r="A13" s="1"/>
      <c r="B13" s="2"/>
      <c r="C13" s="3"/>
      <c r="I13" s="4"/>
      <c r="J13" s="5"/>
      <c r="K13" s="5"/>
      <c r="L13" s="5"/>
    </row>
  </sheetData>
  <sortState xmlns:xlrd2="http://schemas.microsoft.com/office/spreadsheetml/2017/richdata2" ref="B3:L12">
    <sortCondition descending="1" ref="D3:D12"/>
  </sortState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46B9-06C8-4E36-A3F1-FDA5CCF5B5F8}">
  <sheetPr codeName="Sheet6"/>
  <dimension ref="A1:M48"/>
  <sheetViews>
    <sheetView zoomScale="70" zoomScaleNormal="70" workbookViewId="0">
      <selection activeCell="J6" sqref="J6"/>
    </sheetView>
  </sheetViews>
  <sheetFormatPr baseColWidth="10" defaultColWidth="11" defaultRowHeight="16"/>
  <cols>
    <col min="1" max="1" width="3.33203125" style="6" bestFit="1" customWidth="1"/>
    <col min="2" max="2" width="20.6640625" style="7" customWidth="1"/>
    <col min="3" max="3" width="22.6640625" style="7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3" ht="15" customHeight="1" thickBot="1">
      <c r="A1" s="102" t="s">
        <v>56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 ht="17" thickBot="1">
      <c r="A2" s="20" t="s">
        <v>0</v>
      </c>
      <c r="B2" s="28" t="s">
        <v>1</v>
      </c>
      <c r="C2" s="28" t="s">
        <v>9</v>
      </c>
      <c r="D2" s="28" t="s">
        <v>4</v>
      </c>
      <c r="E2" s="28" t="s">
        <v>7</v>
      </c>
      <c r="F2" s="28" t="s">
        <v>30</v>
      </c>
      <c r="G2" s="28" t="s">
        <v>8</v>
      </c>
      <c r="H2" s="28" t="s">
        <v>31</v>
      </c>
      <c r="I2" s="28" t="s">
        <v>32</v>
      </c>
      <c r="J2" s="28" t="s">
        <v>2</v>
      </c>
      <c r="K2" s="28" t="s">
        <v>33</v>
      </c>
      <c r="L2" s="28" t="s">
        <v>3</v>
      </c>
    </row>
    <row r="3" spans="1:13">
      <c r="A3" s="8">
        <v>1</v>
      </c>
      <c r="B3" s="14" t="s">
        <v>11</v>
      </c>
      <c r="C3" s="71" t="s">
        <v>267</v>
      </c>
      <c r="D3" s="39">
        <f t="shared" ref="D3:D19" si="0">SUM(E3+F3)</f>
        <v>51</v>
      </c>
      <c r="E3" s="39">
        <f t="shared" ref="E3:E19" si="1">SUM(H3:M3)-G3</f>
        <v>43</v>
      </c>
      <c r="F3" s="39">
        <v>8</v>
      </c>
      <c r="G3" s="39">
        <v>0</v>
      </c>
      <c r="H3" s="39">
        <v>9</v>
      </c>
      <c r="I3" s="39">
        <v>7</v>
      </c>
      <c r="J3" s="39">
        <v>10</v>
      </c>
      <c r="K3" s="39">
        <v>9</v>
      </c>
      <c r="L3" s="40">
        <v>8</v>
      </c>
    </row>
    <row r="4" spans="1:13">
      <c r="A4" s="9">
        <v>2</v>
      </c>
      <c r="B4" s="15" t="s">
        <v>11</v>
      </c>
      <c r="C4" s="72" t="s">
        <v>235</v>
      </c>
      <c r="D4" s="38">
        <f t="shared" si="0"/>
        <v>43</v>
      </c>
      <c r="E4" s="38">
        <f t="shared" si="1"/>
        <v>37</v>
      </c>
      <c r="F4" s="38">
        <v>6</v>
      </c>
      <c r="G4" s="38">
        <v>0</v>
      </c>
      <c r="H4" s="38">
        <v>8</v>
      </c>
      <c r="I4" s="38">
        <v>5</v>
      </c>
      <c r="J4" s="38">
        <v>10</v>
      </c>
      <c r="K4" s="38">
        <v>7</v>
      </c>
      <c r="L4" s="41">
        <v>7</v>
      </c>
      <c r="M4" s="87"/>
    </row>
    <row r="5" spans="1:13">
      <c r="A5" s="9">
        <v>3</v>
      </c>
      <c r="B5" s="15" t="s">
        <v>262</v>
      </c>
      <c r="C5" s="72" t="s">
        <v>266</v>
      </c>
      <c r="D5" s="38">
        <f t="shared" si="0"/>
        <v>42</v>
      </c>
      <c r="E5" s="38">
        <f t="shared" si="1"/>
        <v>36</v>
      </c>
      <c r="F5" s="38">
        <v>6</v>
      </c>
      <c r="G5" s="38">
        <v>0</v>
      </c>
      <c r="H5" s="38">
        <v>8</v>
      </c>
      <c r="I5" s="38">
        <v>6</v>
      </c>
      <c r="J5" s="38">
        <v>7</v>
      </c>
      <c r="K5" s="38">
        <v>8</v>
      </c>
      <c r="L5" s="41">
        <v>7</v>
      </c>
    </row>
    <row r="6" spans="1:13">
      <c r="A6" s="9">
        <v>4</v>
      </c>
      <c r="B6" s="15" t="s">
        <v>184</v>
      </c>
      <c r="C6" s="72" t="s">
        <v>229</v>
      </c>
      <c r="D6" s="38">
        <f t="shared" si="0"/>
        <v>41</v>
      </c>
      <c r="E6" s="38">
        <f t="shared" si="1"/>
        <v>36</v>
      </c>
      <c r="F6" s="38">
        <v>5</v>
      </c>
      <c r="G6" s="38">
        <v>0</v>
      </c>
      <c r="H6" s="38">
        <v>8</v>
      </c>
      <c r="I6" s="38">
        <v>7</v>
      </c>
      <c r="J6" s="63">
        <v>10</v>
      </c>
      <c r="K6" s="38">
        <v>6</v>
      </c>
      <c r="L6" s="41">
        <v>5</v>
      </c>
    </row>
    <row r="7" spans="1:13">
      <c r="A7" s="9">
        <v>5</v>
      </c>
      <c r="B7" s="15" t="s">
        <v>182</v>
      </c>
      <c r="C7" s="72" t="s">
        <v>232</v>
      </c>
      <c r="D7" s="38">
        <f t="shared" si="0"/>
        <v>41</v>
      </c>
      <c r="E7" s="38">
        <f t="shared" si="1"/>
        <v>36</v>
      </c>
      <c r="F7" s="38">
        <v>5</v>
      </c>
      <c r="G7" s="38">
        <v>0</v>
      </c>
      <c r="H7" s="38">
        <v>9</v>
      </c>
      <c r="I7" s="38">
        <v>7</v>
      </c>
      <c r="J7" s="38">
        <v>7</v>
      </c>
      <c r="K7" s="38">
        <v>6</v>
      </c>
      <c r="L7" s="41">
        <v>7</v>
      </c>
    </row>
    <row r="8" spans="1:13">
      <c r="A8" s="9">
        <v>6</v>
      </c>
      <c r="B8" s="15" t="s">
        <v>182</v>
      </c>
      <c r="C8" s="72" t="s">
        <v>239</v>
      </c>
      <c r="D8" s="38">
        <f t="shared" si="0"/>
        <v>40</v>
      </c>
      <c r="E8" s="38">
        <f t="shared" si="1"/>
        <v>35</v>
      </c>
      <c r="F8" s="38">
        <v>5</v>
      </c>
      <c r="G8" s="38">
        <v>0</v>
      </c>
      <c r="H8" s="38">
        <v>7</v>
      </c>
      <c r="I8" s="38">
        <v>5</v>
      </c>
      <c r="J8" s="38">
        <v>10</v>
      </c>
      <c r="K8" s="38">
        <v>7</v>
      </c>
      <c r="L8" s="41">
        <v>6</v>
      </c>
    </row>
    <row r="9" spans="1:13">
      <c r="A9" s="9">
        <v>7</v>
      </c>
      <c r="B9" s="15" t="s">
        <v>184</v>
      </c>
      <c r="C9" s="72" t="s">
        <v>242</v>
      </c>
      <c r="D9" s="38">
        <f t="shared" si="0"/>
        <v>40</v>
      </c>
      <c r="E9" s="38">
        <f t="shared" si="1"/>
        <v>35</v>
      </c>
      <c r="F9" s="38">
        <v>5</v>
      </c>
      <c r="G9" s="38">
        <v>0</v>
      </c>
      <c r="H9" s="38">
        <v>6</v>
      </c>
      <c r="I9" s="38">
        <v>5</v>
      </c>
      <c r="J9" s="38">
        <v>10</v>
      </c>
      <c r="K9" s="38">
        <v>7</v>
      </c>
      <c r="L9" s="41">
        <v>7</v>
      </c>
    </row>
    <row r="10" spans="1:13">
      <c r="A10" s="9">
        <v>8</v>
      </c>
      <c r="B10" s="15" t="s">
        <v>245</v>
      </c>
      <c r="C10" s="72" t="s">
        <v>243</v>
      </c>
      <c r="D10" s="38">
        <f t="shared" si="0"/>
        <v>39</v>
      </c>
      <c r="E10" s="38">
        <f t="shared" si="1"/>
        <v>35</v>
      </c>
      <c r="F10" s="38">
        <v>4</v>
      </c>
      <c r="G10" s="38">
        <v>0</v>
      </c>
      <c r="H10" s="38">
        <v>7</v>
      </c>
      <c r="I10" s="38">
        <v>6</v>
      </c>
      <c r="J10" s="38">
        <v>10</v>
      </c>
      <c r="K10" s="38">
        <v>6</v>
      </c>
      <c r="L10" s="41">
        <v>6</v>
      </c>
    </row>
    <row r="11" spans="1:13">
      <c r="A11" s="9">
        <v>9</v>
      </c>
      <c r="B11" s="15" t="s">
        <v>89</v>
      </c>
      <c r="C11" s="72" t="s">
        <v>230</v>
      </c>
      <c r="D11" s="38">
        <f t="shared" si="0"/>
        <v>35</v>
      </c>
      <c r="E11" s="38">
        <f t="shared" si="1"/>
        <v>31</v>
      </c>
      <c r="F11" s="38">
        <v>4</v>
      </c>
      <c r="G11" s="38">
        <v>1</v>
      </c>
      <c r="H11" s="38">
        <v>6</v>
      </c>
      <c r="I11" s="38">
        <v>5</v>
      </c>
      <c r="J11" s="38">
        <v>10</v>
      </c>
      <c r="K11" s="38">
        <v>6</v>
      </c>
      <c r="L11" s="41">
        <v>5</v>
      </c>
    </row>
    <row r="12" spans="1:13">
      <c r="A12" s="9">
        <v>10</v>
      </c>
      <c r="B12" s="15" t="s">
        <v>234</v>
      </c>
      <c r="C12" s="72" t="s">
        <v>241</v>
      </c>
      <c r="D12" s="38">
        <f t="shared" si="0"/>
        <v>35</v>
      </c>
      <c r="E12" s="38">
        <f t="shared" si="1"/>
        <v>31</v>
      </c>
      <c r="F12" s="38">
        <v>4</v>
      </c>
      <c r="G12" s="38">
        <v>0</v>
      </c>
      <c r="H12" s="38">
        <v>5</v>
      </c>
      <c r="I12" s="38">
        <v>6</v>
      </c>
      <c r="J12" s="38">
        <v>7</v>
      </c>
      <c r="K12" s="38">
        <v>6</v>
      </c>
      <c r="L12" s="41">
        <v>7</v>
      </c>
    </row>
    <row r="13" spans="1:13">
      <c r="A13" s="9">
        <v>11</v>
      </c>
      <c r="B13" s="15" t="s">
        <v>89</v>
      </c>
      <c r="C13" s="72" t="s">
        <v>238</v>
      </c>
      <c r="D13" s="38">
        <f t="shared" si="0"/>
        <v>35</v>
      </c>
      <c r="E13" s="38">
        <f t="shared" si="1"/>
        <v>30</v>
      </c>
      <c r="F13" s="38">
        <v>5</v>
      </c>
      <c r="G13" s="38">
        <v>0</v>
      </c>
      <c r="H13" s="38">
        <v>6</v>
      </c>
      <c r="I13" s="38">
        <v>5</v>
      </c>
      <c r="J13" s="38">
        <v>7</v>
      </c>
      <c r="K13" s="38">
        <v>6</v>
      </c>
      <c r="L13" s="41">
        <v>6</v>
      </c>
    </row>
    <row r="14" spans="1:13">
      <c r="A14" s="9">
        <v>12</v>
      </c>
      <c r="B14" s="15" t="s">
        <v>234</v>
      </c>
      <c r="C14" s="72" t="s">
        <v>233</v>
      </c>
      <c r="D14" s="38">
        <f t="shared" si="0"/>
        <v>33</v>
      </c>
      <c r="E14" s="38">
        <f t="shared" si="1"/>
        <v>29</v>
      </c>
      <c r="F14" s="38">
        <v>4</v>
      </c>
      <c r="G14" s="38">
        <v>0</v>
      </c>
      <c r="H14" s="38">
        <v>7</v>
      </c>
      <c r="I14" s="38">
        <v>5</v>
      </c>
      <c r="J14" s="38">
        <v>5</v>
      </c>
      <c r="K14" s="38">
        <v>6</v>
      </c>
      <c r="L14" s="41">
        <v>6</v>
      </c>
    </row>
    <row r="15" spans="1:13">
      <c r="A15" s="9">
        <v>13</v>
      </c>
      <c r="B15" s="15" t="s">
        <v>11</v>
      </c>
      <c r="C15" s="72" t="s">
        <v>237</v>
      </c>
      <c r="D15" s="38">
        <f t="shared" si="0"/>
        <v>32</v>
      </c>
      <c r="E15" s="38">
        <f t="shared" si="1"/>
        <v>29</v>
      </c>
      <c r="F15" s="38">
        <v>3</v>
      </c>
      <c r="G15" s="38">
        <v>0</v>
      </c>
      <c r="H15" s="38">
        <v>7</v>
      </c>
      <c r="I15" s="38">
        <v>5</v>
      </c>
      <c r="J15" s="38">
        <v>5</v>
      </c>
      <c r="K15" s="38">
        <v>6</v>
      </c>
      <c r="L15" s="41">
        <v>6</v>
      </c>
    </row>
    <row r="16" spans="1:13">
      <c r="A16" s="9">
        <v>14</v>
      </c>
      <c r="B16" s="15" t="s">
        <v>89</v>
      </c>
      <c r="C16" s="72" t="s">
        <v>236</v>
      </c>
      <c r="D16" s="38">
        <f t="shared" si="0"/>
        <v>29</v>
      </c>
      <c r="E16" s="38">
        <f t="shared" si="1"/>
        <v>26</v>
      </c>
      <c r="F16" s="38">
        <v>3</v>
      </c>
      <c r="G16" s="38">
        <v>0</v>
      </c>
      <c r="H16" s="38">
        <v>5</v>
      </c>
      <c r="I16" s="38">
        <v>5</v>
      </c>
      <c r="J16" s="38">
        <v>5</v>
      </c>
      <c r="K16" s="38">
        <v>6</v>
      </c>
      <c r="L16" s="41">
        <v>5</v>
      </c>
    </row>
    <row r="17" spans="1:12">
      <c r="A17" s="9">
        <v>15</v>
      </c>
      <c r="B17" s="95" t="s">
        <v>108</v>
      </c>
      <c r="C17" s="96" t="s">
        <v>231</v>
      </c>
      <c r="D17" s="97">
        <f t="shared" si="0"/>
        <v>0</v>
      </c>
      <c r="E17" s="97">
        <f t="shared" si="1"/>
        <v>0</v>
      </c>
      <c r="F17" s="97">
        <v>0</v>
      </c>
      <c r="G17" s="97">
        <v>0</v>
      </c>
      <c r="H17" s="97">
        <v>0</v>
      </c>
      <c r="I17" s="97">
        <v>0</v>
      </c>
      <c r="J17" s="97">
        <v>0</v>
      </c>
      <c r="K17" s="97">
        <v>0</v>
      </c>
      <c r="L17" s="98">
        <v>0</v>
      </c>
    </row>
    <row r="18" spans="1:12">
      <c r="A18" s="9">
        <v>16</v>
      </c>
      <c r="B18" s="50" t="s">
        <v>108</v>
      </c>
      <c r="C18" s="96" t="s">
        <v>240</v>
      </c>
      <c r="D18" s="97">
        <f t="shared" si="0"/>
        <v>0</v>
      </c>
      <c r="E18" s="97">
        <f t="shared" si="1"/>
        <v>0</v>
      </c>
      <c r="F18" s="97">
        <v>0</v>
      </c>
      <c r="G18" s="97">
        <v>0</v>
      </c>
      <c r="H18" s="97">
        <v>0</v>
      </c>
      <c r="I18" s="97">
        <v>0</v>
      </c>
      <c r="J18" s="97">
        <v>0</v>
      </c>
      <c r="K18" s="97">
        <v>0</v>
      </c>
      <c r="L18" s="98">
        <v>0</v>
      </c>
    </row>
    <row r="19" spans="1:12" ht="17" thickBot="1">
      <c r="A19" s="9">
        <v>17</v>
      </c>
      <c r="B19" s="66" t="s">
        <v>25</v>
      </c>
      <c r="C19" s="94" t="s">
        <v>244</v>
      </c>
      <c r="D19" s="61">
        <f t="shared" si="0"/>
        <v>0</v>
      </c>
      <c r="E19" s="61">
        <f t="shared" si="1"/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  <c r="L19" s="62">
        <v>0</v>
      </c>
    </row>
    <row r="29" spans="1:12" ht="15" customHeight="1"/>
    <row r="48" ht="15" customHeight="1"/>
  </sheetData>
  <sortState xmlns:xlrd2="http://schemas.microsoft.com/office/spreadsheetml/2017/richdata2" ref="B3:L19">
    <sortCondition descending="1" ref="D3:D19"/>
  </sortState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0208-6ECB-4B6A-8993-D2DBE785DC18}">
  <sheetPr codeName="Sheet5"/>
  <dimension ref="A1:N34"/>
  <sheetViews>
    <sheetView zoomScale="70" zoomScaleNormal="70" workbookViewId="0">
      <selection activeCell="J5" sqref="J5"/>
    </sheetView>
  </sheetViews>
  <sheetFormatPr baseColWidth="10" defaultColWidth="11" defaultRowHeight="16"/>
  <cols>
    <col min="1" max="1" width="3.33203125" style="6" bestFit="1" customWidth="1"/>
    <col min="2" max="2" width="18.83203125" style="7" bestFit="1" customWidth="1"/>
    <col min="3" max="3" width="20.66406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3" width="20.1640625" bestFit="1" customWidth="1"/>
    <col min="14" max="14" width="16.5" bestFit="1" customWidth="1"/>
  </cols>
  <sheetData>
    <row r="1" spans="1:14" ht="15" customHeight="1" thickBot="1">
      <c r="A1" s="106" t="s">
        <v>52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7" thickBot="1">
      <c r="A2" s="37" t="s">
        <v>0</v>
      </c>
      <c r="B2" s="28" t="s">
        <v>1</v>
      </c>
      <c r="C2" s="28" t="s">
        <v>9</v>
      </c>
      <c r="D2" s="28" t="s">
        <v>4</v>
      </c>
      <c r="E2" s="28" t="s">
        <v>7</v>
      </c>
      <c r="F2" s="28" t="s">
        <v>30</v>
      </c>
      <c r="G2" s="28" t="s">
        <v>8</v>
      </c>
      <c r="H2" s="28" t="s">
        <v>31</v>
      </c>
      <c r="I2" s="28" t="s">
        <v>32</v>
      </c>
      <c r="J2" s="28" t="s">
        <v>2</v>
      </c>
      <c r="K2" s="28" t="s">
        <v>33</v>
      </c>
      <c r="L2" s="28" t="s">
        <v>3</v>
      </c>
      <c r="M2" s="28" t="s">
        <v>34</v>
      </c>
      <c r="N2" s="28" t="s">
        <v>51</v>
      </c>
    </row>
    <row r="3" spans="1:14">
      <c r="A3" s="75">
        <v>1</v>
      </c>
      <c r="B3" s="70" t="s">
        <v>124</v>
      </c>
      <c r="C3" s="70" t="s">
        <v>259</v>
      </c>
      <c r="D3" s="39">
        <f t="shared" ref="D3:D17" si="0">SUM(E3+F3)</f>
        <v>59</v>
      </c>
      <c r="E3" s="39">
        <f t="shared" ref="E3:E17" si="1">SUM(H3:M3)-G3</f>
        <v>51</v>
      </c>
      <c r="F3" s="39">
        <v>8</v>
      </c>
      <c r="G3" s="39">
        <v>0</v>
      </c>
      <c r="H3" s="39">
        <v>10</v>
      </c>
      <c r="I3" s="39">
        <v>8</v>
      </c>
      <c r="J3" s="39">
        <v>10</v>
      </c>
      <c r="K3" s="39">
        <v>8</v>
      </c>
      <c r="L3" s="39">
        <v>8</v>
      </c>
      <c r="M3" s="39">
        <v>7</v>
      </c>
      <c r="N3" s="40">
        <v>7</v>
      </c>
    </row>
    <row r="4" spans="1:14">
      <c r="A4" s="76">
        <v>2</v>
      </c>
      <c r="B4" s="69" t="s">
        <v>6</v>
      </c>
      <c r="C4" s="69" t="s">
        <v>255</v>
      </c>
      <c r="D4" s="38">
        <f t="shared" si="0"/>
        <v>56</v>
      </c>
      <c r="E4" s="38">
        <f t="shared" si="1"/>
        <v>50</v>
      </c>
      <c r="F4" s="38">
        <v>6</v>
      </c>
      <c r="G4" s="38">
        <v>0</v>
      </c>
      <c r="H4" s="38">
        <v>9</v>
      </c>
      <c r="I4" s="38">
        <v>7</v>
      </c>
      <c r="J4" s="38">
        <v>10</v>
      </c>
      <c r="K4" s="38">
        <v>8</v>
      </c>
      <c r="L4" s="38">
        <v>9</v>
      </c>
      <c r="M4" s="38">
        <v>7</v>
      </c>
      <c r="N4" s="41">
        <v>6</v>
      </c>
    </row>
    <row r="5" spans="1:14">
      <c r="A5" s="76">
        <v>3</v>
      </c>
      <c r="B5" s="69" t="s">
        <v>160</v>
      </c>
      <c r="C5" s="69" t="s">
        <v>260</v>
      </c>
      <c r="D5" s="38">
        <f t="shared" si="0"/>
        <v>53</v>
      </c>
      <c r="E5" s="38">
        <f t="shared" si="1"/>
        <v>46</v>
      </c>
      <c r="F5" s="38">
        <v>7</v>
      </c>
      <c r="G5" s="38">
        <v>0</v>
      </c>
      <c r="H5" s="38">
        <v>8</v>
      </c>
      <c r="I5" s="38">
        <v>8</v>
      </c>
      <c r="J5" s="63">
        <v>10</v>
      </c>
      <c r="K5" s="38">
        <v>7</v>
      </c>
      <c r="L5" s="38">
        <v>7</v>
      </c>
      <c r="M5" s="38">
        <v>6</v>
      </c>
      <c r="N5" s="41">
        <v>4</v>
      </c>
    </row>
    <row r="6" spans="1:14">
      <c r="A6" s="76">
        <v>4</v>
      </c>
      <c r="B6" s="69" t="s">
        <v>115</v>
      </c>
      <c r="C6" s="69" t="s">
        <v>256</v>
      </c>
      <c r="D6" s="38">
        <f t="shared" si="0"/>
        <v>53</v>
      </c>
      <c r="E6" s="38">
        <f t="shared" si="1"/>
        <v>45</v>
      </c>
      <c r="F6" s="38">
        <v>8</v>
      </c>
      <c r="G6" s="38">
        <v>0</v>
      </c>
      <c r="H6" s="38">
        <v>9</v>
      </c>
      <c r="I6" s="38">
        <v>8</v>
      </c>
      <c r="J6" s="38">
        <v>5</v>
      </c>
      <c r="K6" s="38">
        <v>7</v>
      </c>
      <c r="L6" s="38">
        <v>9</v>
      </c>
      <c r="M6" s="38">
        <v>7</v>
      </c>
      <c r="N6" s="41">
        <v>6</v>
      </c>
    </row>
    <row r="7" spans="1:14">
      <c r="A7" s="76">
        <v>5</v>
      </c>
      <c r="B7" s="69" t="s">
        <v>6</v>
      </c>
      <c r="C7" s="69" t="s">
        <v>253</v>
      </c>
      <c r="D7" s="38">
        <f t="shared" si="0"/>
        <v>51</v>
      </c>
      <c r="E7" s="38">
        <f t="shared" si="1"/>
        <v>45</v>
      </c>
      <c r="F7" s="38">
        <v>6</v>
      </c>
      <c r="G7" s="38">
        <v>0</v>
      </c>
      <c r="H7" s="38">
        <v>9</v>
      </c>
      <c r="I7" s="38">
        <v>7</v>
      </c>
      <c r="J7" s="38">
        <v>7</v>
      </c>
      <c r="K7" s="38">
        <v>7</v>
      </c>
      <c r="L7" s="38">
        <v>9</v>
      </c>
      <c r="M7" s="38">
        <v>6</v>
      </c>
      <c r="N7" s="41">
        <v>4</v>
      </c>
    </row>
    <row r="8" spans="1:14">
      <c r="A8" s="76">
        <v>6</v>
      </c>
      <c r="B8" s="69" t="s">
        <v>115</v>
      </c>
      <c r="C8" s="69" t="s">
        <v>248</v>
      </c>
      <c r="D8" s="38">
        <f t="shared" si="0"/>
        <v>46</v>
      </c>
      <c r="E8" s="38">
        <f t="shared" si="1"/>
        <v>40</v>
      </c>
      <c r="F8" s="38">
        <v>6</v>
      </c>
      <c r="G8" s="38">
        <v>0</v>
      </c>
      <c r="H8" s="38">
        <v>7</v>
      </c>
      <c r="I8" s="38">
        <v>7</v>
      </c>
      <c r="J8" s="38">
        <v>10</v>
      </c>
      <c r="K8" s="38">
        <v>5</v>
      </c>
      <c r="L8" s="38">
        <v>7</v>
      </c>
      <c r="M8" s="38">
        <v>4</v>
      </c>
      <c r="N8" s="41">
        <v>3</v>
      </c>
    </row>
    <row r="9" spans="1:14">
      <c r="A9" s="76">
        <v>7</v>
      </c>
      <c r="B9" s="69" t="s">
        <v>160</v>
      </c>
      <c r="C9" s="69" t="s">
        <v>249</v>
      </c>
      <c r="D9" s="38">
        <f t="shared" si="0"/>
        <v>45</v>
      </c>
      <c r="E9" s="38">
        <f t="shared" si="1"/>
        <v>40</v>
      </c>
      <c r="F9" s="38">
        <v>5</v>
      </c>
      <c r="G9" s="38">
        <v>0</v>
      </c>
      <c r="H9" s="38">
        <v>8</v>
      </c>
      <c r="I9" s="38">
        <v>7</v>
      </c>
      <c r="J9" s="38">
        <v>10</v>
      </c>
      <c r="K9" s="38">
        <v>5</v>
      </c>
      <c r="L9" s="38">
        <v>6</v>
      </c>
      <c r="M9" s="38">
        <v>4</v>
      </c>
      <c r="N9" s="41">
        <v>5</v>
      </c>
    </row>
    <row r="10" spans="1:14">
      <c r="A10" s="76">
        <v>8</v>
      </c>
      <c r="B10" s="69" t="s">
        <v>29</v>
      </c>
      <c r="C10" s="69" t="s">
        <v>257</v>
      </c>
      <c r="D10" s="38">
        <f t="shared" si="0"/>
        <v>43</v>
      </c>
      <c r="E10" s="38">
        <f t="shared" si="1"/>
        <v>38</v>
      </c>
      <c r="F10" s="38">
        <v>5</v>
      </c>
      <c r="G10" s="38">
        <v>0</v>
      </c>
      <c r="H10" s="38">
        <v>8</v>
      </c>
      <c r="I10" s="38">
        <v>6</v>
      </c>
      <c r="J10" s="38">
        <v>5</v>
      </c>
      <c r="K10" s="38">
        <v>6</v>
      </c>
      <c r="L10" s="38">
        <v>7</v>
      </c>
      <c r="M10" s="38">
        <v>6</v>
      </c>
      <c r="N10" s="41">
        <v>5</v>
      </c>
    </row>
    <row r="11" spans="1:14">
      <c r="A11" s="76">
        <v>9</v>
      </c>
      <c r="B11" s="69" t="s">
        <v>29</v>
      </c>
      <c r="C11" s="69" t="s">
        <v>250</v>
      </c>
      <c r="D11" s="38">
        <f t="shared" si="0"/>
        <v>42</v>
      </c>
      <c r="E11" s="38">
        <f t="shared" si="1"/>
        <v>38</v>
      </c>
      <c r="F11" s="38">
        <v>4</v>
      </c>
      <c r="G11" s="38">
        <v>0</v>
      </c>
      <c r="H11" s="38">
        <v>8</v>
      </c>
      <c r="I11" s="38">
        <v>7</v>
      </c>
      <c r="J11" s="38">
        <v>5</v>
      </c>
      <c r="K11" s="38">
        <v>6</v>
      </c>
      <c r="L11" s="38">
        <v>6</v>
      </c>
      <c r="M11" s="38">
        <v>6</v>
      </c>
      <c r="N11" s="41">
        <v>3</v>
      </c>
    </row>
    <row r="12" spans="1:14">
      <c r="A12" s="76">
        <v>10</v>
      </c>
      <c r="B12" s="69" t="s">
        <v>108</v>
      </c>
      <c r="C12" s="69" t="s">
        <v>246</v>
      </c>
      <c r="D12" s="38">
        <f t="shared" si="0"/>
        <v>41</v>
      </c>
      <c r="E12" s="38">
        <f t="shared" si="1"/>
        <v>36</v>
      </c>
      <c r="F12" s="38">
        <v>5</v>
      </c>
      <c r="G12" s="38">
        <v>0</v>
      </c>
      <c r="H12" s="38">
        <v>8</v>
      </c>
      <c r="I12" s="38">
        <v>7</v>
      </c>
      <c r="J12" s="38">
        <v>5</v>
      </c>
      <c r="K12" s="38">
        <v>6</v>
      </c>
      <c r="L12" s="38">
        <v>6</v>
      </c>
      <c r="M12" s="38">
        <v>4</v>
      </c>
      <c r="N12" s="41">
        <v>4</v>
      </c>
    </row>
    <row r="13" spans="1:14">
      <c r="A13" s="76">
        <v>11</v>
      </c>
      <c r="B13" s="69" t="s">
        <v>25</v>
      </c>
      <c r="C13" s="69" t="s">
        <v>258</v>
      </c>
      <c r="D13" s="38">
        <f t="shared" si="0"/>
        <v>31</v>
      </c>
      <c r="E13" s="38">
        <f t="shared" si="1"/>
        <v>27</v>
      </c>
      <c r="F13" s="38">
        <v>4</v>
      </c>
      <c r="G13" s="38">
        <v>0</v>
      </c>
      <c r="H13" s="38">
        <v>7</v>
      </c>
      <c r="I13" s="38">
        <v>5</v>
      </c>
      <c r="J13" s="38">
        <v>0</v>
      </c>
      <c r="K13" s="38">
        <v>5</v>
      </c>
      <c r="L13" s="38">
        <v>7</v>
      </c>
      <c r="M13" s="38">
        <v>3</v>
      </c>
      <c r="N13" s="41">
        <v>1</v>
      </c>
    </row>
    <row r="14" spans="1:14">
      <c r="A14" s="76">
        <v>12</v>
      </c>
      <c r="B14" s="99" t="s">
        <v>160</v>
      </c>
      <c r="C14" s="99" t="s">
        <v>247</v>
      </c>
      <c r="D14" s="53">
        <f t="shared" si="0"/>
        <v>0</v>
      </c>
      <c r="E14" s="53">
        <f t="shared" si="1"/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4">
        <v>0</v>
      </c>
    </row>
    <row r="15" spans="1:14">
      <c r="A15" s="76">
        <v>13</v>
      </c>
      <c r="B15" s="99" t="s">
        <v>29</v>
      </c>
      <c r="C15" s="99" t="s">
        <v>251</v>
      </c>
      <c r="D15" s="53">
        <f t="shared" si="0"/>
        <v>0</v>
      </c>
      <c r="E15" s="53">
        <f t="shared" si="1"/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4">
        <v>0</v>
      </c>
    </row>
    <row r="16" spans="1:14">
      <c r="A16" s="76">
        <v>14</v>
      </c>
      <c r="B16" s="99" t="s">
        <v>86</v>
      </c>
      <c r="C16" s="99" t="s">
        <v>252</v>
      </c>
      <c r="D16" s="53">
        <f t="shared" si="0"/>
        <v>0</v>
      </c>
      <c r="E16" s="53">
        <f t="shared" si="1"/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4">
        <v>0</v>
      </c>
    </row>
    <row r="17" spans="1:14" ht="17" thickBot="1">
      <c r="A17" s="77">
        <v>15</v>
      </c>
      <c r="B17" s="100" t="s">
        <v>86</v>
      </c>
      <c r="C17" s="100" t="s">
        <v>254</v>
      </c>
      <c r="D17" s="61">
        <f t="shared" si="0"/>
        <v>0</v>
      </c>
      <c r="E17" s="61">
        <f t="shared" si="1"/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  <c r="L17" s="61">
        <v>0</v>
      </c>
      <c r="M17" s="61">
        <v>0</v>
      </c>
      <c r="N17" s="62">
        <v>0</v>
      </c>
    </row>
    <row r="34" ht="15" customHeight="1"/>
  </sheetData>
  <sortState xmlns:xlrd2="http://schemas.microsoft.com/office/spreadsheetml/2017/richdata2" ref="B3:N17">
    <sortCondition descending="1" ref="D3:D17"/>
  </sortState>
  <mergeCells count="1">
    <mergeCell ref="A1:N1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B853-3997-4709-A689-C804F652B25B}">
  <sheetPr codeName="Sheet25"/>
  <dimension ref="A1:L53"/>
  <sheetViews>
    <sheetView zoomScale="70" zoomScaleNormal="70" workbookViewId="0">
      <selection activeCell="B2" sqref="B2:L9"/>
    </sheetView>
  </sheetViews>
  <sheetFormatPr baseColWidth="10" defaultColWidth="11" defaultRowHeight="16"/>
  <cols>
    <col min="1" max="1" width="3.33203125" style="6" bestFit="1" customWidth="1"/>
    <col min="2" max="2" width="10.832031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2" ht="15" customHeight="1" thickBot="1">
      <c r="A1" s="102" t="s">
        <v>59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</row>
    <row r="3" spans="1:12">
      <c r="A3" s="11">
        <v>1</v>
      </c>
      <c r="B3" s="27" t="s">
        <v>1</v>
      </c>
      <c r="C3" s="14" t="s">
        <v>11</v>
      </c>
      <c r="D3" s="17">
        <f t="shared" ref="D3:D9" si="0">SUM(E3+F3)</f>
        <v>53</v>
      </c>
      <c r="E3" s="26">
        <f t="shared" ref="E3:E9" si="1">SUM(H3:M3)-G3</f>
        <v>45</v>
      </c>
      <c r="F3" s="26">
        <v>8</v>
      </c>
      <c r="G3" s="17">
        <v>0</v>
      </c>
      <c r="H3" s="17">
        <v>8</v>
      </c>
      <c r="I3" s="17">
        <v>8</v>
      </c>
      <c r="J3" s="17">
        <v>10</v>
      </c>
      <c r="K3" s="17">
        <v>9</v>
      </c>
      <c r="L3" s="17">
        <v>10</v>
      </c>
    </row>
    <row r="4" spans="1:12">
      <c r="A4" s="12">
        <v>2</v>
      </c>
      <c r="B4" s="22" t="s">
        <v>1</v>
      </c>
      <c r="C4" s="15" t="s">
        <v>6</v>
      </c>
      <c r="D4" s="18">
        <f t="shared" si="0"/>
        <v>50</v>
      </c>
      <c r="E4" s="24">
        <f t="shared" si="1"/>
        <v>43</v>
      </c>
      <c r="F4" s="24">
        <v>7</v>
      </c>
      <c r="G4" s="18">
        <v>0</v>
      </c>
      <c r="H4" s="18">
        <v>7</v>
      </c>
      <c r="I4" s="18">
        <v>7</v>
      </c>
      <c r="J4" s="18">
        <v>10</v>
      </c>
      <c r="K4" s="18">
        <v>9</v>
      </c>
      <c r="L4" s="18">
        <v>10</v>
      </c>
    </row>
    <row r="5" spans="1:12">
      <c r="A5" s="12">
        <v>3</v>
      </c>
      <c r="B5" s="22" t="s">
        <v>1</v>
      </c>
      <c r="C5" s="15" t="s">
        <v>262</v>
      </c>
      <c r="D5" s="18">
        <f t="shared" si="0"/>
        <v>47</v>
      </c>
      <c r="E5" s="24">
        <f t="shared" si="1"/>
        <v>40</v>
      </c>
      <c r="F5" s="24">
        <v>7</v>
      </c>
      <c r="G5" s="18">
        <v>1</v>
      </c>
      <c r="H5" s="18">
        <v>7</v>
      </c>
      <c r="I5" s="18">
        <v>7</v>
      </c>
      <c r="J5" s="18">
        <v>10</v>
      </c>
      <c r="K5" s="18">
        <v>7</v>
      </c>
      <c r="L5" s="18">
        <v>10</v>
      </c>
    </row>
    <row r="6" spans="1:12">
      <c r="A6" s="12">
        <v>4</v>
      </c>
      <c r="B6" s="22" t="s">
        <v>1</v>
      </c>
      <c r="C6" s="15" t="s">
        <v>29</v>
      </c>
      <c r="D6" s="18">
        <f t="shared" si="0"/>
        <v>46</v>
      </c>
      <c r="E6" s="24">
        <f t="shared" si="1"/>
        <v>39</v>
      </c>
      <c r="F6" s="24">
        <v>7</v>
      </c>
      <c r="G6" s="18">
        <v>0</v>
      </c>
      <c r="H6" s="18">
        <v>6</v>
      </c>
      <c r="I6" s="18">
        <v>6</v>
      </c>
      <c r="J6" s="18">
        <v>10</v>
      </c>
      <c r="K6" s="18">
        <v>7</v>
      </c>
      <c r="L6" s="18">
        <v>10</v>
      </c>
    </row>
    <row r="7" spans="1:12">
      <c r="A7" s="12">
        <v>5</v>
      </c>
      <c r="B7" s="22" t="s">
        <v>1</v>
      </c>
      <c r="C7" s="15" t="s">
        <v>261</v>
      </c>
      <c r="D7" s="18">
        <f t="shared" si="0"/>
        <v>45</v>
      </c>
      <c r="E7" s="24">
        <f t="shared" si="1"/>
        <v>40</v>
      </c>
      <c r="F7" s="24">
        <v>5</v>
      </c>
      <c r="G7" s="18">
        <v>0</v>
      </c>
      <c r="H7" s="18">
        <v>7</v>
      </c>
      <c r="I7" s="18">
        <v>7</v>
      </c>
      <c r="J7" s="18">
        <v>10</v>
      </c>
      <c r="K7" s="18">
        <v>6</v>
      </c>
      <c r="L7" s="18">
        <v>10</v>
      </c>
    </row>
    <row r="8" spans="1:12">
      <c r="A8" s="12">
        <v>6</v>
      </c>
      <c r="B8" s="22" t="s">
        <v>1</v>
      </c>
      <c r="C8" s="15" t="s">
        <v>234</v>
      </c>
      <c r="D8" s="18">
        <f t="shared" si="0"/>
        <v>34</v>
      </c>
      <c r="E8" s="24">
        <f t="shared" si="1"/>
        <v>30</v>
      </c>
      <c r="F8" s="24">
        <v>4</v>
      </c>
      <c r="G8" s="18">
        <v>0</v>
      </c>
      <c r="H8" s="18">
        <v>6</v>
      </c>
      <c r="I8" s="18">
        <v>5</v>
      </c>
      <c r="J8" s="18">
        <v>5</v>
      </c>
      <c r="K8" s="18">
        <v>6</v>
      </c>
      <c r="L8" s="18">
        <v>8</v>
      </c>
    </row>
    <row r="9" spans="1:12" ht="17" thickBot="1">
      <c r="A9" s="13">
        <v>7</v>
      </c>
      <c r="B9" s="23" t="s">
        <v>1</v>
      </c>
      <c r="C9" s="16" t="s">
        <v>89</v>
      </c>
      <c r="D9" s="19">
        <f t="shared" si="0"/>
        <v>31</v>
      </c>
      <c r="E9" s="25">
        <f t="shared" si="1"/>
        <v>28</v>
      </c>
      <c r="F9" s="25">
        <v>3</v>
      </c>
      <c r="G9" s="19">
        <v>0</v>
      </c>
      <c r="H9" s="19">
        <v>3</v>
      </c>
      <c r="I9" s="19">
        <v>5</v>
      </c>
      <c r="J9" s="19">
        <v>7</v>
      </c>
      <c r="K9" s="19">
        <v>5</v>
      </c>
      <c r="L9" s="19">
        <v>8</v>
      </c>
    </row>
    <row r="34" ht="15" customHeight="1"/>
    <row r="53" ht="15" customHeight="1"/>
  </sheetData>
  <sortState xmlns:xlrd2="http://schemas.microsoft.com/office/spreadsheetml/2017/richdata2" ref="B3:L9">
    <sortCondition descending="1" ref="D3:D9"/>
  </sortState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91C4-CF62-46FB-A668-E9D9B64F98DA}">
  <sheetPr codeName="Sheet4"/>
  <dimension ref="A1:M57"/>
  <sheetViews>
    <sheetView tabSelected="1" zoomScale="70" zoomScaleNormal="70" workbookViewId="0">
      <selection activeCell="K4" sqref="K4"/>
    </sheetView>
  </sheetViews>
  <sheetFormatPr baseColWidth="10" defaultColWidth="11" defaultRowHeight="16"/>
  <cols>
    <col min="1" max="1" width="3.33203125" style="6" bestFit="1" customWidth="1"/>
    <col min="2" max="2" width="23.66406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  <col min="13" max="13" width="16.5" bestFit="1" customWidth="1"/>
  </cols>
  <sheetData>
    <row r="1" spans="1:13" ht="15" customHeight="1" thickBot="1">
      <c r="A1" s="106" t="s">
        <v>54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  <c r="M2" s="21" t="s">
        <v>51</v>
      </c>
    </row>
    <row r="3" spans="1:13">
      <c r="A3" s="11">
        <v>1</v>
      </c>
      <c r="B3" s="27" t="s">
        <v>160</v>
      </c>
      <c r="C3" s="14" t="s">
        <v>264</v>
      </c>
      <c r="D3" s="17">
        <v>100</v>
      </c>
      <c r="E3" s="26">
        <v>1</v>
      </c>
      <c r="F3" s="26">
        <v>1</v>
      </c>
      <c r="G3" s="17">
        <v>1</v>
      </c>
      <c r="H3" s="17">
        <v>1</v>
      </c>
      <c r="I3" s="17">
        <v>1</v>
      </c>
      <c r="J3" s="17">
        <v>1</v>
      </c>
      <c r="K3" s="17">
        <v>11</v>
      </c>
      <c r="L3" s="17">
        <v>1</v>
      </c>
      <c r="M3" s="17">
        <v>6</v>
      </c>
    </row>
    <row r="4" spans="1:13">
      <c r="A4" s="12">
        <v>2</v>
      </c>
      <c r="B4" s="22" t="s">
        <v>108</v>
      </c>
      <c r="C4" s="15" t="s">
        <v>263</v>
      </c>
      <c r="D4" s="18">
        <f>SUM(E4+F4)</f>
        <v>82</v>
      </c>
      <c r="E4" s="24">
        <f>SUM(H4:M4)-G4</f>
        <v>77</v>
      </c>
      <c r="F4" s="24">
        <v>5</v>
      </c>
      <c r="G4" s="18">
        <v>5</v>
      </c>
      <c r="H4" s="18">
        <v>5</v>
      </c>
      <c r="I4" s="18">
        <v>5</v>
      </c>
      <c r="J4" s="18">
        <v>55</v>
      </c>
      <c r="K4" s="18">
        <v>6</v>
      </c>
      <c r="L4" s="18">
        <v>6</v>
      </c>
      <c r="M4" s="101">
        <v>5</v>
      </c>
    </row>
    <row r="5" spans="1:13" ht="17" thickBot="1">
      <c r="A5" s="12">
        <v>3</v>
      </c>
      <c r="B5" s="23" t="s">
        <v>184</v>
      </c>
      <c r="C5" s="16" t="s">
        <v>265</v>
      </c>
      <c r="D5" s="19">
        <f>SUM(E5+F5)</f>
        <v>49</v>
      </c>
      <c r="E5" s="25">
        <f>SUM(H5:M5)-G5</f>
        <v>42</v>
      </c>
      <c r="F5" s="25">
        <v>7</v>
      </c>
      <c r="G5" s="19">
        <v>0</v>
      </c>
      <c r="H5" s="19">
        <v>8</v>
      </c>
      <c r="I5" s="19">
        <v>7</v>
      </c>
      <c r="J5" s="19">
        <v>10</v>
      </c>
      <c r="K5" s="19">
        <v>7</v>
      </c>
      <c r="L5" s="19">
        <v>6</v>
      </c>
      <c r="M5" s="19">
        <v>4</v>
      </c>
    </row>
    <row r="9" spans="1:13" ht="15" customHeight="1"/>
    <row r="38" ht="15" customHeight="1"/>
    <row r="57" ht="15" customHeight="1"/>
  </sheetData>
  <sortState xmlns:xlrd2="http://schemas.microsoft.com/office/spreadsheetml/2017/richdata2" ref="B3:M5">
    <sortCondition descending="1" ref="D3:D5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3CB7-CFEF-4953-A0CE-2B9C8CFC60C7}">
  <sheetPr codeName="Sheet17"/>
  <dimension ref="A1:M9"/>
  <sheetViews>
    <sheetView zoomScale="70" zoomScaleNormal="70" workbookViewId="0">
      <selection activeCell="C6" sqref="C6"/>
    </sheetView>
  </sheetViews>
  <sheetFormatPr baseColWidth="10" defaultColWidth="11" defaultRowHeight="16"/>
  <cols>
    <col min="1" max="1" width="3.33203125" style="6" bestFit="1" customWidth="1"/>
    <col min="2" max="3" width="26.16406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3" width="20.1640625" bestFit="1" customWidth="1"/>
  </cols>
  <sheetData>
    <row r="1" spans="1:13" ht="15" customHeight="1" thickBot="1">
      <c r="A1" s="102" t="s">
        <v>48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</row>
    <row r="2" spans="1:13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  <c r="M2" s="21" t="s">
        <v>34</v>
      </c>
    </row>
    <row r="3" spans="1:13" ht="17" thickBot="1">
      <c r="A3" s="11">
        <v>1</v>
      </c>
      <c r="B3" s="27" t="s">
        <v>1</v>
      </c>
      <c r="C3" s="27" t="s">
        <v>83</v>
      </c>
      <c r="D3" s="18">
        <f t="shared" ref="D3:D8" si="0">SUM(E3+F3)</f>
        <v>49</v>
      </c>
      <c r="E3" s="24">
        <f t="shared" ref="E3:E8" si="1">SUM(H3:M3)-G3</f>
        <v>41</v>
      </c>
      <c r="F3" s="47">
        <v>8</v>
      </c>
      <c r="G3" s="18">
        <v>0</v>
      </c>
      <c r="H3" s="18">
        <v>7</v>
      </c>
      <c r="I3" s="18">
        <v>8</v>
      </c>
      <c r="J3" s="18">
        <v>10</v>
      </c>
      <c r="K3" s="18">
        <v>9</v>
      </c>
      <c r="L3" s="18">
        <v>7</v>
      </c>
      <c r="M3" s="18">
        <v>0</v>
      </c>
    </row>
    <row r="4" spans="1:13" ht="17" thickBot="1">
      <c r="A4" s="12">
        <v>2</v>
      </c>
      <c r="B4" s="27" t="s">
        <v>1</v>
      </c>
      <c r="C4" s="27" t="s">
        <v>70</v>
      </c>
      <c r="D4" s="17">
        <f t="shared" si="0"/>
        <v>48</v>
      </c>
      <c r="E4" s="26">
        <f t="shared" si="1"/>
        <v>40</v>
      </c>
      <c r="F4" s="49">
        <v>8</v>
      </c>
      <c r="G4" s="17">
        <v>0</v>
      </c>
      <c r="H4" s="17">
        <v>7</v>
      </c>
      <c r="I4" s="17">
        <v>8</v>
      </c>
      <c r="J4" s="17">
        <v>10</v>
      </c>
      <c r="K4" s="17">
        <v>8</v>
      </c>
      <c r="L4" s="17">
        <v>7</v>
      </c>
      <c r="M4" s="17">
        <v>0</v>
      </c>
    </row>
    <row r="5" spans="1:13" ht="17" thickBot="1">
      <c r="A5" s="12">
        <v>3</v>
      </c>
      <c r="B5" s="27" t="s">
        <v>1</v>
      </c>
      <c r="C5" s="27" t="s">
        <v>82</v>
      </c>
      <c r="D5" s="18">
        <f t="shared" si="0"/>
        <v>46</v>
      </c>
      <c r="E5" s="24">
        <f t="shared" si="1"/>
        <v>39</v>
      </c>
      <c r="F5" s="47">
        <v>7</v>
      </c>
      <c r="G5" s="18">
        <v>0</v>
      </c>
      <c r="H5" s="18">
        <v>7</v>
      </c>
      <c r="I5" s="18">
        <v>7</v>
      </c>
      <c r="J5" s="18">
        <v>10</v>
      </c>
      <c r="K5" s="18">
        <v>8</v>
      </c>
      <c r="L5" s="18">
        <v>7</v>
      </c>
      <c r="M5" s="18">
        <v>0</v>
      </c>
    </row>
    <row r="6" spans="1:13" ht="17" thickBot="1">
      <c r="A6" s="12">
        <v>4</v>
      </c>
      <c r="B6" s="27" t="s">
        <v>1</v>
      </c>
      <c r="C6" s="27" t="s">
        <v>29</v>
      </c>
      <c r="D6" s="18">
        <f t="shared" si="0"/>
        <v>42</v>
      </c>
      <c r="E6" s="24">
        <f t="shared" si="1"/>
        <v>35</v>
      </c>
      <c r="F6" s="24">
        <v>7</v>
      </c>
      <c r="G6" s="18">
        <v>0</v>
      </c>
      <c r="H6" s="18">
        <v>6</v>
      </c>
      <c r="I6" s="18">
        <v>7</v>
      </c>
      <c r="J6" s="18">
        <v>10</v>
      </c>
      <c r="K6" s="18">
        <v>6</v>
      </c>
      <c r="L6" s="18">
        <v>6</v>
      </c>
      <c r="M6" s="18">
        <v>0</v>
      </c>
    </row>
    <row r="7" spans="1:13" ht="17" thickBot="1">
      <c r="A7" s="12">
        <v>5</v>
      </c>
      <c r="B7" s="27" t="s">
        <v>1</v>
      </c>
      <c r="C7" s="35" t="s">
        <v>43</v>
      </c>
      <c r="D7" s="19">
        <f t="shared" si="0"/>
        <v>39</v>
      </c>
      <c r="E7" s="25">
        <f t="shared" si="1"/>
        <v>33</v>
      </c>
      <c r="F7" s="25">
        <v>6</v>
      </c>
      <c r="G7" s="19">
        <v>0</v>
      </c>
      <c r="H7" s="19">
        <v>6</v>
      </c>
      <c r="I7" s="19">
        <v>5</v>
      </c>
      <c r="J7" s="56">
        <v>10</v>
      </c>
      <c r="K7" s="19">
        <v>6</v>
      </c>
      <c r="L7" s="19">
        <v>6</v>
      </c>
      <c r="M7" s="19">
        <v>0</v>
      </c>
    </row>
    <row r="8" spans="1:13" ht="17" thickBot="1">
      <c r="A8" s="13">
        <v>6</v>
      </c>
      <c r="B8" s="27" t="s">
        <v>1</v>
      </c>
      <c r="C8" s="27" t="s">
        <v>6</v>
      </c>
      <c r="D8" s="18">
        <f t="shared" si="0"/>
        <v>38</v>
      </c>
      <c r="E8" s="24">
        <f t="shared" si="1"/>
        <v>31</v>
      </c>
      <c r="F8" s="24">
        <v>7</v>
      </c>
      <c r="G8" s="18">
        <v>0</v>
      </c>
      <c r="H8" s="18">
        <v>6</v>
      </c>
      <c r="I8" s="18">
        <v>7</v>
      </c>
      <c r="J8" s="18">
        <v>5</v>
      </c>
      <c r="K8" s="18">
        <v>7</v>
      </c>
      <c r="L8" s="18">
        <v>6</v>
      </c>
      <c r="M8" s="18">
        <v>0</v>
      </c>
    </row>
    <row r="9" spans="1:13">
      <c r="A9" s="1"/>
      <c r="B9" s="2"/>
      <c r="C9" s="3"/>
      <c r="I9" s="4"/>
      <c r="J9" s="5"/>
      <c r="K9" s="5"/>
      <c r="L9" s="5"/>
      <c r="M9" s="5"/>
    </row>
  </sheetData>
  <sortState xmlns:xlrd2="http://schemas.microsoft.com/office/spreadsheetml/2017/richdata2" ref="B3:M8">
    <sortCondition descending="1" ref="D3:D8"/>
  </sortState>
  <mergeCells count="1">
    <mergeCell ref="A1:M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4DB9-30CB-1143-A347-14809EB57920}">
  <sheetPr codeName="Sheet15"/>
  <dimension ref="A1:M8"/>
  <sheetViews>
    <sheetView topLeftCell="E1" zoomScale="70" zoomScaleNormal="70" workbookViewId="0">
      <selection activeCell="H3" sqref="H3"/>
    </sheetView>
  </sheetViews>
  <sheetFormatPr baseColWidth="10" defaultColWidth="11" defaultRowHeight="16"/>
  <cols>
    <col min="1" max="1" width="3.1640625" style="29" bestFit="1" customWidth="1"/>
    <col min="2" max="3" width="28" style="29" bestFit="1" customWidth="1"/>
    <col min="4" max="4" width="6.6640625" style="29" bestFit="1" customWidth="1"/>
    <col min="5" max="5" width="10.5" style="29" customWidth="1"/>
    <col min="6" max="6" width="30" style="29" bestFit="1" customWidth="1"/>
    <col min="7" max="7" width="14.6640625" style="29" bestFit="1" customWidth="1"/>
    <col min="8" max="8" width="24.83203125" style="29" bestFit="1" customWidth="1"/>
    <col min="9" max="9" width="17.83203125" style="29" bestFit="1" customWidth="1"/>
    <col min="10" max="10" width="16.6640625" style="29" bestFit="1" customWidth="1"/>
    <col min="11" max="11" width="20.1640625" style="29" bestFit="1" customWidth="1"/>
    <col min="12" max="13" width="22.1640625" style="29" bestFit="1" customWidth="1"/>
    <col min="14" max="16384" width="11" style="29"/>
  </cols>
  <sheetData>
    <row r="1" spans="1:13" ht="20" customHeight="1" thickBot="1">
      <c r="A1" s="103" t="s">
        <v>36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5"/>
    </row>
    <row r="2" spans="1:13" ht="17" thickBot="1">
      <c r="A2" s="30" t="s">
        <v>0</v>
      </c>
      <c r="B2" s="33" t="s">
        <v>1</v>
      </c>
      <c r="C2" s="30" t="s">
        <v>9</v>
      </c>
      <c r="D2" s="30" t="s">
        <v>4</v>
      </c>
      <c r="E2" s="30" t="s">
        <v>7</v>
      </c>
      <c r="F2" s="30" t="s">
        <v>30</v>
      </c>
      <c r="G2" s="30" t="s">
        <v>8</v>
      </c>
      <c r="H2" s="30" t="s">
        <v>31</v>
      </c>
      <c r="I2" s="30" t="s">
        <v>32</v>
      </c>
      <c r="J2" s="30" t="s">
        <v>2</v>
      </c>
      <c r="K2" s="30" t="s">
        <v>33</v>
      </c>
      <c r="L2" s="30" t="s">
        <v>3</v>
      </c>
      <c r="M2" s="30" t="s">
        <v>34</v>
      </c>
    </row>
    <row r="3" spans="1:13" ht="17" thickBot="1">
      <c r="A3" s="8">
        <v>1</v>
      </c>
      <c r="B3" s="15" t="s">
        <v>29</v>
      </c>
      <c r="C3" s="15" t="s">
        <v>42</v>
      </c>
      <c r="D3" s="32">
        <f t="shared" ref="D3:D8" si="0">SUM(E3+F3)</f>
        <v>34</v>
      </c>
      <c r="E3" s="32">
        <f t="shared" ref="E3:E8" si="1">SUM(H3:M3)-G3</f>
        <v>34</v>
      </c>
      <c r="F3" s="32">
        <v>0</v>
      </c>
      <c r="G3" s="32">
        <v>0</v>
      </c>
      <c r="H3" s="57">
        <v>6</v>
      </c>
      <c r="I3" s="32">
        <v>8</v>
      </c>
      <c r="J3" s="32">
        <v>7</v>
      </c>
      <c r="K3" s="32">
        <v>7</v>
      </c>
      <c r="L3" s="32">
        <v>6</v>
      </c>
      <c r="M3" s="32">
        <v>0</v>
      </c>
    </row>
    <row r="4" spans="1:13">
      <c r="A4" s="9">
        <v>2</v>
      </c>
      <c r="B4" s="14" t="s">
        <v>6</v>
      </c>
      <c r="C4" s="14" t="s">
        <v>40</v>
      </c>
      <c r="D4" s="31">
        <f t="shared" si="0"/>
        <v>34</v>
      </c>
      <c r="E4" s="31">
        <f t="shared" si="1"/>
        <v>34</v>
      </c>
      <c r="F4" s="31">
        <v>0</v>
      </c>
      <c r="G4" s="31">
        <v>0</v>
      </c>
      <c r="H4" s="31">
        <v>5</v>
      </c>
      <c r="I4" s="31">
        <v>7</v>
      </c>
      <c r="J4" s="31">
        <v>7</v>
      </c>
      <c r="K4" s="31">
        <v>7</v>
      </c>
      <c r="L4" s="31">
        <v>8</v>
      </c>
      <c r="M4" s="31">
        <v>0</v>
      </c>
    </row>
    <row r="5" spans="1:13">
      <c r="A5" s="9">
        <v>3</v>
      </c>
      <c r="B5" s="15" t="s">
        <v>147</v>
      </c>
      <c r="C5" s="15" t="s">
        <v>39</v>
      </c>
      <c r="D5" s="32">
        <f t="shared" si="0"/>
        <v>32</v>
      </c>
      <c r="E5" s="32">
        <f t="shared" si="1"/>
        <v>32</v>
      </c>
      <c r="F5" s="32">
        <v>0</v>
      </c>
      <c r="G5" s="32">
        <v>1</v>
      </c>
      <c r="H5" s="32">
        <v>5</v>
      </c>
      <c r="I5" s="32">
        <v>7</v>
      </c>
      <c r="J5" s="32">
        <v>7</v>
      </c>
      <c r="K5" s="32">
        <v>6</v>
      </c>
      <c r="L5" s="32">
        <v>8</v>
      </c>
      <c r="M5" s="32">
        <v>0</v>
      </c>
    </row>
    <row r="6" spans="1:13">
      <c r="A6" s="9">
        <v>4</v>
      </c>
      <c r="B6" s="15" t="s">
        <v>6</v>
      </c>
      <c r="C6" s="15" t="s">
        <v>37</v>
      </c>
      <c r="D6" s="32">
        <f t="shared" si="0"/>
        <v>31</v>
      </c>
      <c r="E6" s="32">
        <f t="shared" si="1"/>
        <v>31</v>
      </c>
      <c r="F6" s="32">
        <v>0</v>
      </c>
      <c r="G6" s="32">
        <v>0</v>
      </c>
      <c r="H6" s="32">
        <v>6</v>
      </c>
      <c r="I6" s="32">
        <v>5</v>
      </c>
      <c r="J6" s="32">
        <v>10</v>
      </c>
      <c r="K6" s="32">
        <v>6</v>
      </c>
      <c r="L6" s="32">
        <v>4</v>
      </c>
      <c r="M6" s="32">
        <v>0</v>
      </c>
    </row>
    <row r="7" spans="1:13">
      <c r="A7" s="9">
        <v>5</v>
      </c>
      <c r="B7" s="15" t="s">
        <v>43</v>
      </c>
      <c r="C7" s="15" t="s">
        <v>38</v>
      </c>
      <c r="D7" s="32">
        <f t="shared" si="0"/>
        <v>30</v>
      </c>
      <c r="E7" s="32">
        <f t="shared" si="1"/>
        <v>30</v>
      </c>
      <c r="F7" s="32">
        <v>0</v>
      </c>
      <c r="G7" s="32">
        <v>0</v>
      </c>
      <c r="H7" s="32">
        <v>5</v>
      </c>
      <c r="I7" s="32">
        <v>6</v>
      </c>
      <c r="J7" s="32">
        <v>7</v>
      </c>
      <c r="K7" s="32">
        <v>6</v>
      </c>
      <c r="L7" s="32">
        <v>6</v>
      </c>
      <c r="M7" s="32">
        <v>0</v>
      </c>
    </row>
    <row r="8" spans="1:13" ht="17" thickBot="1">
      <c r="A8" s="10">
        <v>6</v>
      </c>
      <c r="B8" s="16" t="s">
        <v>25</v>
      </c>
      <c r="C8" s="16" t="s">
        <v>41</v>
      </c>
      <c r="D8" s="34">
        <f t="shared" si="0"/>
        <v>27</v>
      </c>
      <c r="E8" s="34">
        <f t="shared" si="1"/>
        <v>27</v>
      </c>
      <c r="F8" s="34">
        <v>0</v>
      </c>
      <c r="G8" s="34">
        <v>0</v>
      </c>
      <c r="H8" s="34">
        <v>4</v>
      </c>
      <c r="I8" s="34">
        <v>6</v>
      </c>
      <c r="J8" s="34">
        <v>5</v>
      </c>
      <c r="K8" s="34">
        <v>6</v>
      </c>
      <c r="L8" s="34">
        <v>6</v>
      </c>
      <c r="M8" s="34">
        <v>0</v>
      </c>
    </row>
  </sheetData>
  <sortState xmlns:xlrd2="http://schemas.microsoft.com/office/spreadsheetml/2017/richdata2" ref="B3:M8">
    <sortCondition descending="1" ref="D4:D8"/>
  </sortState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8ADC-CC26-4AE1-96FC-2B55CD24A529}">
  <sheetPr codeName="Sheet28"/>
  <dimension ref="A1:L11"/>
  <sheetViews>
    <sheetView zoomScale="70" zoomScaleNormal="70" workbookViewId="0">
      <selection activeCell="F4" sqref="F4"/>
    </sheetView>
  </sheetViews>
  <sheetFormatPr baseColWidth="10" defaultColWidth="11" defaultRowHeight="16"/>
  <cols>
    <col min="1" max="1" width="3.33203125" style="6" bestFit="1" customWidth="1"/>
    <col min="2" max="2" width="26.16406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2" ht="15" customHeight="1" thickBot="1">
      <c r="A1" s="102" t="s">
        <v>63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</row>
    <row r="3" spans="1:12" ht="17" thickBot="1">
      <c r="A3" s="11">
        <v>1</v>
      </c>
      <c r="B3" s="27"/>
      <c r="C3" s="27" t="s">
        <v>6</v>
      </c>
      <c r="D3" s="17">
        <f t="shared" ref="D3:D10" si="0">SUM(E3+F3)</f>
        <v>49</v>
      </c>
      <c r="E3" s="26">
        <f t="shared" ref="E3:E10" si="1">SUM(H3:L3)-G3</f>
        <v>40</v>
      </c>
      <c r="F3" s="26">
        <v>9</v>
      </c>
      <c r="G3" s="17">
        <v>0</v>
      </c>
      <c r="H3" s="17">
        <v>8</v>
      </c>
      <c r="I3" s="17">
        <v>6</v>
      </c>
      <c r="J3" s="17">
        <v>10</v>
      </c>
      <c r="K3" s="17">
        <v>8</v>
      </c>
      <c r="L3" s="17">
        <v>8</v>
      </c>
    </row>
    <row r="4" spans="1:12" ht="17" thickBot="1">
      <c r="A4" s="12">
        <v>2</v>
      </c>
      <c r="B4" s="27"/>
      <c r="C4" s="27" t="s">
        <v>87</v>
      </c>
      <c r="D4" s="18">
        <f t="shared" si="0"/>
        <v>47</v>
      </c>
      <c r="E4" s="24">
        <f t="shared" si="1"/>
        <v>39</v>
      </c>
      <c r="F4" s="58">
        <v>8</v>
      </c>
      <c r="G4" s="18">
        <v>0</v>
      </c>
      <c r="H4" s="18">
        <v>7</v>
      </c>
      <c r="I4" s="18">
        <v>6</v>
      </c>
      <c r="J4" s="18">
        <v>10</v>
      </c>
      <c r="K4" s="18">
        <v>8</v>
      </c>
      <c r="L4" s="18">
        <v>8</v>
      </c>
    </row>
    <row r="5" spans="1:12" ht="17" thickBot="1">
      <c r="A5" s="12">
        <v>3</v>
      </c>
      <c r="B5" s="27"/>
      <c r="C5" s="27" t="s">
        <v>29</v>
      </c>
      <c r="D5" s="18">
        <f t="shared" si="0"/>
        <v>47</v>
      </c>
      <c r="E5" s="24">
        <f t="shared" si="1"/>
        <v>40</v>
      </c>
      <c r="F5" s="24">
        <v>7</v>
      </c>
      <c r="G5" s="18">
        <v>0</v>
      </c>
      <c r="H5" s="18">
        <v>8</v>
      </c>
      <c r="I5" s="18">
        <v>7</v>
      </c>
      <c r="J5" s="18">
        <v>10</v>
      </c>
      <c r="K5" s="18">
        <v>7</v>
      </c>
      <c r="L5" s="18">
        <v>8</v>
      </c>
    </row>
    <row r="6" spans="1:12" ht="17" thickBot="1">
      <c r="A6" s="12">
        <v>4</v>
      </c>
      <c r="B6" s="27"/>
      <c r="C6" s="27" t="s">
        <v>85</v>
      </c>
      <c r="D6" s="18">
        <f t="shared" si="0"/>
        <v>46</v>
      </c>
      <c r="E6" s="24">
        <f t="shared" si="1"/>
        <v>38</v>
      </c>
      <c r="F6" s="24">
        <v>8</v>
      </c>
      <c r="G6" s="18">
        <v>0</v>
      </c>
      <c r="H6" s="18">
        <v>6</v>
      </c>
      <c r="I6" s="18">
        <v>6</v>
      </c>
      <c r="J6" s="18">
        <v>10</v>
      </c>
      <c r="K6" s="18">
        <v>8</v>
      </c>
      <c r="L6" s="18">
        <v>8</v>
      </c>
    </row>
    <row r="7" spans="1:12" ht="17" thickBot="1">
      <c r="A7" s="12">
        <v>5</v>
      </c>
      <c r="B7" s="27"/>
      <c r="C7" s="27" t="s">
        <v>84</v>
      </c>
      <c r="D7" s="18">
        <f t="shared" si="0"/>
        <v>44</v>
      </c>
      <c r="E7" s="24">
        <f t="shared" si="1"/>
        <v>36</v>
      </c>
      <c r="F7" s="24">
        <v>8</v>
      </c>
      <c r="G7" s="18">
        <v>0</v>
      </c>
      <c r="H7" s="18">
        <v>6</v>
      </c>
      <c r="I7" s="18">
        <v>5</v>
      </c>
      <c r="J7" s="18">
        <v>10</v>
      </c>
      <c r="K7" s="18">
        <v>7</v>
      </c>
      <c r="L7" s="18">
        <v>8</v>
      </c>
    </row>
    <row r="8" spans="1:12" ht="17" thickBot="1">
      <c r="A8" s="12">
        <v>6</v>
      </c>
      <c r="B8" s="27"/>
      <c r="C8" s="27" t="s">
        <v>16</v>
      </c>
      <c r="D8" s="18">
        <f t="shared" si="0"/>
        <v>37</v>
      </c>
      <c r="E8" s="24">
        <f t="shared" si="1"/>
        <v>31</v>
      </c>
      <c r="F8" s="24">
        <v>6</v>
      </c>
      <c r="G8" s="18">
        <v>0</v>
      </c>
      <c r="H8" s="18">
        <v>6</v>
      </c>
      <c r="I8" s="18">
        <v>6</v>
      </c>
      <c r="J8" s="18">
        <v>5</v>
      </c>
      <c r="K8" s="18">
        <v>7</v>
      </c>
      <c r="L8" s="18">
        <v>7</v>
      </c>
    </row>
    <row r="9" spans="1:12" ht="17" thickBot="1">
      <c r="A9" s="12">
        <v>7</v>
      </c>
      <c r="B9" s="27"/>
      <c r="C9" s="27" t="s">
        <v>78</v>
      </c>
      <c r="D9" s="18">
        <f t="shared" si="0"/>
        <v>36</v>
      </c>
      <c r="E9" s="24">
        <f t="shared" si="1"/>
        <v>29</v>
      </c>
      <c r="F9" s="24">
        <v>7</v>
      </c>
      <c r="G9" s="18">
        <v>0</v>
      </c>
      <c r="H9" s="18">
        <v>8</v>
      </c>
      <c r="I9" s="18">
        <v>4</v>
      </c>
      <c r="J9" s="18">
        <v>5</v>
      </c>
      <c r="K9" s="18">
        <v>6</v>
      </c>
      <c r="L9" s="18">
        <v>6</v>
      </c>
    </row>
    <row r="10" spans="1:12">
      <c r="A10" s="12">
        <v>8</v>
      </c>
      <c r="B10" s="27"/>
      <c r="C10" s="27" t="s">
        <v>86</v>
      </c>
      <c r="D10" s="18">
        <f t="shared" si="0"/>
        <v>22</v>
      </c>
      <c r="E10" s="24">
        <f t="shared" si="1"/>
        <v>18</v>
      </c>
      <c r="F10" s="24">
        <v>4</v>
      </c>
      <c r="G10" s="18">
        <v>1</v>
      </c>
      <c r="H10" s="18">
        <v>6</v>
      </c>
      <c r="I10" s="18">
        <v>4</v>
      </c>
      <c r="J10" s="18">
        <v>0</v>
      </c>
      <c r="K10" s="18">
        <v>4</v>
      </c>
      <c r="L10" s="18">
        <v>5</v>
      </c>
    </row>
    <row r="11" spans="1:12">
      <c r="A11" s="1"/>
      <c r="B11" s="2"/>
      <c r="C11" s="3"/>
      <c r="I11" s="4"/>
      <c r="J11" s="5"/>
      <c r="K11" s="5"/>
      <c r="L11" s="5"/>
    </row>
  </sheetData>
  <sortState xmlns:xlrd2="http://schemas.microsoft.com/office/spreadsheetml/2017/richdata2" ref="B3:L10">
    <sortCondition descending="1" ref="D3:D10"/>
  </sortState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7B96-C7E1-4133-A379-27EFDD64743E}">
  <sheetPr codeName="Sheet23"/>
  <dimension ref="A1:L73"/>
  <sheetViews>
    <sheetView zoomScale="70" zoomScaleNormal="70" workbookViewId="0">
      <selection activeCell="C5" sqref="C5"/>
    </sheetView>
  </sheetViews>
  <sheetFormatPr baseColWidth="10" defaultColWidth="11" defaultRowHeight="16"/>
  <cols>
    <col min="1" max="1" width="3.33203125" style="6" bestFit="1" customWidth="1"/>
    <col min="2" max="2" width="19.6640625" style="7" bestFit="1" customWidth="1"/>
    <col min="3" max="3" width="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2" ht="15" customHeight="1" thickBot="1">
      <c r="A1" s="102" t="s">
        <v>57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7" thickBot="1">
      <c r="A2" s="37" t="s">
        <v>0</v>
      </c>
      <c r="B2" s="28" t="s">
        <v>1</v>
      </c>
      <c r="C2" s="28" t="s">
        <v>9</v>
      </c>
      <c r="D2" s="28" t="s">
        <v>4</v>
      </c>
      <c r="E2" s="28" t="s">
        <v>7</v>
      </c>
      <c r="F2" s="28" t="s">
        <v>30</v>
      </c>
      <c r="G2" s="28" t="s">
        <v>8</v>
      </c>
      <c r="H2" s="28" t="s">
        <v>31</v>
      </c>
      <c r="I2" s="28" t="s">
        <v>32</v>
      </c>
      <c r="J2" s="28" t="s">
        <v>2</v>
      </c>
      <c r="K2" s="28" t="s">
        <v>33</v>
      </c>
      <c r="L2" s="28" t="s">
        <v>3</v>
      </c>
    </row>
    <row r="3" spans="1:12">
      <c r="A3" s="11">
        <v>1</v>
      </c>
      <c r="B3" s="14" t="s">
        <v>70</v>
      </c>
      <c r="C3" s="14" t="s">
        <v>105</v>
      </c>
      <c r="D3" s="17">
        <f t="shared" ref="D3:D25" si="0">SUM(E3+F3)</f>
        <v>53</v>
      </c>
      <c r="E3" s="17">
        <f t="shared" ref="E3:E25" si="1">SUM(H3:L3)-G3</f>
        <v>44</v>
      </c>
      <c r="F3" s="44">
        <v>9</v>
      </c>
      <c r="G3" s="39">
        <v>0</v>
      </c>
      <c r="H3" s="39">
        <v>9</v>
      </c>
      <c r="I3" s="39">
        <v>9</v>
      </c>
      <c r="J3" s="39">
        <v>10</v>
      </c>
      <c r="K3" s="39">
        <v>8</v>
      </c>
      <c r="L3" s="40">
        <v>8</v>
      </c>
    </row>
    <row r="4" spans="1:12" ht="17" thickBot="1">
      <c r="A4" s="12">
        <v>2</v>
      </c>
      <c r="B4" s="15" t="s">
        <v>11</v>
      </c>
      <c r="C4" s="15" t="s">
        <v>154</v>
      </c>
      <c r="D4" s="18">
        <f t="shared" si="0"/>
        <v>50</v>
      </c>
      <c r="E4" s="18">
        <f t="shared" si="1"/>
        <v>43</v>
      </c>
      <c r="F4" s="45">
        <v>7</v>
      </c>
      <c r="G4" s="38">
        <v>0</v>
      </c>
      <c r="H4" s="38">
        <v>9</v>
      </c>
      <c r="I4" s="38">
        <v>9</v>
      </c>
      <c r="J4" s="38">
        <v>10</v>
      </c>
      <c r="K4" s="38">
        <v>8</v>
      </c>
      <c r="L4" s="41">
        <v>7</v>
      </c>
    </row>
    <row r="5" spans="1:12">
      <c r="A5" s="11">
        <v>3</v>
      </c>
      <c r="B5" s="15" t="s">
        <v>78</v>
      </c>
      <c r="C5" s="15" t="s">
        <v>152</v>
      </c>
      <c r="D5" s="18">
        <f t="shared" si="0"/>
        <v>49</v>
      </c>
      <c r="E5" s="18">
        <f t="shared" si="1"/>
        <v>42</v>
      </c>
      <c r="F5" s="45">
        <v>7</v>
      </c>
      <c r="G5" s="38">
        <v>0</v>
      </c>
      <c r="H5" s="38">
        <v>9</v>
      </c>
      <c r="I5" s="38">
        <v>8</v>
      </c>
      <c r="J5" s="38">
        <v>10</v>
      </c>
      <c r="K5" s="38">
        <v>8</v>
      </c>
      <c r="L5" s="41">
        <v>7</v>
      </c>
    </row>
    <row r="6" spans="1:12" ht="17" thickBot="1">
      <c r="A6" s="12">
        <v>4</v>
      </c>
      <c r="B6" s="15" t="s">
        <v>106</v>
      </c>
      <c r="C6" s="15" t="s">
        <v>94</v>
      </c>
      <c r="D6" s="18">
        <f t="shared" si="0"/>
        <v>48</v>
      </c>
      <c r="E6" s="18">
        <f t="shared" si="1"/>
        <v>40</v>
      </c>
      <c r="F6" s="45">
        <v>8</v>
      </c>
      <c r="G6" s="38">
        <v>0</v>
      </c>
      <c r="H6" s="38">
        <v>7</v>
      </c>
      <c r="I6" s="38">
        <v>8</v>
      </c>
      <c r="J6" s="38">
        <v>10</v>
      </c>
      <c r="K6" s="38">
        <v>8</v>
      </c>
      <c r="L6" s="41">
        <v>7</v>
      </c>
    </row>
    <row r="7" spans="1:12">
      <c r="A7" s="11">
        <v>5</v>
      </c>
      <c r="B7" s="15" t="s">
        <v>11</v>
      </c>
      <c r="C7" s="15" t="s">
        <v>92</v>
      </c>
      <c r="D7" s="18">
        <f t="shared" si="0"/>
        <v>47</v>
      </c>
      <c r="E7" s="18">
        <f t="shared" si="1"/>
        <v>40</v>
      </c>
      <c r="F7" s="45">
        <v>7</v>
      </c>
      <c r="G7" s="38">
        <v>0</v>
      </c>
      <c r="H7" s="38">
        <v>8</v>
      </c>
      <c r="I7" s="38">
        <v>8</v>
      </c>
      <c r="J7" s="38">
        <v>10</v>
      </c>
      <c r="K7" s="38">
        <v>7</v>
      </c>
      <c r="L7" s="41">
        <v>7</v>
      </c>
    </row>
    <row r="8" spans="1:12" ht="17" thickBot="1">
      <c r="A8" s="12">
        <v>6</v>
      </c>
      <c r="B8" s="15" t="s">
        <v>70</v>
      </c>
      <c r="C8" s="15" t="s">
        <v>100</v>
      </c>
      <c r="D8" s="18">
        <f t="shared" si="0"/>
        <v>47</v>
      </c>
      <c r="E8" s="18">
        <f t="shared" si="1"/>
        <v>42</v>
      </c>
      <c r="F8" s="45">
        <v>5</v>
      </c>
      <c r="G8" s="38">
        <v>0</v>
      </c>
      <c r="H8" s="38">
        <v>8</v>
      </c>
      <c r="I8" s="38">
        <v>9</v>
      </c>
      <c r="J8" s="63">
        <v>10</v>
      </c>
      <c r="K8" s="38">
        <v>8</v>
      </c>
      <c r="L8" s="41">
        <v>7</v>
      </c>
    </row>
    <row r="9" spans="1:12">
      <c r="A9" s="11">
        <v>7</v>
      </c>
      <c r="B9" s="15" t="s">
        <v>106</v>
      </c>
      <c r="C9" s="15" t="s">
        <v>99</v>
      </c>
      <c r="D9" s="18">
        <f t="shared" si="0"/>
        <v>47</v>
      </c>
      <c r="E9" s="18">
        <f t="shared" si="1"/>
        <v>38</v>
      </c>
      <c r="F9" s="45">
        <v>9</v>
      </c>
      <c r="G9" s="38">
        <v>0</v>
      </c>
      <c r="H9" s="38">
        <v>8</v>
      </c>
      <c r="I9" s="38">
        <v>8</v>
      </c>
      <c r="J9" s="38">
        <v>7</v>
      </c>
      <c r="K9" s="38">
        <v>8</v>
      </c>
      <c r="L9" s="41">
        <v>7</v>
      </c>
    </row>
    <row r="10" spans="1:12" ht="17" thickBot="1">
      <c r="A10" s="12">
        <v>8</v>
      </c>
      <c r="B10" s="15" t="s">
        <v>106</v>
      </c>
      <c r="C10" s="15" t="s">
        <v>95</v>
      </c>
      <c r="D10" s="18">
        <f t="shared" si="0"/>
        <v>46</v>
      </c>
      <c r="E10" s="18">
        <f t="shared" si="1"/>
        <v>39</v>
      </c>
      <c r="F10" s="45">
        <v>7</v>
      </c>
      <c r="G10" s="38">
        <v>0</v>
      </c>
      <c r="H10" s="38">
        <v>8</v>
      </c>
      <c r="I10" s="38">
        <v>8</v>
      </c>
      <c r="J10" s="38">
        <v>10</v>
      </c>
      <c r="K10" s="38">
        <v>7</v>
      </c>
      <c r="L10" s="41">
        <v>6</v>
      </c>
    </row>
    <row r="11" spans="1:12">
      <c r="A11" s="11">
        <v>9</v>
      </c>
      <c r="B11" s="15" t="s">
        <v>108</v>
      </c>
      <c r="C11" s="15" t="s">
        <v>151</v>
      </c>
      <c r="D11" s="18">
        <f t="shared" si="0"/>
        <v>46</v>
      </c>
      <c r="E11" s="18">
        <f t="shared" si="1"/>
        <v>40</v>
      </c>
      <c r="F11" s="45">
        <v>6</v>
      </c>
      <c r="G11" s="38">
        <v>0</v>
      </c>
      <c r="H11" s="38">
        <v>9</v>
      </c>
      <c r="I11" s="38">
        <v>8</v>
      </c>
      <c r="J11" s="38">
        <v>10</v>
      </c>
      <c r="K11" s="38">
        <v>7</v>
      </c>
      <c r="L11" s="41">
        <v>6</v>
      </c>
    </row>
    <row r="12" spans="1:12" ht="17" thickBot="1">
      <c r="A12" s="12">
        <v>10</v>
      </c>
      <c r="B12" s="15" t="s">
        <v>106</v>
      </c>
      <c r="C12" s="15" t="s">
        <v>155</v>
      </c>
      <c r="D12" s="18">
        <f t="shared" si="0"/>
        <v>46</v>
      </c>
      <c r="E12" s="18">
        <f t="shared" si="1"/>
        <v>40</v>
      </c>
      <c r="F12" s="45">
        <v>6</v>
      </c>
      <c r="G12" s="38">
        <v>0</v>
      </c>
      <c r="H12" s="38">
        <v>7</v>
      </c>
      <c r="I12" s="38">
        <v>8</v>
      </c>
      <c r="J12" s="38">
        <v>10</v>
      </c>
      <c r="K12" s="38">
        <v>7</v>
      </c>
      <c r="L12" s="41">
        <v>8</v>
      </c>
    </row>
    <row r="13" spans="1:12">
      <c r="A13" s="11">
        <v>11</v>
      </c>
      <c r="B13" s="15" t="s">
        <v>6</v>
      </c>
      <c r="C13" s="15" t="s">
        <v>150</v>
      </c>
      <c r="D13" s="18">
        <f t="shared" si="0"/>
        <v>44</v>
      </c>
      <c r="E13" s="18">
        <f t="shared" si="1"/>
        <v>39</v>
      </c>
      <c r="F13" s="45">
        <v>5</v>
      </c>
      <c r="G13" s="38">
        <v>0</v>
      </c>
      <c r="H13" s="38">
        <v>8</v>
      </c>
      <c r="I13" s="38">
        <v>9</v>
      </c>
      <c r="J13" s="38">
        <v>10</v>
      </c>
      <c r="K13" s="38">
        <v>7</v>
      </c>
      <c r="L13" s="41">
        <v>5</v>
      </c>
    </row>
    <row r="14" spans="1:12" ht="17" thickBot="1">
      <c r="A14" s="12">
        <v>12</v>
      </c>
      <c r="B14" s="15" t="s">
        <v>6</v>
      </c>
      <c r="C14" s="15" t="s">
        <v>98</v>
      </c>
      <c r="D14" s="18">
        <f t="shared" si="0"/>
        <v>40</v>
      </c>
      <c r="E14" s="18">
        <f t="shared" si="1"/>
        <v>35</v>
      </c>
      <c r="F14" s="45">
        <v>5</v>
      </c>
      <c r="G14" s="38">
        <v>0</v>
      </c>
      <c r="H14" s="38">
        <v>8</v>
      </c>
      <c r="I14" s="38">
        <v>6</v>
      </c>
      <c r="J14" s="38">
        <v>10</v>
      </c>
      <c r="K14" s="38">
        <v>6</v>
      </c>
      <c r="L14" s="41">
        <v>5</v>
      </c>
    </row>
    <row r="15" spans="1:12">
      <c r="A15" s="11">
        <v>13</v>
      </c>
      <c r="B15" s="15" t="s">
        <v>6</v>
      </c>
      <c r="C15" s="15" t="s">
        <v>96</v>
      </c>
      <c r="D15" s="18">
        <f t="shared" si="0"/>
        <v>38</v>
      </c>
      <c r="E15" s="18">
        <f t="shared" si="1"/>
        <v>33</v>
      </c>
      <c r="F15" s="45">
        <v>5</v>
      </c>
      <c r="G15" s="38">
        <v>0</v>
      </c>
      <c r="H15" s="38">
        <v>9</v>
      </c>
      <c r="I15" s="38">
        <v>7</v>
      </c>
      <c r="J15" s="38">
        <v>5</v>
      </c>
      <c r="K15" s="38">
        <v>6</v>
      </c>
      <c r="L15" s="41">
        <v>6</v>
      </c>
    </row>
    <row r="16" spans="1:12" ht="17" thickBot="1">
      <c r="A16" s="12">
        <v>14</v>
      </c>
      <c r="B16" s="15" t="s">
        <v>18</v>
      </c>
      <c r="C16" s="15" t="s">
        <v>97</v>
      </c>
      <c r="D16" s="18">
        <f t="shared" si="0"/>
        <v>34</v>
      </c>
      <c r="E16" s="18">
        <f t="shared" si="1"/>
        <v>30</v>
      </c>
      <c r="F16" s="45">
        <v>4</v>
      </c>
      <c r="G16" s="38">
        <v>0</v>
      </c>
      <c r="H16" s="38">
        <v>8</v>
      </c>
      <c r="I16" s="38">
        <v>7</v>
      </c>
      <c r="J16" s="38">
        <v>5</v>
      </c>
      <c r="K16" s="38">
        <v>5</v>
      </c>
      <c r="L16" s="41">
        <v>5</v>
      </c>
    </row>
    <row r="17" spans="1:12" ht="17" thickBot="1">
      <c r="A17" s="11">
        <v>15</v>
      </c>
      <c r="B17" s="16" t="s">
        <v>104</v>
      </c>
      <c r="C17" s="16" t="s">
        <v>103</v>
      </c>
      <c r="D17" s="19">
        <f t="shared" si="0"/>
        <v>34</v>
      </c>
      <c r="E17" s="19">
        <f t="shared" si="1"/>
        <v>28</v>
      </c>
      <c r="F17" s="46">
        <v>6</v>
      </c>
      <c r="G17" s="42">
        <v>0</v>
      </c>
      <c r="H17" s="42">
        <v>9</v>
      </c>
      <c r="I17" s="42">
        <v>8</v>
      </c>
      <c r="J17" s="42">
        <v>0</v>
      </c>
      <c r="K17" s="42">
        <v>6</v>
      </c>
      <c r="L17" s="43">
        <v>5</v>
      </c>
    </row>
    <row r="18" spans="1:12" ht="17" thickBot="1">
      <c r="A18" s="12">
        <v>16</v>
      </c>
      <c r="B18" s="14" t="s">
        <v>89</v>
      </c>
      <c r="C18" s="14" t="s">
        <v>148</v>
      </c>
      <c r="D18" s="19">
        <f t="shared" si="0"/>
        <v>33</v>
      </c>
      <c r="E18" s="19">
        <f t="shared" si="1"/>
        <v>28</v>
      </c>
      <c r="F18" s="46">
        <v>5</v>
      </c>
      <c r="G18" s="42">
        <v>1</v>
      </c>
      <c r="H18" s="42">
        <v>8</v>
      </c>
      <c r="I18" s="42">
        <v>6</v>
      </c>
      <c r="J18" s="42">
        <v>5</v>
      </c>
      <c r="K18" s="42">
        <v>6</v>
      </c>
      <c r="L18" s="43">
        <v>4</v>
      </c>
    </row>
    <row r="19" spans="1:12" ht="17" thickBot="1">
      <c r="A19" s="11">
        <v>17</v>
      </c>
      <c r="B19" s="15" t="s">
        <v>18</v>
      </c>
      <c r="C19" s="15" t="s">
        <v>149</v>
      </c>
      <c r="D19" s="19">
        <f t="shared" si="0"/>
        <v>33</v>
      </c>
      <c r="E19" s="19">
        <f t="shared" si="1"/>
        <v>29</v>
      </c>
      <c r="F19" s="46">
        <v>4</v>
      </c>
      <c r="G19" s="42">
        <v>0</v>
      </c>
      <c r="H19" s="42">
        <v>8</v>
      </c>
      <c r="I19" s="42">
        <v>8</v>
      </c>
      <c r="J19" s="42">
        <v>5</v>
      </c>
      <c r="K19" s="42">
        <v>4</v>
      </c>
      <c r="L19" s="43">
        <v>4</v>
      </c>
    </row>
    <row r="20" spans="1:12" ht="17" thickBot="1">
      <c r="A20" s="12">
        <v>18</v>
      </c>
      <c r="B20" s="15" t="s">
        <v>89</v>
      </c>
      <c r="C20" s="15" t="s">
        <v>88</v>
      </c>
      <c r="D20" s="19">
        <f t="shared" si="0"/>
        <v>31</v>
      </c>
      <c r="E20" s="19">
        <f t="shared" si="1"/>
        <v>26</v>
      </c>
      <c r="F20" s="46">
        <v>5</v>
      </c>
      <c r="G20" s="42">
        <v>1</v>
      </c>
      <c r="H20" s="42">
        <v>7</v>
      </c>
      <c r="I20" s="42">
        <v>6</v>
      </c>
      <c r="J20" s="42">
        <v>5</v>
      </c>
      <c r="K20" s="42">
        <v>4</v>
      </c>
      <c r="L20" s="43">
        <v>5</v>
      </c>
    </row>
    <row r="21" spans="1:12" ht="17" thickBot="1">
      <c r="A21" s="11">
        <v>19</v>
      </c>
      <c r="B21" s="15" t="s">
        <v>89</v>
      </c>
      <c r="C21" s="15" t="s">
        <v>93</v>
      </c>
      <c r="D21" s="19">
        <f t="shared" si="0"/>
        <v>30</v>
      </c>
      <c r="E21" s="19">
        <f t="shared" si="1"/>
        <v>27</v>
      </c>
      <c r="F21" s="46">
        <v>3</v>
      </c>
      <c r="G21" s="42">
        <v>0</v>
      </c>
      <c r="H21" s="42">
        <v>7</v>
      </c>
      <c r="I21" s="42">
        <v>7</v>
      </c>
      <c r="J21" s="42">
        <v>5</v>
      </c>
      <c r="K21" s="42">
        <v>4</v>
      </c>
      <c r="L21" s="43">
        <v>4</v>
      </c>
    </row>
    <row r="22" spans="1:12" ht="17" thickBot="1">
      <c r="A22" s="12">
        <v>20</v>
      </c>
      <c r="B22" s="15" t="s">
        <v>16</v>
      </c>
      <c r="C22" s="15" t="s">
        <v>153</v>
      </c>
      <c r="D22" s="19">
        <f t="shared" si="0"/>
        <v>28</v>
      </c>
      <c r="E22" s="19">
        <f t="shared" si="1"/>
        <v>23</v>
      </c>
      <c r="F22" s="46">
        <v>5</v>
      </c>
      <c r="G22" s="42">
        <v>0</v>
      </c>
      <c r="H22" s="42">
        <v>7</v>
      </c>
      <c r="I22" s="42">
        <v>5</v>
      </c>
      <c r="J22" s="42">
        <v>0</v>
      </c>
      <c r="K22" s="42">
        <v>7</v>
      </c>
      <c r="L22" s="43">
        <v>4</v>
      </c>
    </row>
    <row r="23" spans="1:12" ht="17" thickBot="1">
      <c r="A23" s="11">
        <v>21</v>
      </c>
      <c r="B23" s="15" t="s">
        <v>89</v>
      </c>
      <c r="C23" s="15" t="s">
        <v>91</v>
      </c>
      <c r="D23" s="19">
        <f t="shared" si="0"/>
        <v>26</v>
      </c>
      <c r="E23" s="19">
        <f t="shared" si="1"/>
        <v>22</v>
      </c>
      <c r="F23" s="46">
        <v>4</v>
      </c>
      <c r="G23" s="42">
        <v>1</v>
      </c>
      <c r="H23" s="42">
        <v>8</v>
      </c>
      <c r="I23" s="42">
        <v>6</v>
      </c>
      <c r="J23" s="42">
        <v>0</v>
      </c>
      <c r="K23" s="42">
        <v>4</v>
      </c>
      <c r="L23" s="43">
        <v>5</v>
      </c>
    </row>
    <row r="24" spans="1:12" ht="17" thickBot="1">
      <c r="A24" s="12">
        <v>22</v>
      </c>
      <c r="B24" s="50" t="s">
        <v>11</v>
      </c>
      <c r="C24" s="50" t="s">
        <v>90</v>
      </c>
      <c r="D24" s="59">
        <f t="shared" si="0"/>
        <v>0</v>
      </c>
      <c r="E24" s="59">
        <f t="shared" si="1"/>
        <v>0</v>
      </c>
      <c r="F24" s="60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2">
        <v>0</v>
      </c>
    </row>
    <row r="25" spans="1:12" ht="15" customHeight="1" thickBot="1">
      <c r="A25" s="11">
        <v>23</v>
      </c>
      <c r="B25" s="50" t="s">
        <v>102</v>
      </c>
      <c r="C25" s="50" t="s">
        <v>101</v>
      </c>
      <c r="D25" s="59">
        <f t="shared" si="0"/>
        <v>0</v>
      </c>
      <c r="E25" s="59">
        <f t="shared" si="1"/>
        <v>0</v>
      </c>
      <c r="F25" s="60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2">
        <v>0</v>
      </c>
    </row>
    <row r="54" ht="15" customHeight="1"/>
    <row r="73" ht="15" customHeight="1"/>
  </sheetData>
  <sortState xmlns:xlrd2="http://schemas.microsoft.com/office/spreadsheetml/2017/richdata2" ref="B3:L25">
    <sortCondition descending="1" ref="D3:D25"/>
  </sortState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1B57-2B22-4A91-83F8-194AD958F473}">
  <sheetPr codeName="Sheet1"/>
  <dimension ref="A1:N72"/>
  <sheetViews>
    <sheetView zoomScale="70" zoomScaleNormal="70" workbookViewId="0">
      <selection activeCell="J6" sqref="J6"/>
    </sheetView>
  </sheetViews>
  <sheetFormatPr baseColWidth="10" defaultColWidth="11" defaultRowHeight="16"/>
  <cols>
    <col min="1" max="1" width="3.33203125" style="6" bestFit="1" customWidth="1"/>
    <col min="2" max="2" width="20.83203125" style="7" bestFit="1" customWidth="1"/>
    <col min="3" max="3" width="22.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3" width="20.1640625" bestFit="1" customWidth="1"/>
    <col min="14" max="14" width="16.5" bestFit="1" customWidth="1"/>
  </cols>
  <sheetData>
    <row r="1" spans="1:14" ht="15" customHeight="1" thickBot="1">
      <c r="A1" s="106" t="s">
        <v>50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14" ht="17" thickBot="1">
      <c r="A2" s="37" t="s">
        <v>0</v>
      </c>
      <c r="B2" s="28" t="s">
        <v>1</v>
      </c>
      <c r="C2" s="28" t="s">
        <v>9</v>
      </c>
      <c r="D2" s="28" t="s">
        <v>4</v>
      </c>
      <c r="E2" s="28" t="s">
        <v>7</v>
      </c>
      <c r="F2" s="28" t="s">
        <v>30</v>
      </c>
      <c r="G2" s="28" t="s">
        <v>8</v>
      </c>
      <c r="H2" s="28" t="s">
        <v>31</v>
      </c>
      <c r="I2" s="28" t="s">
        <v>32</v>
      </c>
      <c r="J2" s="28" t="s">
        <v>2</v>
      </c>
      <c r="K2" s="28" t="s">
        <v>33</v>
      </c>
      <c r="L2" s="28" t="s">
        <v>3</v>
      </c>
      <c r="M2" s="28" t="s">
        <v>34</v>
      </c>
      <c r="N2" s="28" t="s">
        <v>51</v>
      </c>
    </row>
    <row r="3" spans="1:14">
      <c r="A3" s="8">
        <v>1</v>
      </c>
      <c r="B3" s="14" t="s">
        <v>29</v>
      </c>
      <c r="C3" s="14" t="s">
        <v>112</v>
      </c>
      <c r="D3" s="17">
        <f t="shared" ref="D3:D16" si="0">SUM(E3+F3)</f>
        <v>62</v>
      </c>
      <c r="E3" s="17">
        <f t="shared" ref="E3:E16" si="1">SUM(H3:N3)-G3</f>
        <v>55</v>
      </c>
      <c r="F3" s="65">
        <v>7</v>
      </c>
      <c r="G3" s="39">
        <v>0</v>
      </c>
      <c r="H3" s="39">
        <v>8</v>
      </c>
      <c r="I3" s="39">
        <v>7</v>
      </c>
      <c r="J3" s="39">
        <v>10</v>
      </c>
      <c r="K3" s="39">
        <v>8</v>
      </c>
      <c r="L3" s="39">
        <v>7</v>
      </c>
      <c r="M3" s="39">
        <v>8</v>
      </c>
      <c r="N3" s="64">
        <v>7</v>
      </c>
    </row>
    <row r="4" spans="1:14">
      <c r="A4" s="9">
        <v>2</v>
      </c>
      <c r="B4" s="15" t="s">
        <v>29</v>
      </c>
      <c r="C4" s="15" t="s">
        <v>120</v>
      </c>
      <c r="D4" s="18">
        <f t="shared" si="0"/>
        <v>62</v>
      </c>
      <c r="E4" s="18">
        <f t="shared" si="1"/>
        <v>57</v>
      </c>
      <c r="F4" s="45">
        <v>5</v>
      </c>
      <c r="G4" s="38">
        <v>0</v>
      </c>
      <c r="H4" s="38">
        <v>10</v>
      </c>
      <c r="I4" s="38">
        <v>8</v>
      </c>
      <c r="J4" s="38">
        <v>10</v>
      </c>
      <c r="K4" s="38">
        <v>9</v>
      </c>
      <c r="L4" s="38">
        <v>6</v>
      </c>
      <c r="M4" s="38">
        <v>9</v>
      </c>
      <c r="N4" s="41">
        <v>5</v>
      </c>
    </row>
    <row r="5" spans="1:14">
      <c r="A5" s="9">
        <v>3</v>
      </c>
      <c r="B5" s="15" t="s">
        <v>124</v>
      </c>
      <c r="C5" s="15" t="s">
        <v>123</v>
      </c>
      <c r="D5" s="18">
        <f t="shared" si="0"/>
        <v>60</v>
      </c>
      <c r="E5" s="18">
        <f t="shared" si="1"/>
        <v>54</v>
      </c>
      <c r="F5" s="45">
        <v>6</v>
      </c>
      <c r="G5" s="38">
        <v>0</v>
      </c>
      <c r="H5" s="38">
        <v>9</v>
      </c>
      <c r="I5" s="38">
        <v>8</v>
      </c>
      <c r="J5" s="38">
        <v>10</v>
      </c>
      <c r="K5" s="38">
        <v>8</v>
      </c>
      <c r="L5" s="38">
        <v>6</v>
      </c>
      <c r="M5" s="38">
        <v>7</v>
      </c>
      <c r="N5" s="41">
        <v>6</v>
      </c>
    </row>
    <row r="6" spans="1:14">
      <c r="A6" s="9">
        <v>4</v>
      </c>
      <c r="B6" s="15" t="s">
        <v>85</v>
      </c>
      <c r="C6" s="15" t="s">
        <v>110</v>
      </c>
      <c r="D6" s="18">
        <f t="shared" si="0"/>
        <v>57</v>
      </c>
      <c r="E6" s="18">
        <f t="shared" si="1"/>
        <v>51</v>
      </c>
      <c r="F6" s="45">
        <v>6</v>
      </c>
      <c r="G6" s="38">
        <v>0</v>
      </c>
      <c r="H6" s="38">
        <v>7</v>
      </c>
      <c r="I6" s="38">
        <v>7</v>
      </c>
      <c r="J6" s="63">
        <v>10</v>
      </c>
      <c r="K6" s="38">
        <v>7</v>
      </c>
      <c r="L6" s="38">
        <v>7</v>
      </c>
      <c r="M6" s="38">
        <v>7</v>
      </c>
      <c r="N6" s="41">
        <v>6</v>
      </c>
    </row>
    <row r="7" spans="1:14">
      <c r="A7" s="9">
        <v>5</v>
      </c>
      <c r="B7" s="15" t="s">
        <v>115</v>
      </c>
      <c r="C7" s="15" t="s">
        <v>119</v>
      </c>
      <c r="D7" s="18">
        <f t="shared" si="0"/>
        <v>57</v>
      </c>
      <c r="E7" s="18">
        <f t="shared" si="1"/>
        <v>51</v>
      </c>
      <c r="F7" s="45">
        <v>6</v>
      </c>
      <c r="G7" s="38">
        <v>0</v>
      </c>
      <c r="H7" s="38">
        <v>8</v>
      </c>
      <c r="I7" s="38">
        <v>9</v>
      </c>
      <c r="J7" s="38">
        <v>5</v>
      </c>
      <c r="K7" s="38">
        <v>7</v>
      </c>
      <c r="L7" s="38">
        <v>8</v>
      </c>
      <c r="M7" s="38">
        <v>8</v>
      </c>
      <c r="N7" s="41">
        <v>6</v>
      </c>
    </row>
    <row r="8" spans="1:14">
      <c r="A8" s="9">
        <v>6</v>
      </c>
      <c r="B8" s="15" t="s">
        <v>85</v>
      </c>
      <c r="C8" s="15" t="s">
        <v>118</v>
      </c>
      <c r="D8" s="18">
        <f t="shared" si="0"/>
        <v>56</v>
      </c>
      <c r="E8" s="18">
        <f t="shared" si="1"/>
        <v>51</v>
      </c>
      <c r="F8" s="45">
        <v>5</v>
      </c>
      <c r="G8" s="38">
        <v>0</v>
      </c>
      <c r="H8" s="38">
        <v>9</v>
      </c>
      <c r="I8" s="38">
        <v>9</v>
      </c>
      <c r="J8" s="38">
        <v>5</v>
      </c>
      <c r="K8" s="38">
        <v>8</v>
      </c>
      <c r="L8" s="38">
        <v>7</v>
      </c>
      <c r="M8" s="38">
        <v>8</v>
      </c>
      <c r="N8" s="41">
        <v>5</v>
      </c>
    </row>
    <row r="9" spans="1:14">
      <c r="A9" s="9">
        <v>7</v>
      </c>
      <c r="B9" s="15" t="s">
        <v>82</v>
      </c>
      <c r="C9" s="15" t="s">
        <v>107</v>
      </c>
      <c r="D9" s="18">
        <f t="shared" si="0"/>
        <v>51</v>
      </c>
      <c r="E9" s="18">
        <f t="shared" si="1"/>
        <v>47</v>
      </c>
      <c r="F9" s="45">
        <v>4</v>
      </c>
      <c r="G9" s="38">
        <v>0</v>
      </c>
      <c r="H9" s="38">
        <v>6</v>
      </c>
      <c r="I9" s="38">
        <v>5</v>
      </c>
      <c r="J9" s="38">
        <v>10</v>
      </c>
      <c r="K9" s="38">
        <v>6</v>
      </c>
      <c r="L9" s="38">
        <v>8</v>
      </c>
      <c r="M9" s="38">
        <v>7</v>
      </c>
      <c r="N9" s="41">
        <v>5</v>
      </c>
    </row>
    <row r="10" spans="1:14">
      <c r="A10" s="9">
        <v>8</v>
      </c>
      <c r="B10" s="15" t="s">
        <v>82</v>
      </c>
      <c r="C10" s="15" t="s">
        <v>111</v>
      </c>
      <c r="D10" s="18">
        <f t="shared" si="0"/>
        <v>50</v>
      </c>
      <c r="E10" s="18">
        <f t="shared" si="1"/>
        <v>46</v>
      </c>
      <c r="F10" s="45">
        <v>4</v>
      </c>
      <c r="G10" s="38">
        <v>0</v>
      </c>
      <c r="H10" s="38">
        <v>7</v>
      </c>
      <c r="I10" s="38">
        <v>6</v>
      </c>
      <c r="J10" s="38">
        <v>10</v>
      </c>
      <c r="K10" s="38">
        <v>6</v>
      </c>
      <c r="L10" s="38">
        <v>6</v>
      </c>
      <c r="M10" s="38">
        <v>7</v>
      </c>
      <c r="N10" s="41">
        <v>4</v>
      </c>
    </row>
    <row r="11" spans="1:14">
      <c r="A11" s="9">
        <v>9</v>
      </c>
      <c r="B11" s="15" t="s">
        <v>115</v>
      </c>
      <c r="C11" s="15" t="s">
        <v>114</v>
      </c>
      <c r="D11" s="18">
        <f t="shared" si="0"/>
        <v>50</v>
      </c>
      <c r="E11" s="18">
        <f t="shared" si="1"/>
        <v>44</v>
      </c>
      <c r="F11" s="45">
        <v>6</v>
      </c>
      <c r="G11" s="38">
        <v>0</v>
      </c>
      <c r="H11" s="38">
        <v>8</v>
      </c>
      <c r="I11" s="38">
        <v>6</v>
      </c>
      <c r="J11" s="38">
        <v>5</v>
      </c>
      <c r="K11" s="38">
        <v>6</v>
      </c>
      <c r="L11" s="38">
        <v>7</v>
      </c>
      <c r="M11" s="38">
        <v>6</v>
      </c>
      <c r="N11" s="41">
        <v>6</v>
      </c>
    </row>
    <row r="12" spans="1:14">
      <c r="A12" s="9">
        <v>10</v>
      </c>
      <c r="B12" s="15" t="s">
        <v>70</v>
      </c>
      <c r="C12" s="15" t="s">
        <v>116</v>
      </c>
      <c r="D12" s="18">
        <f t="shared" si="0"/>
        <v>48</v>
      </c>
      <c r="E12" s="18">
        <f t="shared" si="1"/>
        <v>43</v>
      </c>
      <c r="F12" s="45">
        <v>5</v>
      </c>
      <c r="G12" s="38">
        <v>0</v>
      </c>
      <c r="H12" s="38">
        <v>7</v>
      </c>
      <c r="I12" s="38">
        <v>6</v>
      </c>
      <c r="J12" s="38">
        <v>5</v>
      </c>
      <c r="K12" s="38">
        <v>6</v>
      </c>
      <c r="L12" s="38">
        <v>7</v>
      </c>
      <c r="M12" s="38">
        <v>7</v>
      </c>
      <c r="N12" s="41">
        <v>5</v>
      </c>
    </row>
    <row r="13" spans="1:14">
      <c r="A13" s="9">
        <v>11</v>
      </c>
      <c r="B13" s="15" t="s">
        <v>122</v>
      </c>
      <c r="C13" s="15" t="s">
        <v>121</v>
      </c>
      <c r="D13" s="18">
        <f t="shared" si="0"/>
        <v>46</v>
      </c>
      <c r="E13" s="18">
        <f t="shared" si="1"/>
        <v>42</v>
      </c>
      <c r="F13" s="45">
        <v>4</v>
      </c>
      <c r="G13" s="38">
        <v>0</v>
      </c>
      <c r="H13" s="38">
        <v>7</v>
      </c>
      <c r="I13" s="38">
        <v>7</v>
      </c>
      <c r="J13" s="38">
        <v>5</v>
      </c>
      <c r="K13" s="38">
        <v>7</v>
      </c>
      <c r="L13" s="38">
        <v>6</v>
      </c>
      <c r="M13" s="38">
        <v>6</v>
      </c>
      <c r="N13" s="41">
        <v>4</v>
      </c>
    </row>
    <row r="14" spans="1:14">
      <c r="A14" s="9">
        <v>12</v>
      </c>
      <c r="B14" s="15" t="s">
        <v>82</v>
      </c>
      <c r="C14" s="15" t="s">
        <v>117</v>
      </c>
      <c r="D14" s="18">
        <f t="shared" si="0"/>
        <v>44</v>
      </c>
      <c r="E14" s="18">
        <f t="shared" si="1"/>
        <v>39</v>
      </c>
      <c r="F14" s="45">
        <v>5</v>
      </c>
      <c r="G14" s="38">
        <v>0</v>
      </c>
      <c r="H14" s="38">
        <v>8</v>
      </c>
      <c r="I14" s="38">
        <v>6</v>
      </c>
      <c r="J14" s="38">
        <v>0</v>
      </c>
      <c r="K14" s="38">
        <v>6</v>
      </c>
      <c r="L14" s="38">
        <v>7</v>
      </c>
      <c r="M14" s="38">
        <v>7</v>
      </c>
      <c r="N14" s="41">
        <v>5</v>
      </c>
    </row>
    <row r="15" spans="1:14">
      <c r="A15" s="9">
        <v>13</v>
      </c>
      <c r="B15" s="15" t="s">
        <v>29</v>
      </c>
      <c r="C15" s="15" t="s">
        <v>109</v>
      </c>
      <c r="D15" s="18">
        <f t="shared" si="0"/>
        <v>41</v>
      </c>
      <c r="E15" s="18">
        <f t="shared" si="1"/>
        <v>36</v>
      </c>
      <c r="F15" s="45">
        <v>5</v>
      </c>
      <c r="G15" s="38">
        <v>0</v>
      </c>
      <c r="H15" s="38">
        <v>6</v>
      </c>
      <c r="I15" s="38">
        <v>5</v>
      </c>
      <c r="J15" s="38">
        <v>5</v>
      </c>
      <c r="K15" s="38">
        <v>8</v>
      </c>
      <c r="L15" s="38">
        <v>6</v>
      </c>
      <c r="M15" s="38">
        <v>1</v>
      </c>
      <c r="N15" s="41">
        <v>5</v>
      </c>
    </row>
    <row r="16" spans="1:14" ht="17" thickBot="1">
      <c r="A16" s="10">
        <v>14</v>
      </c>
      <c r="B16" s="16" t="s">
        <v>85</v>
      </c>
      <c r="C16" s="16" t="s">
        <v>113</v>
      </c>
      <c r="D16" s="19">
        <f t="shared" si="0"/>
        <v>35</v>
      </c>
      <c r="E16" s="19">
        <f t="shared" si="1"/>
        <v>33</v>
      </c>
      <c r="F16" s="46">
        <v>2</v>
      </c>
      <c r="G16" s="42">
        <v>0</v>
      </c>
      <c r="H16" s="42">
        <v>8</v>
      </c>
      <c r="I16" s="42">
        <v>6</v>
      </c>
      <c r="J16" s="42">
        <v>0</v>
      </c>
      <c r="K16" s="42">
        <v>6</v>
      </c>
      <c r="L16" s="42">
        <v>5</v>
      </c>
      <c r="M16" s="42">
        <v>6</v>
      </c>
      <c r="N16" s="43">
        <v>2</v>
      </c>
    </row>
    <row r="18" ht="16.5" customHeight="1"/>
    <row r="19" ht="29.25" customHeight="1"/>
    <row r="20" ht="29.25" customHeight="1"/>
    <row r="24" ht="15" customHeight="1"/>
    <row r="53" ht="15" customHeight="1"/>
    <row r="72" ht="15" customHeight="1"/>
  </sheetData>
  <sortState xmlns:xlrd2="http://schemas.microsoft.com/office/spreadsheetml/2017/richdata2" ref="B3:N16">
    <sortCondition descending="1" ref="D3:D16"/>
  </sortState>
  <mergeCells count="1">
    <mergeCell ref="A1:N1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405C-FE00-46BC-80A9-8C413395571D}">
  <sheetPr codeName="Sheet29"/>
  <dimension ref="A1:L62"/>
  <sheetViews>
    <sheetView zoomScale="70" zoomScaleNormal="70" workbookViewId="0">
      <selection activeCell="F3" sqref="F3"/>
    </sheetView>
  </sheetViews>
  <sheetFormatPr baseColWidth="10" defaultColWidth="11" defaultRowHeight="16"/>
  <cols>
    <col min="1" max="1" width="3.33203125" style="6" bestFit="1" customWidth="1"/>
    <col min="2" max="3" width="23.66406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2" ht="15" customHeight="1" thickBot="1">
      <c r="A1" s="102" t="s">
        <v>64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</row>
    <row r="3" spans="1:12">
      <c r="A3" s="11">
        <v>1</v>
      </c>
      <c r="B3" s="27"/>
      <c r="C3" s="27" t="s">
        <v>78</v>
      </c>
      <c r="D3" s="17">
        <f>SUM(E3+F3)</f>
        <v>44</v>
      </c>
      <c r="E3" s="26">
        <f t="shared" ref="E3:E4" si="0">SUM(H3:L3)-G3</f>
        <v>38</v>
      </c>
      <c r="F3" s="26">
        <v>6</v>
      </c>
      <c r="G3" s="17">
        <v>0</v>
      </c>
      <c r="H3" s="17">
        <v>8</v>
      </c>
      <c r="I3" s="17">
        <v>7</v>
      </c>
      <c r="J3" s="17">
        <v>10</v>
      </c>
      <c r="K3" s="17">
        <v>5</v>
      </c>
      <c r="L3" s="17">
        <v>8</v>
      </c>
    </row>
    <row r="4" spans="1:12">
      <c r="A4" s="12">
        <v>2</v>
      </c>
      <c r="B4" s="22"/>
      <c r="C4" s="22" t="s">
        <v>23</v>
      </c>
      <c r="D4" s="18">
        <f>SUM(E4+F4)</f>
        <v>43</v>
      </c>
      <c r="E4" s="24">
        <f t="shared" si="0"/>
        <v>35</v>
      </c>
      <c r="F4" s="24">
        <v>8</v>
      </c>
      <c r="G4" s="18">
        <v>0</v>
      </c>
      <c r="H4" s="18">
        <v>9</v>
      </c>
      <c r="I4" s="18">
        <v>7</v>
      </c>
      <c r="J4" s="18">
        <v>5</v>
      </c>
      <c r="K4" s="18">
        <v>7</v>
      </c>
      <c r="L4" s="18">
        <v>7</v>
      </c>
    </row>
    <row r="5" spans="1:12">
      <c r="A5" s="1"/>
      <c r="B5" s="2"/>
      <c r="C5" s="3"/>
      <c r="I5" s="4"/>
      <c r="J5" s="5"/>
      <c r="K5" s="5"/>
      <c r="L5" s="5"/>
    </row>
    <row r="9" spans="1:12" ht="29.25" customHeight="1"/>
    <row r="10" spans="1:12" ht="29.25" customHeight="1"/>
    <row r="14" spans="1:12" ht="15" customHeight="1"/>
    <row r="43" ht="15" customHeight="1"/>
    <row r="62" ht="15" customHeight="1"/>
  </sheetData>
  <mergeCells count="1">
    <mergeCell ref="A1:L1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9D3-979C-4494-84EC-CB012FC0CBFC}">
  <dimension ref="A1:L56"/>
  <sheetViews>
    <sheetView zoomScale="70" zoomScaleNormal="70" workbookViewId="0">
      <selection activeCell="D3" sqref="D3"/>
    </sheetView>
  </sheetViews>
  <sheetFormatPr baseColWidth="10" defaultColWidth="11" defaultRowHeight="16"/>
  <cols>
    <col min="1" max="1" width="3.33203125" style="6" bestFit="1" customWidth="1"/>
    <col min="2" max="2" width="23.6640625" style="7" bestFit="1" customWidth="1"/>
    <col min="3" max="3" width="21.83203125" style="7" bestFit="1" customWidth="1"/>
    <col min="4" max="4" width="6.5" bestFit="1" customWidth="1"/>
    <col min="5" max="5" width="9.83203125" bestFit="1" customWidth="1"/>
    <col min="6" max="6" width="26.6640625" bestFit="1" customWidth="1"/>
    <col min="7" max="7" width="13" bestFit="1" customWidth="1"/>
    <col min="8" max="8" width="22.33203125" bestFit="1" customWidth="1"/>
    <col min="9" max="9" width="16.5" bestFit="1" customWidth="1"/>
    <col min="10" max="10" width="14.83203125" bestFit="1" customWidth="1"/>
    <col min="11" max="11" width="17.6640625" bestFit="1" customWidth="1"/>
    <col min="12" max="12" width="20.1640625" bestFit="1" customWidth="1"/>
  </cols>
  <sheetData>
    <row r="1" spans="1:12" ht="15" customHeight="1" thickBot="1">
      <c r="A1" s="102" t="s">
        <v>65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2" ht="17" thickBot="1">
      <c r="A2" s="20" t="s">
        <v>0</v>
      </c>
      <c r="B2" s="21" t="s">
        <v>1</v>
      </c>
      <c r="C2" s="21" t="s">
        <v>9</v>
      </c>
      <c r="D2" s="28" t="s">
        <v>4</v>
      </c>
      <c r="E2" s="28" t="s">
        <v>7</v>
      </c>
      <c r="F2" s="21" t="s">
        <v>30</v>
      </c>
      <c r="G2" s="21" t="s">
        <v>8</v>
      </c>
      <c r="H2" s="21" t="s">
        <v>31</v>
      </c>
      <c r="I2" s="21" t="s">
        <v>32</v>
      </c>
      <c r="J2" s="21" t="s">
        <v>2</v>
      </c>
      <c r="K2" s="21" t="s">
        <v>33</v>
      </c>
      <c r="L2" s="21" t="s">
        <v>3</v>
      </c>
    </row>
    <row r="3" spans="1:12" ht="17" thickBot="1">
      <c r="A3" s="11">
        <v>1</v>
      </c>
      <c r="B3" s="14" t="s">
        <v>69</v>
      </c>
      <c r="C3" s="27" t="s">
        <v>126</v>
      </c>
      <c r="D3" s="17">
        <f>SUM(E3+F3)</f>
        <v>60</v>
      </c>
      <c r="E3" s="26">
        <f>SUM(H3:L3)-G3</f>
        <v>50</v>
      </c>
      <c r="F3" s="26">
        <v>10</v>
      </c>
      <c r="G3" s="17">
        <v>0</v>
      </c>
      <c r="H3" s="17">
        <v>10</v>
      </c>
      <c r="I3" s="17">
        <v>10</v>
      </c>
      <c r="J3" s="17">
        <v>10</v>
      </c>
      <c r="K3" s="17">
        <v>10</v>
      </c>
      <c r="L3" s="17">
        <v>10</v>
      </c>
    </row>
    <row r="4" spans="1:12" ht="17" thickBot="1">
      <c r="A4" s="13">
        <v>2</v>
      </c>
      <c r="B4" s="36" t="s">
        <v>70</v>
      </c>
      <c r="C4" s="35" t="s">
        <v>125</v>
      </c>
      <c r="D4" s="19">
        <f>SUM(E4+F4)</f>
        <v>56</v>
      </c>
      <c r="E4" s="25">
        <f>SUM(H4:L4)-G4</f>
        <v>46</v>
      </c>
      <c r="F4" s="25">
        <v>10</v>
      </c>
      <c r="G4" s="19">
        <v>0</v>
      </c>
      <c r="H4" s="19">
        <v>10</v>
      </c>
      <c r="I4" s="19">
        <v>8</v>
      </c>
      <c r="J4" s="19">
        <v>10</v>
      </c>
      <c r="K4" s="19">
        <v>8</v>
      </c>
      <c r="L4" s="19">
        <v>10</v>
      </c>
    </row>
    <row r="8" spans="1:12" s="6" customFormat="1" ht="15" customHeight="1">
      <c r="B8" s="7"/>
      <c r="C8" s="7"/>
      <c r="D8"/>
      <c r="E8"/>
      <c r="F8"/>
      <c r="G8"/>
      <c r="H8"/>
      <c r="I8"/>
      <c r="J8"/>
      <c r="K8"/>
      <c r="L8"/>
    </row>
    <row r="37" spans="2:12" s="6" customFormat="1" ht="15" customHeight="1">
      <c r="B37" s="7"/>
      <c r="C37" s="7"/>
      <c r="D37"/>
      <c r="E37"/>
      <c r="F37"/>
      <c r="G37"/>
      <c r="H37"/>
      <c r="I37"/>
      <c r="J37"/>
      <c r="K37"/>
      <c r="L37"/>
    </row>
    <row r="56" spans="2:12" s="6" customFormat="1" ht="15" customHeight="1">
      <c r="B56" s="7"/>
      <c r="C56" s="7"/>
      <c r="D56"/>
      <c r="E56"/>
      <c r="F56"/>
      <c r="G56"/>
      <c r="H56"/>
      <c r="I56"/>
      <c r="J56"/>
      <c r="K56"/>
      <c r="L56"/>
    </row>
  </sheetData>
  <sortState xmlns:xlrd2="http://schemas.microsoft.com/office/spreadsheetml/2017/richdata2" ref="B3:L4">
    <sortCondition descending="1" ref="D3:D4"/>
  </sortState>
  <mergeCells count="1">
    <mergeCell ref="A1:L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SOL.FEM.INF</vt:lpstr>
      <vt:lpstr>DUO.MASC.NT.NOVEL</vt:lpstr>
      <vt:lpstr>SOLO.CHICAS</vt:lpstr>
      <vt:lpstr>SOL.MASC.NT</vt:lpstr>
      <vt:lpstr>DUETO.MIXTO</vt:lpstr>
      <vt:lpstr>PAREJA.NOVEL</vt:lpstr>
      <vt:lpstr>SOL.FEM.LIBRE</vt:lpstr>
      <vt:lpstr>CASINO.TRIPLE</vt:lpstr>
      <vt:lpstr>PAREJA.INFANTIL</vt:lpstr>
      <vt:lpstr>SOL.FEM.NOVEL</vt:lpstr>
      <vt:lpstr>GRUPO.NOVEL</vt:lpstr>
      <vt:lpstr>DUO.MASC.LIBRE</vt:lpstr>
      <vt:lpstr>SOL.FEM.JUV</vt:lpstr>
      <vt:lpstr>DUO.FEM.NT.NOVEL</vt:lpstr>
      <vt:lpstr>SOLO.CHICOS</vt:lpstr>
      <vt:lpstr>SOL.FEM.NT</vt:lpstr>
      <vt:lpstr>PAREJA.JUVENIL</vt:lpstr>
      <vt:lpstr>PAREJA.LIBRE</vt:lpstr>
      <vt:lpstr>SOL.MASC.NOVEL</vt:lpstr>
      <vt:lpstr>PAREJA.NT</vt:lpstr>
      <vt:lpstr>SOL.MASC.LIBRE</vt:lpstr>
      <vt:lpstr>GRUPO.NT</vt:lpstr>
      <vt:lpstr>DUO.FEM.LIBRE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2019-04-22T22:55:48Z</dcterms:created>
  <dcterms:modified xsi:type="dcterms:W3CDTF">2019-09-17T01:29:45Z</dcterms:modified>
</cp:coreProperties>
</file>