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0A09227A-6970-407B-B067-6F1398B9BB56}" xr6:coauthVersionLast="45" xr6:coauthVersionMax="45" xr10:uidLastSave="{00000000-0000-0000-0000-000000000000}"/>
  <bookViews>
    <workbookView xWindow="-120" yWindow="-120" windowWidth="20730" windowHeight="11160" tabRatio="949" firstSheet="6" activeTab="10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FEMENINO" sheetId="13" r:id="rId10"/>
    <sheet name="SOLISTA LIBRE MASCULINO" sheetId="4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3" l="1"/>
  <c r="D3" i="4"/>
  <c r="D9" i="4"/>
  <c r="D14" i="4"/>
  <c r="D12" i="4"/>
  <c r="D10" i="4"/>
  <c r="D13" i="4"/>
  <c r="D8" i="4"/>
  <c r="D6" i="4"/>
  <c r="D7" i="4"/>
  <c r="D11" i="4"/>
  <c r="D4" i="4"/>
  <c r="D5" i="4"/>
  <c r="D3" i="13"/>
  <c r="D4" i="13"/>
  <c r="D5" i="13"/>
  <c r="D9" i="13"/>
  <c r="D8" i="13"/>
  <c r="D6" i="13"/>
  <c r="D6" i="6" l="1"/>
  <c r="D3" i="6"/>
  <c r="D5" i="6"/>
  <c r="D7" i="6"/>
  <c r="D8" i="6"/>
  <c r="D10" i="6"/>
  <c r="D4" i="6"/>
  <c r="D9" i="6"/>
  <c r="D5" i="7"/>
  <c r="D4" i="8"/>
  <c r="D15" i="8"/>
  <c r="D18" i="8"/>
  <c r="D14" i="8"/>
  <c r="D7" i="9"/>
  <c r="D5" i="10"/>
  <c r="D4" i="10"/>
  <c r="D3" i="11"/>
  <c r="D4" i="11"/>
  <c r="D6" i="11"/>
  <c r="D5" i="11"/>
  <c r="D4" i="7"/>
  <c r="D6" i="7"/>
  <c r="D3" i="7"/>
  <c r="D7" i="7"/>
  <c r="D4" i="16"/>
  <c r="D3" i="16"/>
  <c r="D13" i="15"/>
  <c r="D12" i="15"/>
  <c r="D11" i="15"/>
  <c r="D10" i="15"/>
  <c r="D9" i="15"/>
  <c r="D8" i="15"/>
  <c r="D7" i="15"/>
  <c r="D6" i="15"/>
  <c r="D5" i="15"/>
  <c r="D4" i="15"/>
  <c r="D3" i="15"/>
  <c r="D8" i="12"/>
  <c r="D5" i="12"/>
  <c r="D3" i="12"/>
  <c r="D6" i="12"/>
  <c r="D7" i="12"/>
  <c r="D4" i="12"/>
  <c r="D12" i="8"/>
  <c r="D11" i="8"/>
  <c r="D5" i="8"/>
  <c r="D3" i="8"/>
  <c r="D10" i="8"/>
  <c r="D6" i="8"/>
  <c r="D8" i="8"/>
  <c r="D7" i="8"/>
  <c r="D13" i="8"/>
  <c r="D9" i="8"/>
  <c r="D16" i="8"/>
  <c r="D17" i="8"/>
  <c r="D4" i="9"/>
  <c r="D5" i="9"/>
  <c r="D6" i="9"/>
  <c r="D3" i="9"/>
  <c r="D8" i="9"/>
  <c r="D3" i="10"/>
  <c r="D6" i="10"/>
  <c r="D11" i="22" l="1"/>
  <c r="D10" i="22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8" i="2" l="1"/>
  <c r="D3" i="2"/>
  <c r="D10" i="2"/>
  <c r="D6" i="2"/>
  <c r="D7" i="14" l="1"/>
  <c r="D6" i="14"/>
  <c r="D5" i="14"/>
  <c r="D4" i="14"/>
  <c r="D3" i="14"/>
  <c r="D6" i="19"/>
  <c r="D5" i="19"/>
  <c r="D4" i="19"/>
  <c r="D3" i="19"/>
  <c r="D5" i="16"/>
  <c r="D14" i="15"/>
  <c r="D11" i="2"/>
  <c r="D7" i="2"/>
  <c r="D4" i="2"/>
  <c r="D9" i="2"/>
  <c r="D5" i="2"/>
  <c r="D13" i="2"/>
  <c r="D12" i="2"/>
  <c r="D3" i="1"/>
  <c r="D5" i="1"/>
  <c r="D6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3DBC6AE7-64D1-4B6F-AC94-C7C209CB3657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Exceso acrobacia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O7" authorId="0" shapeId="0" xr:uid="{B00F95A8-5E83-4F7D-8CAF-06695DAC50CF}">
      <text>
        <r>
          <rPr>
            <b/>
            <sz val="9"/>
            <color indexed="81"/>
            <rFont val="Tahoma"/>
            <charset val="1"/>
          </rPr>
          <t>TECNO:</t>
        </r>
        <r>
          <rPr>
            <sz val="9"/>
            <color indexed="81"/>
            <rFont val="Tahoma"/>
            <charset val="1"/>
          </rPr>
          <t xml:space="preserve">
ACROBACIA FUERA DE PONCHE E INICIO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15" authorId="0" shapeId="0" xr:uid="{F62DAFF1-0369-4DF3-99A4-1F049D7FE296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4 CUENTAS SEGUIDAS GENERO FOLKLORE CUBANO</t>
        </r>
      </text>
    </comment>
    <comment ref="M18" authorId="0" shapeId="0" xr:uid="{29DE654A-A641-4176-B5FE-83DDB58F82E3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EXCESO DE INTERPRETACION MUSICAL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M5" authorId="0" shapeId="0" xr:uid="{B093FC23-DA7A-4FE0-8548-4EADA7CE3CA7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MAS DE 15 SEG EN INTERPRETACION MUSICAL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TECNO</author>
  </authors>
  <commentList>
    <comment ref="N6" authorId="0" shapeId="0" xr:uid="{3B37F7A3-FCC6-41D4-9E04-F7685BED9C9A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de 24 seg</t>
        </r>
      </text>
    </comment>
    <comment ref="N10" authorId="0" shapeId="0" xr:uid="{661C6D57-F940-4602-8CB0-E8B54DC6AFE4}">
      <text>
        <r>
          <rPr>
            <b/>
            <sz val="9"/>
            <color indexed="81"/>
            <rFont val="Tahoma"/>
            <family val="2"/>
          </rPr>
          <t>TECNO:</t>
        </r>
        <r>
          <rPr>
            <sz val="9"/>
            <color indexed="81"/>
            <rFont val="Tahoma"/>
            <family val="2"/>
          </rPr>
          <t xml:space="preserve">
genero adicional menos a 30 seg
</t>
        </r>
      </text>
    </comment>
  </commentList>
</comments>
</file>

<file path=xl/sharedStrings.xml><?xml version="1.0" encoding="utf-8"?>
<sst xmlns="http://schemas.openxmlformats.org/spreadsheetml/2006/main" count="593" uniqueCount="200">
  <si>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</si>
  <si>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</si>
  <si>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</si>
  <si>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</si>
  <si>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</si>
  <si>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</si>
  <si>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</si>
  <si>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</si>
  <si>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</si>
  <si>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</si>
  <si>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</si>
  <si>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</si>
  <si>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</si>
  <si>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</si>
  <si>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</si>
  <si>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</si>
  <si>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</si>
  <si>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</si>
  <si>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</si>
  <si>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</si>
  <si>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</si>
  <si>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</si>
  <si>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</si>
  <si>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</si>
  <si>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</si>
  <si>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</si>
  <si>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</si>
  <si>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</si>
  <si>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</si>
  <si>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</si>
  <si>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</si>
  <si>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</si>
  <si>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</si>
  <si>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</si>
  <si>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</si>
  <si>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</si>
  <si>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</si>
  <si>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</si>
  <si>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</si>
  <si>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</si>
  <si>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</si>
  <si>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</si>
  <si>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</si>
  <si>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</si>
  <si>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</si>
  <si>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</si>
  <si>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</si>
  <si>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</si>
  <si>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</si>
  <si>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</si>
  <si>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</si>
  <si>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</si>
  <si>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</si>
  <si>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</si>
  <si>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</si>
  <si>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</si>
  <si>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</si>
  <si>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</si>
  <si>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</si>
  <si>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</si>
  <si>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</si>
  <si>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</si>
  <si>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JORGE BADELL</t>
  </si>
  <si>
    <t>DARWIN ROJAS</t>
  </si>
  <si>
    <t>INDEPENDIENTE</t>
  </si>
  <si>
    <t>JUAN BAUTISTA</t>
  </si>
  <si>
    <t>JEFFERSON MACSEME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</si>
  <si>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</si>
  <si>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</si>
  <si>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</si>
  <si>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</si>
  <si>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</si>
  <si>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</si>
  <si>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</si>
  <si>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</si>
  <si>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</si>
  <si>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</si>
  <si>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</si>
  <si>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</si>
  <si>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</si>
  <si>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</si>
  <si>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</si>
  <si>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</si>
  <si>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</si>
  <si>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</si>
  <si>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</si>
  <si>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</si>
  <si>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</si>
  <si>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</si>
  <si>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</si>
  <si>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</si>
  <si>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</si>
  <si>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</si>
  <si>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</si>
  <si>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</si>
  <si>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</si>
  <si>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</si>
  <si>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</si>
  <si>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</si>
  <si>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</si>
  <si>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</si>
  <si>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</si>
  <si>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</si>
  <si>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</si>
  <si>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</si>
  <si>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</si>
  <si>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</si>
  <si>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</si>
  <si>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</si>
  <si>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</si>
  <si>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</si>
  <si>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</si>
  <si>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</si>
  <si>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</si>
  <si>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</si>
  <si>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</si>
  <si>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</si>
  <si>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</si>
  <si>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</si>
  <si>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</si>
  <si>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</si>
  <si>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</si>
  <si>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</si>
  <si>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</si>
  <si>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</si>
  <si>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</si>
  <si>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</si>
  <si>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</si>
  <si>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</si>
  <si>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</si>
  <si>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</si>
  <si>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</si>
  <si>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</si>
  <si>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</si>
  <si>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</si>
  <si>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</si>
  <si>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</si>
  <si>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</si>
  <si>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</si>
  <si>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</si>
  <si>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</si>
  <si>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</si>
  <si>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</si>
  <si>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</si>
  <si>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</si>
  <si>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</si>
  <si>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</si>
  <si>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</si>
  <si>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</si>
  <si>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</si>
  <si>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</si>
  <si>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</si>
  <si>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</si>
  <si>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</si>
  <si>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</si>
  <si>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</si>
  <si>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</si>
  <si>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</si>
  <si>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</si>
  <si>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</si>
  <si>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</si>
  <si>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</si>
  <si>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</si>
  <si>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</si>
  <si>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</si>
  <si>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</si>
  <si>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</si>
  <si>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</si>
  <si>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</si>
  <si>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</si>
  <si>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</si>
  <si>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</si>
  <si>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</si>
  <si>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</si>
  <si>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</si>
  <si>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</si>
  <si>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</si>
  <si>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</si>
  <si>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</si>
  <si>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</si>
  <si>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</si>
  <si>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</si>
  <si>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</si>
  <si>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</si>
  <si>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</si>
  <si>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</si>
  <si>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</si>
  <si>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</si>
  <si>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</si>
  <si>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</si>
  <si>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</si>
  <si>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</si>
  <si>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</si>
  <si>
    <t>-</t>
  </si>
  <si>
    <t>ALAN SANABRIA</t>
  </si>
  <si>
    <t>JHANFRAN AGRO</t>
  </si>
  <si>
    <t>PENALIZACION</t>
  </si>
  <si>
    <t>OSCAIR OROPEZA</t>
  </si>
  <si>
    <t>MIGUEL MARACANA</t>
  </si>
  <si>
    <t>JHON JAIVER GUZMAN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</si>
</sst>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Bahnschrif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31" xfId="0" applyBorder="1"/>
    <xf numFmtId="0" fontId="2" fillId="0" borderId="2" xfId="0" applyFont="1" applyBorder="1" applyAlignment="1">
      <alignment vertical="center" wrapText="1"/>
    </xf>
    <xf numFmtId="0" fontId="2" fillId="0" borderId="3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0" fillId="0" borderId="3" xfId="0" applyBorder="1"/>
    <xf numFmtId="1" fontId="4" fillId="0" borderId="4" xfId="0" applyNumberFormat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" fontId="8" fillId="0" borderId="14" xfId="0" applyNumberFormat="1" applyFont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153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154</v>
      </c>
      <c r="C5" s="8" t="s">
        <v>156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155</v>
      </c>
      <c r="C6" s="10" t="s">
        <v>157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N9"/>
  <sheetViews>
    <sheetView zoomScale="80" zoomScaleNormal="80" workbookViewId="0">
      <selection activeCell="A2" sqref="A2:N2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28515625" customWidth="1"/>
    <col min="8" max="8" width="19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7.7109375" customWidth="1"/>
    <col min="14" max="14" width="15.85546875" customWidth="1"/>
  </cols>
  <sheetData>
    <row r="1" spans="1:14" ht="19.5" customHeight="1" thickBot="1" x14ac:dyDescent="0.3">
      <c r="A1" s="94" t="s">
        <v>22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36.75" customHeight="1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10</v>
      </c>
      <c r="L2" s="5" t="s">
        <v>9</v>
      </c>
      <c r="M2" s="5" t="s">
        <v>8</v>
      </c>
      <c r="N2" s="5" t="s">
        <v>196</v>
      </c>
    </row>
    <row r="3" spans="1:14" x14ac:dyDescent="0.25">
      <c r="A3" s="12">
        <v>1</v>
      </c>
      <c r="B3" s="67" t="s">
        <v>95</v>
      </c>
      <c r="C3" s="67" t="s">
        <v>36</v>
      </c>
      <c r="D3" s="7">
        <f>F3+G3+H3+I3+J3+M3+K3+L3-N3</f>
        <v>61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8</v>
      </c>
      <c r="L3" s="7">
        <v>6</v>
      </c>
      <c r="M3" s="7">
        <v>7</v>
      </c>
      <c r="N3" s="7">
        <v>0</v>
      </c>
    </row>
    <row r="4" spans="1:14" x14ac:dyDescent="0.25">
      <c r="A4" s="13">
        <v>2</v>
      </c>
      <c r="B4" s="68" t="s">
        <v>94</v>
      </c>
      <c r="C4" s="68" t="s">
        <v>42</v>
      </c>
      <c r="D4" s="9">
        <f>F4+G4+H4+I4+J4+M4+K4+L4-N4</f>
        <v>60</v>
      </c>
      <c r="E4" s="9"/>
      <c r="F4" s="9">
        <v>10</v>
      </c>
      <c r="G4" s="9">
        <v>7</v>
      </c>
      <c r="H4" s="81">
        <v>7</v>
      </c>
      <c r="I4" s="9">
        <v>7</v>
      </c>
      <c r="J4" s="9">
        <v>8</v>
      </c>
      <c r="K4" s="9">
        <v>7</v>
      </c>
      <c r="L4" s="9">
        <v>8</v>
      </c>
      <c r="M4" s="9">
        <v>6</v>
      </c>
      <c r="N4" s="9">
        <v>0</v>
      </c>
    </row>
    <row r="5" spans="1:14" x14ac:dyDescent="0.25">
      <c r="A5" s="13">
        <v>3</v>
      </c>
      <c r="B5" s="68" t="s">
        <v>93</v>
      </c>
      <c r="C5" s="68" t="s">
        <v>52</v>
      </c>
      <c r="D5" s="9">
        <f>F5+G5+H5+I5+J5+M5+K5+L5-N5</f>
        <v>60</v>
      </c>
      <c r="E5" s="9"/>
      <c r="F5" s="9">
        <v>10</v>
      </c>
      <c r="G5" s="9">
        <v>7</v>
      </c>
      <c r="H5" s="9">
        <v>6</v>
      </c>
      <c r="I5" s="9">
        <v>7</v>
      </c>
      <c r="J5" s="9">
        <v>8</v>
      </c>
      <c r="K5" s="9">
        <v>8</v>
      </c>
      <c r="L5" s="9">
        <v>8</v>
      </c>
      <c r="M5" s="9">
        <v>6</v>
      </c>
      <c r="N5" s="9">
        <v>0</v>
      </c>
    </row>
    <row r="6" spans="1:14" x14ac:dyDescent="0.25">
      <c r="A6" s="13">
        <v>4</v>
      </c>
      <c r="B6" s="68" t="s">
        <v>89</v>
      </c>
      <c r="C6" s="68" t="s">
        <v>36</v>
      </c>
      <c r="D6" s="9">
        <f>F6+G6+H6+I6+J6+M6+K6+L6-N6</f>
        <v>58</v>
      </c>
      <c r="E6" s="9"/>
      <c r="F6" s="9">
        <v>10</v>
      </c>
      <c r="G6" s="9">
        <v>7</v>
      </c>
      <c r="H6" s="9">
        <v>7</v>
      </c>
      <c r="I6" s="9">
        <v>7</v>
      </c>
      <c r="J6" s="9">
        <v>7</v>
      </c>
      <c r="K6" s="9">
        <v>6</v>
      </c>
      <c r="L6" s="9">
        <v>7</v>
      </c>
      <c r="M6" s="9">
        <v>7</v>
      </c>
      <c r="N6" s="9">
        <v>0</v>
      </c>
    </row>
    <row r="7" spans="1:14" x14ac:dyDescent="0.25">
      <c r="A7" s="13">
        <v>5</v>
      </c>
      <c r="B7" s="68" t="s">
        <v>90</v>
      </c>
      <c r="C7" s="68" t="s">
        <v>42</v>
      </c>
      <c r="D7" s="9">
        <f>F7+G7+H7+I7+J7+M7+K7+L7-N7</f>
        <v>56</v>
      </c>
      <c r="E7" s="9"/>
      <c r="F7" s="9">
        <v>10</v>
      </c>
      <c r="G7" s="9">
        <v>7</v>
      </c>
      <c r="H7" s="9">
        <v>6</v>
      </c>
      <c r="I7" s="9">
        <v>6</v>
      </c>
      <c r="J7" s="9">
        <v>7</v>
      </c>
      <c r="K7" s="9">
        <v>7</v>
      </c>
      <c r="L7" s="9">
        <v>7</v>
      </c>
      <c r="M7" s="9">
        <v>6</v>
      </c>
      <c r="N7" s="9">
        <v>0</v>
      </c>
    </row>
    <row r="8" spans="1:14" x14ac:dyDescent="0.25">
      <c r="A8" s="13">
        <v>6</v>
      </c>
      <c r="B8" s="68" t="s">
        <v>91</v>
      </c>
      <c r="C8" s="68" t="s">
        <v>52</v>
      </c>
      <c r="D8" s="9">
        <f>F8+G8+H8+I8+J8+M8+K8+L8-N8</f>
        <v>54</v>
      </c>
      <c r="E8" s="9"/>
      <c r="F8" s="9">
        <v>10</v>
      </c>
      <c r="G8" s="9">
        <v>6</v>
      </c>
      <c r="H8" s="9">
        <v>7</v>
      </c>
      <c r="I8" s="9">
        <v>6</v>
      </c>
      <c r="J8" s="9">
        <v>6</v>
      </c>
      <c r="K8" s="9">
        <v>7</v>
      </c>
      <c r="L8" s="9">
        <v>6</v>
      </c>
      <c r="M8" s="9">
        <v>6</v>
      </c>
      <c r="N8" s="9">
        <v>0</v>
      </c>
    </row>
    <row r="9" spans="1:14" ht="15.75" thickBot="1" x14ac:dyDescent="0.3">
      <c r="A9" s="14">
        <v>7</v>
      </c>
      <c r="B9" s="69" t="s">
        <v>92</v>
      </c>
      <c r="C9" s="69" t="s">
        <v>64</v>
      </c>
      <c r="D9" s="11">
        <f>F9+G9+H9+I9+J9+M9+K9+L9-N9</f>
        <v>51</v>
      </c>
      <c r="E9" s="11"/>
      <c r="F9" s="11">
        <v>10</v>
      </c>
      <c r="G9" s="11">
        <v>6</v>
      </c>
      <c r="H9" s="11">
        <v>6</v>
      </c>
      <c r="I9" s="11">
        <v>5</v>
      </c>
      <c r="J9" s="11">
        <v>5</v>
      </c>
      <c r="K9" s="11">
        <v>5</v>
      </c>
      <c r="L9" s="11">
        <v>7</v>
      </c>
      <c r="M9" s="11">
        <v>7</v>
      </c>
      <c r="N9" s="11">
        <v>0</v>
      </c>
    </row>
  </sheetData>
  <sortState xmlns:xlrd2="http://schemas.microsoft.com/office/spreadsheetml/2017/richdata2" ref="B3:N9">
    <sortCondition descending="1" ref="D3:D9"/>
  </sortState>
  <mergeCells count="1">
    <mergeCell ref="A1:N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N14"/>
  <sheetViews>
    <sheetView tabSelected="1" zoomScale="80" zoomScaleNormal="80" workbookViewId="0">
      <selection activeCell="E6" sqref="E6"/>
    </sheetView>
  </sheetViews>
  <sheetFormatPr defaultRowHeight="15" x14ac:dyDescent="0.25"/>
  <cols>
    <col min="1" max="1" width="3.85546875" bestFit="1" customWidth="1"/>
    <col min="2" max="3" width="27.42578125" customWidth="1"/>
    <col min="5" max="5" width="2.85546875" bestFit="1" customWidth="1"/>
    <col min="7" max="7" width="15.7109375" customWidth="1"/>
    <col min="8" max="8" width="20.42578125" customWidth="1"/>
    <col min="9" max="9" width="17" customWidth="1"/>
    <col min="10" max="11" width="14.7109375" customWidth="1"/>
    <col min="12" max="12" width="16.5703125" customWidth="1"/>
    <col min="13" max="13" width="17.7109375" customWidth="1"/>
    <col min="14" max="14" width="16.7109375" customWidth="1"/>
  </cols>
  <sheetData>
    <row r="1" spans="1:14" ht="19.5" customHeight="1" thickBot="1" x14ac:dyDescent="0.3">
      <c r="A1" s="94" t="s">
        <v>21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32.25" customHeight="1" thickBot="1" x14ac:dyDescent="0.3">
      <c r="A2" s="1" t="s">
        <v>1</v>
      </c>
      <c r="B2" s="66" t="s">
        <v>13</v>
      </c>
      <c r="C2" s="66" t="s">
        <v>3</v>
      </c>
      <c r="D2" s="66" t="s">
        <v>4</v>
      </c>
      <c r="E2" s="66" t="s">
        <v>11</v>
      </c>
      <c r="F2" s="66" t="s">
        <v>5</v>
      </c>
      <c r="G2" s="79" t="s">
        <v>6</v>
      </c>
      <c r="H2" s="79" t="s">
        <v>7</v>
      </c>
      <c r="I2" s="79" t="s">
        <v>32</v>
      </c>
      <c r="J2" s="79" t="s">
        <v>34</v>
      </c>
      <c r="K2" s="79" t="s">
        <v>10</v>
      </c>
      <c r="L2" s="79" t="s">
        <v>9</v>
      </c>
      <c r="M2" s="79" t="s">
        <v>8</v>
      </c>
      <c r="N2" s="79" t="s">
        <v>196</v>
      </c>
    </row>
    <row r="3" spans="1:14" ht="15.75" thickBot="1" x14ac:dyDescent="0.3">
      <c r="A3" s="2">
        <v>1</v>
      </c>
      <c r="B3" s="105" t="s">
        <v>48</v>
      </c>
      <c r="C3" s="105" t="s">
        <v>36</v>
      </c>
      <c r="D3" s="35">
        <f>F3+G3+H3+I3+J3+K3+L3+M3-N3</f>
        <v>70</v>
      </c>
      <c r="E3" s="35"/>
      <c r="F3" s="35">
        <v>10</v>
      </c>
      <c r="G3" s="35">
        <v>8</v>
      </c>
      <c r="H3" s="35">
        <v>8</v>
      </c>
      <c r="I3" s="35">
        <v>10</v>
      </c>
      <c r="J3" s="35">
        <v>10</v>
      </c>
      <c r="K3" s="35">
        <v>8</v>
      </c>
      <c r="L3" s="35">
        <v>7</v>
      </c>
      <c r="M3" s="35">
        <v>9</v>
      </c>
      <c r="N3" s="35">
        <v>0</v>
      </c>
    </row>
    <row r="4" spans="1:14" x14ac:dyDescent="0.25">
      <c r="A4" s="34">
        <v>2</v>
      </c>
      <c r="B4" s="6" t="s">
        <v>49</v>
      </c>
      <c r="C4" s="6" t="s">
        <v>36</v>
      </c>
      <c r="D4" s="7">
        <f>F4+G4+H4+I4+J4+K4+L4+M4-N4</f>
        <v>67</v>
      </c>
      <c r="E4" s="7"/>
      <c r="F4" s="7">
        <v>10</v>
      </c>
      <c r="G4" s="7">
        <v>9</v>
      </c>
      <c r="H4" s="7">
        <v>8</v>
      </c>
      <c r="I4" s="104">
        <v>9</v>
      </c>
      <c r="J4" s="7">
        <v>8</v>
      </c>
      <c r="K4" s="7">
        <v>7</v>
      </c>
      <c r="L4" s="7">
        <v>8</v>
      </c>
      <c r="M4" s="7">
        <v>8</v>
      </c>
      <c r="N4" s="7">
        <v>0</v>
      </c>
    </row>
    <row r="5" spans="1:14" x14ac:dyDescent="0.25">
      <c r="A5" s="3">
        <v>3</v>
      </c>
      <c r="B5" s="19" t="s">
        <v>190</v>
      </c>
      <c r="C5" s="19" t="s">
        <v>69</v>
      </c>
      <c r="D5" s="9">
        <f>F5+G5+H5+I5+J5+K5+L5+M5-N5</f>
        <v>67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9</v>
      </c>
      <c r="L5" s="9">
        <v>8</v>
      </c>
      <c r="M5" s="9">
        <v>8</v>
      </c>
      <c r="N5" s="9">
        <v>0</v>
      </c>
    </row>
    <row r="6" spans="1:14" x14ac:dyDescent="0.25">
      <c r="A6" s="34">
        <v>4</v>
      </c>
      <c r="B6" s="8" t="s">
        <v>80</v>
      </c>
      <c r="C6" s="8" t="s">
        <v>47</v>
      </c>
      <c r="D6" s="9">
        <f>F6+G6+H6+I6+J6+K6+L6+M6-N6</f>
        <v>66</v>
      </c>
      <c r="E6" s="9"/>
      <c r="F6" s="9">
        <v>10</v>
      </c>
      <c r="G6" s="9">
        <v>9</v>
      </c>
      <c r="H6" s="9">
        <v>8</v>
      </c>
      <c r="I6" s="9">
        <v>9</v>
      </c>
      <c r="J6" s="81">
        <v>9</v>
      </c>
      <c r="K6" s="9">
        <v>8</v>
      </c>
      <c r="L6" s="9">
        <v>8</v>
      </c>
      <c r="M6" s="9">
        <v>7</v>
      </c>
      <c r="N6" s="9">
        <v>2</v>
      </c>
    </row>
    <row r="7" spans="1:14" x14ac:dyDescent="0.25">
      <c r="A7" s="3">
        <v>5</v>
      </c>
      <c r="B7" s="8" t="s">
        <v>79</v>
      </c>
      <c r="C7" s="8" t="s">
        <v>64</v>
      </c>
      <c r="D7" s="9">
        <f>F7+G7+H7+I7+J7+K7+L7+M7-N7</f>
        <v>66</v>
      </c>
      <c r="E7" s="9"/>
      <c r="F7" s="9">
        <v>10</v>
      </c>
      <c r="G7" s="9">
        <v>8</v>
      </c>
      <c r="H7" s="9">
        <v>8</v>
      </c>
      <c r="I7" s="9">
        <v>8</v>
      </c>
      <c r="J7" s="9">
        <v>8</v>
      </c>
      <c r="K7" s="9">
        <v>8</v>
      </c>
      <c r="L7" s="9">
        <v>8</v>
      </c>
      <c r="M7" s="9">
        <v>8</v>
      </c>
      <c r="N7" s="9">
        <v>0</v>
      </c>
    </row>
    <row r="8" spans="1:14" x14ac:dyDescent="0.25">
      <c r="A8" s="34">
        <v>6</v>
      </c>
      <c r="B8" s="8" t="s">
        <v>81</v>
      </c>
      <c r="C8" s="8" t="s">
        <v>64</v>
      </c>
      <c r="D8" s="9">
        <f>F8+G8+H8+I8+J8+K8+L8+M8-N8</f>
        <v>65</v>
      </c>
      <c r="E8" s="9"/>
      <c r="F8" s="9">
        <v>10</v>
      </c>
      <c r="G8" s="9">
        <v>8</v>
      </c>
      <c r="H8" s="9">
        <v>9</v>
      </c>
      <c r="I8" s="9">
        <v>8</v>
      </c>
      <c r="J8" s="9">
        <v>8</v>
      </c>
      <c r="K8" s="9">
        <v>8</v>
      </c>
      <c r="L8" s="9">
        <v>7</v>
      </c>
      <c r="M8" s="9">
        <v>7</v>
      </c>
      <c r="N8" s="9">
        <v>0</v>
      </c>
    </row>
    <row r="9" spans="1:14" x14ac:dyDescent="0.25">
      <c r="A9" s="3">
        <v>7</v>
      </c>
      <c r="B9" s="19" t="s">
        <v>88</v>
      </c>
      <c r="C9" s="19" t="s">
        <v>69</v>
      </c>
      <c r="D9" s="9">
        <f>F9+G9+H9+I9+J9+K9+L9+M9-N9</f>
        <v>63</v>
      </c>
      <c r="E9" s="9"/>
      <c r="F9" s="9">
        <v>10</v>
      </c>
      <c r="G9" s="9">
        <v>8</v>
      </c>
      <c r="H9" s="9">
        <v>8</v>
      </c>
      <c r="I9" s="9">
        <v>9</v>
      </c>
      <c r="J9" s="9">
        <v>5</v>
      </c>
      <c r="K9" s="9">
        <v>8</v>
      </c>
      <c r="L9" s="9">
        <v>8</v>
      </c>
      <c r="M9" s="9">
        <v>7</v>
      </c>
      <c r="N9" s="9">
        <v>0</v>
      </c>
    </row>
    <row r="10" spans="1:14" x14ac:dyDescent="0.25">
      <c r="A10" s="34">
        <v>8</v>
      </c>
      <c r="B10" s="8" t="s">
        <v>84</v>
      </c>
      <c r="C10" s="8" t="s">
        <v>85</v>
      </c>
      <c r="D10" s="9">
        <f>F10+G10+H10+I10+J10+K10+L10+M10-N10</f>
        <v>62</v>
      </c>
      <c r="E10" s="9"/>
      <c r="F10" s="9">
        <v>10</v>
      </c>
      <c r="G10" s="9">
        <v>8</v>
      </c>
      <c r="H10" s="9">
        <v>8</v>
      </c>
      <c r="I10" s="9">
        <v>8</v>
      </c>
      <c r="J10" s="81">
        <v>9</v>
      </c>
      <c r="K10" s="9">
        <v>6</v>
      </c>
      <c r="L10" s="9">
        <v>8</v>
      </c>
      <c r="M10" s="9">
        <v>7</v>
      </c>
      <c r="N10" s="9">
        <v>2</v>
      </c>
    </row>
    <row r="11" spans="1:14" x14ac:dyDescent="0.25">
      <c r="A11" s="3">
        <v>9</v>
      </c>
      <c r="B11" s="8" t="s">
        <v>78</v>
      </c>
      <c r="C11" s="8" t="s">
        <v>36</v>
      </c>
      <c r="D11" s="9">
        <f>F11+G11+H11+I11+J11+K11+L11+M11-N11</f>
        <v>62</v>
      </c>
      <c r="E11" s="9"/>
      <c r="F11" s="9">
        <v>10</v>
      </c>
      <c r="G11" s="9">
        <v>7</v>
      </c>
      <c r="H11" s="9">
        <v>8</v>
      </c>
      <c r="I11" s="9">
        <v>8</v>
      </c>
      <c r="J11" s="9">
        <v>8</v>
      </c>
      <c r="K11" s="9">
        <v>7</v>
      </c>
      <c r="L11" s="9">
        <v>7</v>
      </c>
      <c r="M11" s="9">
        <v>7</v>
      </c>
      <c r="N11" s="9">
        <v>0</v>
      </c>
    </row>
    <row r="12" spans="1:14" x14ac:dyDescent="0.25">
      <c r="A12" s="34">
        <v>10</v>
      </c>
      <c r="B12" s="8" t="s">
        <v>86</v>
      </c>
      <c r="C12" s="8" t="s">
        <v>42</v>
      </c>
      <c r="D12" s="9">
        <f>F12+G12+H12+I12+J12+K12+L12+M12-N12</f>
        <v>62</v>
      </c>
      <c r="E12" s="9"/>
      <c r="F12" s="9">
        <v>10</v>
      </c>
      <c r="G12" s="9">
        <v>8</v>
      </c>
      <c r="H12" s="9">
        <v>8</v>
      </c>
      <c r="I12" s="9">
        <v>8</v>
      </c>
      <c r="J12" s="9">
        <v>7</v>
      </c>
      <c r="K12" s="9">
        <v>7</v>
      </c>
      <c r="L12" s="9">
        <v>8</v>
      </c>
      <c r="M12" s="9">
        <v>6</v>
      </c>
      <c r="N12" s="9">
        <v>0</v>
      </c>
    </row>
    <row r="13" spans="1:14" x14ac:dyDescent="0.25">
      <c r="A13" s="3">
        <v>11</v>
      </c>
      <c r="B13" s="8" t="s">
        <v>82</v>
      </c>
      <c r="C13" s="8" t="s">
        <v>83</v>
      </c>
      <c r="D13" s="9">
        <f>F13+G13+H13+I13+J13+K13+L13+M13-N13</f>
        <v>55</v>
      </c>
      <c r="E13" s="9"/>
      <c r="F13" s="9">
        <v>5</v>
      </c>
      <c r="G13" s="9">
        <v>7</v>
      </c>
      <c r="H13" s="9">
        <v>8</v>
      </c>
      <c r="I13" s="9">
        <v>7</v>
      </c>
      <c r="J13" s="9">
        <v>7</v>
      </c>
      <c r="K13" s="9">
        <v>7</v>
      </c>
      <c r="L13" s="9">
        <v>8</v>
      </c>
      <c r="M13" s="9">
        <v>6</v>
      </c>
      <c r="N13" s="9">
        <v>0</v>
      </c>
    </row>
    <row r="14" spans="1:14" ht="15.75" thickBot="1" x14ac:dyDescent="0.3">
      <c r="A14" s="37">
        <v>12</v>
      </c>
      <c r="B14" s="10" t="s">
        <v>87</v>
      </c>
      <c r="C14" s="10" t="s">
        <v>67</v>
      </c>
      <c r="D14" s="11">
        <f>F14+G14+H14+I14+J14+K14+L14+M14-N14</f>
        <v>53</v>
      </c>
      <c r="E14" s="11"/>
      <c r="F14" s="11">
        <v>5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11">
        <v>6</v>
      </c>
      <c r="N14" s="11">
        <v>0</v>
      </c>
    </row>
  </sheetData>
  <sortState xmlns:xlrd2="http://schemas.microsoft.com/office/spreadsheetml/2017/richdata2" ref="B3:N14">
    <sortCondition descending="1" ref="D3:D14"/>
  </sortState>
  <mergeCells count="1">
    <mergeCell ref="A1:N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87" t="s">
        <v>23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90"/>
    </row>
    <row r="2" spans="1:13" ht="21.75" thickBot="1" x14ac:dyDescent="0.3">
      <c r="A2" s="1" t="s">
        <v>1</v>
      </c>
      <c r="B2" s="70" t="s">
        <v>2</v>
      </c>
      <c r="C2" s="70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67" t="s">
        <v>172</v>
      </c>
      <c r="C3" s="67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68" t="s">
        <v>171</v>
      </c>
      <c r="C4" s="68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68" t="s">
        <v>170</v>
      </c>
      <c r="C5" s="6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8" t="s">
        <v>169</v>
      </c>
      <c r="C6" s="68" t="s">
        <v>96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69" t="s">
        <v>168</v>
      </c>
      <c r="C7" s="69" t="s">
        <v>53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87" t="s">
        <v>24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9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6" t="s">
        <v>177</v>
      </c>
      <c r="C3" s="29" t="s">
        <v>98</v>
      </c>
      <c r="D3" s="15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8" t="s">
        <v>175</v>
      </c>
      <c r="C4" s="30" t="s">
        <v>64</v>
      </c>
      <c r="D4" s="16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8" t="s">
        <v>176</v>
      </c>
      <c r="C5" s="30" t="s">
        <v>64</v>
      </c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13">
        <v>4</v>
      </c>
      <c r="B6" s="8" t="s">
        <v>174</v>
      </c>
      <c r="C6" s="30" t="s">
        <v>64</v>
      </c>
      <c r="D6" s="16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13">
        <v>5</v>
      </c>
      <c r="B7" s="8" t="s">
        <v>99</v>
      </c>
      <c r="C7" s="30" t="s">
        <v>42</v>
      </c>
      <c r="D7" s="16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13">
        <v>6</v>
      </c>
      <c r="B8" s="8" t="s">
        <v>97</v>
      </c>
      <c r="C8" s="30" t="s">
        <v>69</v>
      </c>
      <c r="D8" s="16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13">
        <v>7</v>
      </c>
      <c r="B9" s="8" t="s">
        <v>100</v>
      </c>
      <c r="C9" s="30" t="s">
        <v>51</v>
      </c>
      <c r="D9" s="16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13">
        <v>8</v>
      </c>
      <c r="B10" s="8" t="s">
        <v>101</v>
      </c>
      <c r="C10" s="30" t="s">
        <v>102</v>
      </c>
      <c r="D10" s="16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13">
        <v>9</v>
      </c>
      <c r="B11" s="8" t="s">
        <v>103</v>
      </c>
      <c r="C11" s="30" t="s">
        <v>42</v>
      </c>
      <c r="D11" s="16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13">
        <v>10</v>
      </c>
      <c r="B12" s="8" t="s">
        <v>104</v>
      </c>
      <c r="C12" s="30" t="s">
        <v>69</v>
      </c>
      <c r="D12" s="16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13">
        <v>11</v>
      </c>
      <c r="B13" s="8" t="s">
        <v>173</v>
      </c>
      <c r="C13" s="30" t="s">
        <v>64</v>
      </c>
      <c r="D13" s="16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14">
        <v>12</v>
      </c>
      <c r="B14" s="10" t="s">
        <v>105</v>
      </c>
      <c r="C14" s="31" t="s">
        <v>67</v>
      </c>
      <c r="D14" s="17">
        <f t="shared" ref="D14" si="1">SUM(F14:L14)</f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C6" sqref="C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90"/>
    </row>
    <row r="2" spans="1:12" ht="21.75" thickBot="1" x14ac:dyDescent="0.3">
      <c r="A2" s="1" t="s">
        <v>1</v>
      </c>
      <c r="B2" s="38" t="s">
        <v>3</v>
      </c>
      <c r="C2" s="39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40" t="s">
        <v>51</v>
      </c>
      <c r="C3" s="41" t="s">
        <v>193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42" t="s">
        <v>42</v>
      </c>
      <c r="C4" s="43" t="s">
        <v>193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ht="15.75" thickBot="1" x14ac:dyDescent="0.3">
      <c r="A5" s="4">
        <v>3</v>
      </c>
      <c r="B5" s="44" t="s">
        <v>36</v>
      </c>
      <c r="C5" s="45" t="s">
        <v>193</v>
      </c>
      <c r="D5" s="11">
        <f t="shared" ref="D5" si="0">SUM(F5:L5)</f>
        <v>0</v>
      </c>
      <c r="E5" s="11"/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workbookViewId="0">
      <selection activeCell="B2" sqref="B2:C1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87" t="s">
        <v>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90"/>
    </row>
    <row r="2" spans="1:12" ht="21.75" thickBot="1" x14ac:dyDescent="0.3">
      <c r="A2" s="1" t="s">
        <v>1</v>
      </c>
      <c r="B2" s="70" t="s">
        <v>13</v>
      </c>
      <c r="C2" s="70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68" t="s">
        <v>107</v>
      </c>
      <c r="C3" s="68" t="s">
        <v>52</v>
      </c>
      <c r="D3" s="7">
        <f t="shared" ref="D3:D13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8" t="s">
        <v>109</v>
      </c>
      <c r="C4" s="68" t="s">
        <v>192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68" t="s">
        <v>110</v>
      </c>
      <c r="C5" s="68" t="s">
        <v>111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68" t="s">
        <v>108</v>
      </c>
      <c r="C6" s="68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68" t="s">
        <v>112</v>
      </c>
      <c r="C7" s="68" t="s">
        <v>192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68" t="s">
        <v>113</v>
      </c>
      <c r="C8" s="68" t="s">
        <v>111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68" t="s">
        <v>114</v>
      </c>
      <c r="C9" s="68" t="s">
        <v>50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68" t="s">
        <v>115</v>
      </c>
      <c r="C10" s="6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71" t="s">
        <v>189</v>
      </c>
      <c r="C11" s="71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24" customFormat="1" x14ac:dyDescent="0.25">
      <c r="A12" s="3">
        <v>10</v>
      </c>
      <c r="B12" s="71" t="s">
        <v>106</v>
      </c>
      <c r="C12" s="71" t="s">
        <v>69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72" t="s">
        <v>117</v>
      </c>
      <c r="C13" s="72" t="s">
        <v>36</v>
      </c>
      <c r="D13" s="11">
        <f t="shared" si="0"/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87" t="s">
        <v>27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90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122</v>
      </c>
      <c r="C3" s="26" t="s">
        <v>52</v>
      </c>
      <c r="D3" s="7">
        <f t="shared" ref="D3:D12" si="0"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118</v>
      </c>
      <c r="C4" s="25" t="s">
        <v>116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119</v>
      </c>
      <c r="C5" s="26" t="s">
        <v>52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120</v>
      </c>
      <c r="C6" s="26" t="s">
        <v>52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121</v>
      </c>
      <c r="C7" s="26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123</v>
      </c>
      <c r="C8" s="26" t="s">
        <v>54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124</v>
      </c>
      <c r="C9" s="26" t="s">
        <v>73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19" t="s">
        <v>125</v>
      </c>
      <c r="C10" s="27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19" t="s">
        <v>126</v>
      </c>
      <c r="C11" s="27" t="s">
        <v>116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20" t="s">
        <v>127</v>
      </c>
      <c r="C12" s="28" t="s">
        <v>69</v>
      </c>
      <c r="D12" s="11">
        <f t="shared" si="0"/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94" t="s">
        <v>28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1.75" thickBot="1" x14ac:dyDescent="0.3">
      <c r="A2" s="1" t="s">
        <v>1</v>
      </c>
      <c r="B2" s="98" t="s">
        <v>3</v>
      </c>
      <c r="C2" s="99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100" t="s">
        <v>51</v>
      </c>
      <c r="C3" s="101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102" t="s">
        <v>128</v>
      </c>
      <c r="C4" s="103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102" t="s">
        <v>53</v>
      </c>
      <c r="C5" s="103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96" t="s">
        <v>36</v>
      </c>
      <c r="C6" s="97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D7" sqref="D7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87" t="s">
        <v>29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90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130</v>
      </c>
      <c r="C3" s="8" t="s">
        <v>131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129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179</v>
      </c>
      <c r="C5" s="8" t="s">
        <v>132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36" t="s">
        <v>191</v>
      </c>
      <c r="C6" s="8" t="s">
        <v>131</v>
      </c>
      <c r="D6" s="9">
        <f t="shared" ref="D6:D11" si="0"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133</v>
      </c>
      <c r="C7" s="8" t="s">
        <v>50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134</v>
      </c>
      <c r="C8" s="8" t="s">
        <v>131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135</v>
      </c>
      <c r="C9" s="8" t="s">
        <v>136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178</v>
      </c>
      <c r="C10" s="8" t="s">
        <v>132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137</v>
      </c>
      <c r="C11" s="10" t="s">
        <v>67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36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87" t="s">
        <v>30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90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140</v>
      </c>
      <c r="C3" s="8" t="s">
        <v>52</v>
      </c>
      <c r="D3" s="7">
        <f t="shared" ref="D3:D9" si="0"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141</v>
      </c>
      <c r="C4" s="8" t="s">
        <v>52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142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138</v>
      </c>
      <c r="C6" s="6" t="s">
        <v>40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139</v>
      </c>
      <c r="C7" s="8" t="s">
        <v>52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180</v>
      </c>
      <c r="C8" s="8" t="s">
        <v>40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143</v>
      </c>
      <c r="C9" s="8" t="s">
        <v>54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187</v>
      </c>
      <c r="C10" s="8" t="s">
        <v>188</v>
      </c>
      <c r="D10" s="9">
        <f t="shared" ref="D10:D11" si="1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183</v>
      </c>
      <c r="C11" s="8" t="s">
        <v>184</v>
      </c>
      <c r="D11" s="9">
        <f t="shared" si="1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144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145</v>
      </c>
      <c r="C13" s="8" t="s">
        <v>52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146</v>
      </c>
      <c r="C14" s="8" t="s">
        <v>136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147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87" t="s">
        <v>12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29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30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30" t="s">
        <v>45</v>
      </c>
      <c r="D5" s="32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30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152</v>
      </c>
      <c r="C7" s="30" t="s">
        <v>52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78</v>
      </c>
      <c r="C8" s="30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30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30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30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95</v>
      </c>
      <c r="C12" s="30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87</v>
      </c>
      <c r="C13" s="31" t="s">
        <v>67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G13" sqref="G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87" t="s">
        <v>31</v>
      </c>
      <c r="B1" s="88"/>
      <c r="C1" s="88"/>
      <c r="D1" s="88"/>
      <c r="E1" s="88"/>
      <c r="F1" s="88"/>
      <c r="G1" s="88"/>
      <c r="H1" s="88"/>
      <c r="I1" s="88"/>
      <c r="J1" s="88"/>
      <c r="K1" s="90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 t="shared" ref="D3:D16" si="0"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95</v>
      </c>
      <c r="C4" s="8" t="s">
        <v>36</v>
      </c>
      <c r="D4" s="9">
        <f t="shared" si="0"/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70</v>
      </c>
      <c r="C5" s="8" t="s">
        <v>36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78</v>
      </c>
      <c r="C7" s="8" t="s">
        <v>36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149</v>
      </c>
      <c r="C8" s="8" t="s">
        <v>36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148</v>
      </c>
      <c r="C9" s="6" t="s">
        <v>36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182</v>
      </c>
      <c r="C10" s="8" t="s">
        <v>52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181</v>
      </c>
      <c r="C11" s="8" t="s">
        <v>51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19" t="s">
        <v>84</v>
      </c>
      <c r="C12" s="19" t="s">
        <v>150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19" t="s">
        <v>91</v>
      </c>
      <c r="C13" s="19" t="s">
        <v>52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19" t="s">
        <v>151</v>
      </c>
      <c r="C14" s="19" t="s">
        <v>50</v>
      </c>
      <c r="D14" s="9">
        <f t="shared" si="0"/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19" t="s">
        <v>88</v>
      </c>
      <c r="C15" s="19" t="s">
        <v>69</v>
      </c>
      <c r="D15" s="9">
        <f t="shared" si="0"/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20" t="s">
        <v>48</v>
      </c>
      <c r="C16" s="20" t="s">
        <v>36</v>
      </c>
      <c r="D16" s="11">
        <f t="shared" si="0"/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B2" sqref="B2:L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87" t="s">
        <v>14</v>
      </c>
      <c r="B1" s="88"/>
      <c r="C1" s="88"/>
      <c r="D1" s="88"/>
      <c r="E1" s="88"/>
      <c r="F1" s="88"/>
      <c r="G1" s="88"/>
      <c r="H1" s="88"/>
      <c r="I1" s="88"/>
      <c r="J1" s="88"/>
      <c r="K1" s="89"/>
      <c r="L1" s="90"/>
    </row>
    <row r="2" spans="1:12" ht="21.75" thickBot="1" x14ac:dyDescent="0.3">
      <c r="A2" s="1" t="s">
        <v>1</v>
      </c>
      <c r="B2" s="52" t="s">
        <v>3</v>
      </c>
      <c r="C2" s="54" t="s">
        <v>193</v>
      </c>
      <c r="D2" s="5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</row>
    <row r="3" spans="1:12" x14ac:dyDescent="0.25">
      <c r="A3" s="2">
        <v>1</v>
      </c>
      <c r="B3" s="48" t="s">
        <v>36</v>
      </c>
      <c r="C3" s="48" t="s">
        <v>193</v>
      </c>
      <c r="D3" s="7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9</v>
      </c>
      <c r="K3" s="7">
        <v>7</v>
      </c>
      <c r="L3" s="7">
        <v>8</v>
      </c>
    </row>
    <row r="4" spans="1:12" x14ac:dyDescent="0.25">
      <c r="A4" s="3">
        <v>2</v>
      </c>
      <c r="B4" s="50" t="s">
        <v>50</v>
      </c>
      <c r="C4" s="50" t="s">
        <v>193</v>
      </c>
      <c r="D4" s="9">
        <f>SUM(F4:L4)</f>
        <v>58</v>
      </c>
      <c r="E4" s="9"/>
      <c r="F4" s="9">
        <v>10</v>
      </c>
      <c r="G4" s="9">
        <v>8</v>
      </c>
      <c r="H4" s="9">
        <v>8</v>
      </c>
      <c r="I4" s="9">
        <v>9</v>
      </c>
      <c r="J4" s="9">
        <v>9</v>
      </c>
      <c r="K4" s="9">
        <v>6</v>
      </c>
      <c r="L4" s="9">
        <v>8</v>
      </c>
    </row>
    <row r="5" spans="1:12" x14ac:dyDescent="0.25">
      <c r="A5" s="3">
        <v>3</v>
      </c>
      <c r="B5" s="50" t="s">
        <v>69</v>
      </c>
      <c r="C5" s="50" t="s">
        <v>193</v>
      </c>
      <c r="D5" s="9">
        <f>SUM(F5:L5)</f>
        <v>50</v>
      </c>
      <c r="E5" s="9"/>
      <c r="F5" s="9">
        <v>7</v>
      </c>
      <c r="G5" s="9">
        <v>7</v>
      </c>
      <c r="H5" s="9">
        <v>7</v>
      </c>
      <c r="I5" s="9">
        <v>8</v>
      </c>
      <c r="J5" s="9">
        <v>8</v>
      </c>
      <c r="K5" s="9">
        <v>6</v>
      </c>
      <c r="L5" s="9">
        <v>7</v>
      </c>
    </row>
    <row r="6" spans="1:12" ht="15.75" thickBot="1" x14ac:dyDescent="0.3">
      <c r="A6" s="4">
        <v>4</v>
      </c>
      <c r="B6" s="46" t="s">
        <v>45</v>
      </c>
      <c r="C6" s="46" t="s">
        <v>193</v>
      </c>
      <c r="D6" s="11">
        <f>SUM(F6:L6)</f>
        <v>46</v>
      </c>
      <c r="E6" s="11"/>
      <c r="F6" s="11">
        <v>7</v>
      </c>
      <c r="G6" s="11">
        <v>6</v>
      </c>
      <c r="H6" s="11">
        <v>7</v>
      </c>
      <c r="I6" s="11">
        <v>7</v>
      </c>
      <c r="J6" s="11">
        <v>7</v>
      </c>
      <c r="K6" s="11">
        <v>6</v>
      </c>
      <c r="L6" s="11">
        <v>6</v>
      </c>
    </row>
    <row r="7" spans="1:12" x14ac:dyDescent="0.25">
      <c r="B7" s="73"/>
    </row>
  </sheetData>
  <sortState xmlns:xlrd2="http://schemas.microsoft.com/office/spreadsheetml/2017/richdata2" ref="B3:L6">
    <sortCondition descending="1" ref="D3:D6"/>
  </sortState>
  <mergeCells count="1"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M7"/>
  <sheetViews>
    <sheetView zoomScale="90" zoomScaleNormal="90" workbookViewId="0">
      <selection activeCell="D4" sqref="D4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  <col min="13" max="13" width="15.5703125" customWidth="1"/>
  </cols>
  <sheetData>
    <row r="1" spans="1:13" ht="19.5" customHeight="1" thickBot="1" x14ac:dyDescent="0.3">
      <c r="A1" s="91" t="s">
        <v>15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ht="21.75" thickBot="1" x14ac:dyDescent="0.3">
      <c r="A2" s="1" t="s">
        <v>1</v>
      </c>
      <c r="B2" s="58" t="s">
        <v>3</v>
      </c>
      <c r="C2" s="65" t="s">
        <v>193</v>
      </c>
      <c r="D2" s="33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10</v>
      </c>
      <c r="L2" s="5" t="s">
        <v>9</v>
      </c>
      <c r="M2" s="5" t="s">
        <v>196</v>
      </c>
    </row>
    <row r="3" spans="1:13" x14ac:dyDescent="0.25">
      <c r="A3" s="2">
        <v>1</v>
      </c>
      <c r="B3" s="59" t="s">
        <v>52</v>
      </c>
      <c r="C3" s="59" t="s">
        <v>193</v>
      </c>
      <c r="D3" s="15">
        <f>SUM(F3:L3)</f>
        <v>56</v>
      </c>
      <c r="E3" s="7"/>
      <c r="F3" s="7">
        <v>10</v>
      </c>
      <c r="G3" s="7">
        <v>8</v>
      </c>
      <c r="H3" s="7">
        <v>7</v>
      </c>
      <c r="I3" s="7">
        <v>8</v>
      </c>
      <c r="J3" s="7">
        <v>8</v>
      </c>
      <c r="K3" s="7">
        <v>7</v>
      </c>
      <c r="L3" s="74">
        <v>8</v>
      </c>
      <c r="M3" s="77"/>
    </row>
    <row r="4" spans="1:13" x14ac:dyDescent="0.25">
      <c r="A4" s="3">
        <v>2</v>
      </c>
      <c r="B4" s="60" t="s">
        <v>53</v>
      </c>
      <c r="C4" s="60" t="s">
        <v>193</v>
      </c>
      <c r="D4" s="16">
        <f>F4+G4+H4+I4+J4+K4+L4-M4</f>
        <v>48</v>
      </c>
      <c r="E4" s="9"/>
      <c r="F4" s="9">
        <v>9</v>
      </c>
      <c r="G4" s="9">
        <v>7</v>
      </c>
      <c r="H4" s="9">
        <v>7</v>
      </c>
      <c r="I4" s="9">
        <v>7</v>
      </c>
      <c r="J4" s="9">
        <v>7</v>
      </c>
      <c r="K4" s="9">
        <v>6</v>
      </c>
      <c r="L4" s="75">
        <v>7</v>
      </c>
      <c r="M4" s="78">
        <v>2</v>
      </c>
    </row>
    <row r="5" spans="1:13" x14ac:dyDescent="0.25">
      <c r="A5" s="3">
        <v>3</v>
      </c>
      <c r="B5" s="60" t="s">
        <v>116</v>
      </c>
      <c r="C5" s="60" t="s">
        <v>193</v>
      </c>
      <c r="D5" s="16">
        <f>F5+G5+H5+I5+J5+K5+L5-M5</f>
        <v>48</v>
      </c>
      <c r="E5" s="9"/>
      <c r="F5" s="9">
        <v>9</v>
      </c>
      <c r="G5" s="9">
        <v>7</v>
      </c>
      <c r="H5" s="9">
        <v>7</v>
      </c>
      <c r="I5" s="9">
        <v>7</v>
      </c>
      <c r="J5" s="9">
        <v>6</v>
      </c>
      <c r="K5" s="9">
        <v>7</v>
      </c>
      <c r="L5" s="75">
        <v>7</v>
      </c>
      <c r="M5" s="78">
        <v>2</v>
      </c>
    </row>
    <row r="6" spans="1:13" ht="15.75" thickBot="1" x14ac:dyDescent="0.3">
      <c r="A6" s="4">
        <v>4</v>
      </c>
      <c r="B6" s="61" t="s">
        <v>192</v>
      </c>
      <c r="C6" s="61" t="s">
        <v>193</v>
      </c>
      <c r="D6" s="17">
        <f>SUM(F6:L6)</f>
        <v>46</v>
      </c>
      <c r="E6" s="11"/>
      <c r="F6" s="11">
        <v>10</v>
      </c>
      <c r="G6" s="11">
        <v>6</v>
      </c>
      <c r="H6" s="11">
        <v>6</v>
      </c>
      <c r="I6" s="11">
        <v>6</v>
      </c>
      <c r="J6" s="11">
        <v>6</v>
      </c>
      <c r="K6" s="11">
        <v>6</v>
      </c>
      <c r="L6" s="76">
        <v>6</v>
      </c>
      <c r="M6" s="62"/>
    </row>
    <row r="7" spans="1:13" x14ac:dyDescent="0.25">
      <c r="B7" s="73"/>
    </row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O8"/>
  <sheetViews>
    <sheetView zoomScale="70" zoomScaleNormal="70" workbookViewId="0">
      <selection activeCell="J6" sqref="J6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5.85546875" customWidth="1"/>
    <col min="8" max="8" width="19.42578125" customWidth="1"/>
    <col min="9" max="9" width="16.85546875" customWidth="1"/>
    <col min="10" max="10" width="18.28515625" customWidth="1"/>
    <col min="11" max="11" width="17.5703125" customWidth="1"/>
    <col min="12" max="12" width="14.7109375" customWidth="1"/>
    <col min="13" max="13" width="17.5703125" customWidth="1"/>
    <col min="14" max="14" width="16" customWidth="1"/>
    <col min="15" max="15" width="14.7109375" customWidth="1"/>
  </cols>
  <sheetData>
    <row r="1" spans="1:15" ht="19.5" thickBot="1" x14ac:dyDescent="0.3">
      <c r="A1" s="87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90"/>
    </row>
    <row r="2" spans="1:15" ht="33.75" customHeight="1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34</v>
      </c>
      <c r="K2" s="5" t="s">
        <v>33</v>
      </c>
      <c r="L2" s="5" t="s">
        <v>10</v>
      </c>
      <c r="M2" s="5" t="s">
        <v>8</v>
      </c>
      <c r="N2" s="53" t="s">
        <v>9</v>
      </c>
      <c r="O2" s="79" t="s">
        <v>196</v>
      </c>
    </row>
    <row r="3" spans="1:15" x14ac:dyDescent="0.25">
      <c r="A3" s="12">
        <v>1</v>
      </c>
      <c r="B3" s="6" t="s">
        <v>59</v>
      </c>
      <c r="C3" s="29" t="s">
        <v>36</v>
      </c>
      <c r="D3" s="15">
        <f>SUM(F3:N3)</f>
        <v>72</v>
      </c>
      <c r="E3" s="7"/>
      <c r="F3" s="7">
        <v>10</v>
      </c>
      <c r="G3" s="7">
        <v>8</v>
      </c>
      <c r="H3" s="7">
        <v>7</v>
      </c>
      <c r="I3" s="7">
        <v>9</v>
      </c>
      <c r="J3" s="7">
        <v>9</v>
      </c>
      <c r="K3" s="7">
        <v>8</v>
      </c>
      <c r="L3" s="7">
        <v>7</v>
      </c>
      <c r="M3" s="7">
        <v>7</v>
      </c>
      <c r="N3" s="74">
        <v>7</v>
      </c>
      <c r="O3" s="64"/>
    </row>
    <row r="4" spans="1:15" x14ac:dyDescent="0.25">
      <c r="A4" s="13">
        <v>2</v>
      </c>
      <c r="B4" s="8" t="s">
        <v>55</v>
      </c>
      <c r="C4" s="30" t="s">
        <v>36</v>
      </c>
      <c r="D4" s="16">
        <f>SUM(F4:N4)</f>
        <v>71</v>
      </c>
      <c r="E4" s="9"/>
      <c r="F4" s="9">
        <v>10</v>
      </c>
      <c r="G4" s="9">
        <v>7</v>
      </c>
      <c r="H4" s="9">
        <v>8</v>
      </c>
      <c r="I4" s="9">
        <v>7</v>
      </c>
      <c r="J4" s="9">
        <v>9</v>
      </c>
      <c r="K4" s="9">
        <v>8</v>
      </c>
      <c r="L4" s="9">
        <v>7</v>
      </c>
      <c r="M4" s="9">
        <v>7</v>
      </c>
      <c r="N4" s="75">
        <v>8</v>
      </c>
      <c r="O4" s="62"/>
    </row>
    <row r="5" spans="1:15" x14ac:dyDescent="0.25">
      <c r="A5" s="13">
        <v>3</v>
      </c>
      <c r="B5" s="8" t="s">
        <v>56</v>
      </c>
      <c r="C5" s="30" t="s">
        <v>52</v>
      </c>
      <c r="D5" s="16">
        <f>SUM(F5:N5)</f>
        <v>69</v>
      </c>
      <c r="E5" s="9"/>
      <c r="F5" s="9">
        <v>10</v>
      </c>
      <c r="G5" s="9">
        <v>7</v>
      </c>
      <c r="H5" s="9">
        <v>7</v>
      </c>
      <c r="I5" s="81">
        <v>7</v>
      </c>
      <c r="J5" s="9">
        <v>9</v>
      </c>
      <c r="K5" s="9">
        <v>7</v>
      </c>
      <c r="L5" s="9">
        <v>8</v>
      </c>
      <c r="M5" s="9">
        <v>7</v>
      </c>
      <c r="N5" s="75">
        <v>7</v>
      </c>
      <c r="O5" s="62"/>
    </row>
    <row r="6" spans="1:15" x14ac:dyDescent="0.25">
      <c r="A6" s="13">
        <v>4</v>
      </c>
      <c r="B6" s="8" t="s">
        <v>158</v>
      </c>
      <c r="C6" s="30" t="s">
        <v>69</v>
      </c>
      <c r="D6" s="16">
        <f>SUM(F6:N6)</f>
        <v>69</v>
      </c>
      <c r="E6" s="9"/>
      <c r="F6" s="9">
        <v>10</v>
      </c>
      <c r="G6" s="9">
        <v>8</v>
      </c>
      <c r="H6" s="9">
        <v>8</v>
      </c>
      <c r="I6" s="9">
        <v>7</v>
      </c>
      <c r="J6" s="9">
        <v>6</v>
      </c>
      <c r="K6" s="9">
        <v>7</v>
      </c>
      <c r="L6" s="9">
        <v>8</v>
      </c>
      <c r="M6" s="9">
        <v>8</v>
      </c>
      <c r="N6" s="75">
        <v>7</v>
      </c>
      <c r="O6" s="62"/>
    </row>
    <row r="7" spans="1:15" x14ac:dyDescent="0.25">
      <c r="A7" s="13">
        <v>5</v>
      </c>
      <c r="B7" s="8" t="s">
        <v>57</v>
      </c>
      <c r="C7" s="30" t="s">
        <v>42</v>
      </c>
      <c r="D7" s="16">
        <f>F7+G7+H7+I7+J7+K7+L7+M7+N7-O7</f>
        <v>68</v>
      </c>
      <c r="E7" s="9"/>
      <c r="F7" s="9">
        <v>10</v>
      </c>
      <c r="G7" s="9">
        <v>8</v>
      </c>
      <c r="H7" s="9">
        <v>8</v>
      </c>
      <c r="I7" s="9">
        <v>7</v>
      </c>
      <c r="J7" s="9">
        <v>9</v>
      </c>
      <c r="K7" s="9">
        <v>7</v>
      </c>
      <c r="L7" s="9">
        <v>7</v>
      </c>
      <c r="M7" s="9">
        <v>7</v>
      </c>
      <c r="N7" s="75">
        <v>7</v>
      </c>
      <c r="O7" s="78">
        <v>2</v>
      </c>
    </row>
    <row r="8" spans="1:15" ht="15.75" thickBot="1" x14ac:dyDescent="0.3">
      <c r="A8" s="14">
        <v>6</v>
      </c>
      <c r="B8" s="10" t="s">
        <v>58</v>
      </c>
      <c r="C8" s="31" t="s">
        <v>36</v>
      </c>
      <c r="D8" s="17">
        <f>SUM(F8:N8)</f>
        <v>64</v>
      </c>
      <c r="E8" s="11"/>
      <c r="F8" s="11">
        <v>10</v>
      </c>
      <c r="G8" s="11">
        <v>7</v>
      </c>
      <c r="H8" s="11">
        <v>7</v>
      </c>
      <c r="I8" s="11">
        <v>7</v>
      </c>
      <c r="J8" s="11">
        <v>6</v>
      </c>
      <c r="K8" s="11">
        <v>7</v>
      </c>
      <c r="L8" s="11">
        <v>7</v>
      </c>
      <c r="M8" s="11">
        <v>7</v>
      </c>
      <c r="N8" s="76">
        <v>6</v>
      </c>
      <c r="O8" s="63"/>
    </row>
  </sheetData>
  <sortState xmlns:xlrd2="http://schemas.microsoft.com/office/spreadsheetml/2017/richdata2" ref="B3:O8">
    <sortCondition descending="1" ref="D3:D8"/>
  </sortState>
  <mergeCells count="1">
    <mergeCell ref="A1:N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M18"/>
  <sheetViews>
    <sheetView zoomScale="90" zoomScaleNormal="90" workbookViewId="0">
      <selection activeCell="H5" sqref="H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42578125" customWidth="1"/>
    <col min="8" max="8" width="16.7109375" customWidth="1"/>
    <col min="9" max="9" width="17" customWidth="1"/>
    <col min="10" max="10" width="13.7109375" customWidth="1"/>
    <col min="11" max="11" width="16.28515625" customWidth="1"/>
    <col min="12" max="13" width="16" customWidth="1"/>
  </cols>
  <sheetData>
    <row r="1" spans="1:13" ht="19.5" customHeight="1" thickBot="1" x14ac:dyDescent="0.3">
      <c r="A1" s="94" t="s">
        <v>16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5" t="s">
        <v>196</v>
      </c>
    </row>
    <row r="3" spans="1:13" x14ac:dyDescent="0.25">
      <c r="A3" s="12">
        <v>1</v>
      </c>
      <c r="B3" s="6" t="s">
        <v>44</v>
      </c>
      <c r="C3" s="29" t="s">
        <v>45</v>
      </c>
      <c r="D3" s="15">
        <f t="shared" ref="D3:D14" si="0">SUM(F3:L3)</f>
        <v>65</v>
      </c>
      <c r="E3" s="21"/>
      <c r="F3" s="7">
        <v>10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74">
        <v>10</v>
      </c>
      <c r="M3" s="77"/>
    </row>
    <row r="4" spans="1:13" x14ac:dyDescent="0.25">
      <c r="A4" s="13">
        <v>2</v>
      </c>
      <c r="B4" s="19" t="s">
        <v>70</v>
      </c>
      <c r="C4" s="56" t="s">
        <v>36</v>
      </c>
      <c r="D4" s="16">
        <f t="shared" si="0"/>
        <v>61</v>
      </c>
      <c r="E4" s="23"/>
      <c r="F4" s="9">
        <v>10</v>
      </c>
      <c r="G4" s="9">
        <v>9</v>
      </c>
      <c r="H4" s="9">
        <v>8</v>
      </c>
      <c r="I4" s="9">
        <v>8</v>
      </c>
      <c r="J4" s="9">
        <v>8</v>
      </c>
      <c r="K4" s="9">
        <v>9</v>
      </c>
      <c r="L4" s="75">
        <v>9</v>
      </c>
      <c r="M4" s="62"/>
    </row>
    <row r="5" spans="1:13" x14ac:dyDescent="0.25">
      <c r="A5" s="13">
        <v>3</v>
      </c>
      <c r="B5" s="8" t="s">
        <v>66</v>
      </c>
      <c r="C5" s="30" t="s">
        <v>42</v>
      </c>
      <c r="D5" s="16">
        <f t="shared" si="0"/>
        <v>59</v>
      </c>
      <c r="E5" s="22"/>
      <c r="F5" s="9">
        <v>10</v>
      </c>
      <c r="G5" s="9">
        <v>8</v>
      </c>
      <c r="H5" s="81">
        <v>9</v>
      </c>
      <c r="I5" s="9">
        <v>8</v>
      </c>
      <c r="J5" s="9">
        <v>8</v>
      </c>
      <c r="K5" s="9">
        <v>8</v>
      </c>
      <c r="L5" s="75">
        <v>8</v>
      </c>
      <c r="M5" s="62"/>
    </row>
    <row r="6" spans="1:13" x14ac:dyDescent="0.25">
      <c r="A6" s="13">
        <v>4</v>
      </c>
      <c r="B6" s="8" t="s">
        <v>195</v>
      </c>
      <c r="C6" s="30" t="s">
        <v>51</v>
      </c>
      <c r="D6" s="16">
        <f t="shared" si="0"/>
        <v>59</v>
      </c>
      <c r="E6" s="22"/>
      <c r="F6" s="9">
        <v>10</v>
      </c>
      <c r="G6" s="9">
        <v>8</v>
      </c>
      <c r="H6" s="9">
        <v>8</v>
      </c>
      <c r="I6" s="9">
        <v>9</v>
      </c>
      <c r="J6" s="9">
        <v>8</v>
      </c>
      <c r="K6" s="9">
        <v>8</v>
      </c>
      <c r="L6" s="75">
        <v>8</v>
      </c>
      <c r="M6" s="62"/>
    </row>
    <row r="7" spans="1:13" x14ac:dyDescent="0.25">
      <c r="A7" s="13">
        <v>5</v>
      </c>
      <c r="B7" s="8" t="s">
        <v>41</v>
      </c>
      <c r="C7" s="30" t="s">
        <v>50</v>
      </c>
      <c r="D7" s="16">
        <f t="shared" si="0"/>
        <v>58</v>
      </c>
      <c r="E7" s="22"/>
      <c r="F7" s="9">
        <v>10</v>
      </c>
      <c r="G7" s="9">
        <v>8</v>
      </c>
      <c r="H7" s="9">
        <v>8</v>
      </c>
      <c r="I7" s="9">
        <v>8</v>
      </c>
      <c r="J7" s="9">
        <v>7</v>
      </c>
      <c r="K7" s="9">
        <v>9</v>
      </c>
      <c r="L7" s="75">
        <v>8</v>
      </c>
      <c r="M7" s="62"/>
    </row>
    <row r="8" spans="1:13" x14ac:dyDescent="0.25">
      <c r="A8" s="13">
        <v>6</v>
      </c>
      <c r="B8" s="8" t="s">
        <v>63</v>
      </c>
      <c r="C8" s="30" t="s">
        <v>64</v>
      </c>
      <c r="D8" s="16">
        <f t="shared" si="0"/>
        <v>56</v>
      </c>
      <c r="E8" s="22"/>
      <c r="F8" s="9">
        <v>10</v>
      </c>
      <c r="G8" s="9">
        <v>8</v>
      </c>
      <c r="H8" s="9">
        <v>8</v>
      </c>
      <c r="I8" s="9">
        <v>8</v>
      </c>
      <c r="J8" s="9">
        <v>7</v>
      </c>
      <c r="K8" s="9">
        <v>7</v>
      </c>
      <c r="L8" s="75">
        <v>8</v>
      </c>
      <c r="M8" s="62"/>
    </row>
    <row r="9" spans="1:13" x14ac:dyDescent="0.25">
      <c r="A9" s="13">
        <v>7</v>
      </c>
      <c r="B9" s="19" t="s">
        <v>194</v>
      </c>
      <c r="C9" s="56" t="s">
        <v>36</v>
      </c>
      <c r="D9" s="16">
        <f t="shared" si="0"/>
        <v>53</v>
      </c>
      <c r="E9" s="22"/>
      <c r="F9" s="9">
        <v>10</v>
      </c>
      <c r="G9" s="9">
        <v>6</v>
      </c>
      <c r="H9" s="9">
        <v>7</v>
      </c>
      <c r="I9" s="9">
        <v>7</v>
      </c>
      <c r="J9" s="9">
        <v>8</v>
      </c>
      <c r="K9" s="9">
        <v>7</v>
      </c>
      <c r="L9" s="75">
        <v>8</v>
      </c>
      <c r="M9" s="62"/>
    </row>
    <row r="10" spans="1:13" x14ac:dyDescent="0.25">
      <c r="A10" s="13">
        <v>8</v>
      </c>
      <c r="B10" s="8" t="s">
        <v>65</v>
      </c>
      <c r="C10" s="30" t="s">
        <v>53</v>
      </c>
      <c r="D10" s="16">
        <f t="shared" si="0"/>
        <v>51</v>
      </c>
      <c r="E10" s="22"/>
      <c r="F10" s="9">
        <v>5</v>
      </c>
      <c r="G10" s="9">
        <v>8</v>
      </c>
      <c r="H10" s="9">
        <v>8</v>
      </c>
      <c r="I10" s="9">
        <v>8</v>
      </c>
      <c r="J10" s="9">
        <v>7</v>
      </c>
      <c r="K10" s="9">
        <v>7</v>
      </c>
      <c r="L10" s="75">
        <v>8</v>
      </c>
      <c r="M10" s="62"/>
    </row>
    <row r="11" spans="1:13" x14ac:dyDescent="0.25">
      <c r="A11" s="13">
        <v>9</v>
      </c>
      <c r="B11" s="8" t="s">
        <v>198</v>
      </c>
      <c r="C11" s="30" t="s">
        <v>67</v>
      </c>
      <c r="D11" s="16">
        <f t="shared" si="0"/>
        <v>49</v>
      </c>
      <c r="E11" s="22"/>
      <c r="F11" s="9">
        <v>5</v>
      </c>
      <c r="G11" s="9">
        <v>8</v>
      </c>
      <c r="H11" s="9">
        <v>7</v>
      </c>
      <c r="I11" s="9">
        <v>7</v>
      </c>
      <c r="J11" s="9">
        <v>8</v>
      </c>
      <c r="K11" s="9">
        <v>7</v>
      </c>
      <c r="L11" s="75">
        <v>7</v>
      </c>
      <c r="M11" s="62"/>
    </row>
    <row r="12" spans="1:13" x14ac:dyDescent="0.25">
      <c r="A12" s="13">
        <v>10</v>
      </c>
      <c r="B12" s="19" t="s">
        <v>199</v>
      </c>
      <c r="C12" s="56" t="s">
        <v>69</v>
      </c>
      <c r="D12" s="16">
        <f t="shared" si="0"/>
        <v>48</v>
      </c>
      <c r="E12" s="23"/>
      <c r="F12" s="9">
        <v>5</v>
      </c>
      <c r="G12" s="9">
        <v>8</v>
      </c>
      <c r="H12" s="9">
        <v>7</v>
      </c>
      <c r="I12" s="9">
        <v>7</v>
      </c>
      <c r="J12" s="9">
        <v>7</v>
      </c>
      <c r="K12" s="9">
        <v>7</v>
      </c>
      <c r="L12" s="75">
        <v>7</v>
      </c>
      <c r="M12" s="62"/>
    </row>
    <row r="13" spans="1:13" x14ac:dyDescent="0.25">
      <c r="A13" s="13">
        <v>11</v>
      </c>
      <c r="B13" s="19" t="s">
        <v>159</v>
      </c>
      <c r="C13" s="56" t="s">
        <v>40</v>
      </c>
      <c r="D13" s="16">
        <f t="shared" si="0"/>
        <v>46</v>
      </c>
      <c r="E13" s="22"/>
      <c r="F13" s="9">
        <v>5</v>
      </c>
      <c r="G13" s="9">
        <v>7</v>
      </c>
      <c r="H13" s="81">
        <v>7</v>
      </c>
      <c r="I13" s="9">
        <v>7</v>
      </c>
      <c r="J13" s="9">
        <v>7</v>
      </c>
      <c r="K13" s="9">
        <v>7</v>
      </c>
      <c r="L13" s="75">
        <v>6</v>
      </c>
      <c r="M13" s="62"/>
    </row>
    <row r="14" spans="1:13" x14ac:dyDescent="0.25">
      <c r="A14" s="13">
        <v>12</v>
      </c>
      <c r="B14" s="8" t="s">
        <v>197</v>
      </c>
      <c r="C14" s="30" t="s">
        <v>42</v>
      </c>
      <c r="D14" s="16">
        <f t="shared" si="0"/>
        <v>46</v>
      </c>
      <c r="E14" s="22"/>
      <c r="F14" s="9">
        <v>5</v>
      </c>
      <c r="G14" s="9">
        <v>7</v>
      </c>
      <c r="H14" s="9">
        <v>6</v>
      </c>
      <c r="I14" s="9">
        <v>7</v>
      </c>
      <c r="J14" s="9">
        <v>8</v>
      </c>
      <c r="K14" s="9">
        <v>7</v>
      </c>
      <c r="L14" s="75">
        <v>6</v>
      </c>
      <c r="M14" s="62"/>
    </row>
    <row r="15" spans="1:13" x14ac:dyDescent="0.25">
      <c r="A15" s="13">
        <v>13</v>
      </c>
      <c r="B15" s="8" t="s">
        <v>186</v>
      </c>
      <c r="C15" s="30" t="s">
        <v>184</v>
      </c>
      <c r="D15" s="16">
        <f>F15+G15+H15+I15+J15+K15+L15-M15</f>
        <v>44</v>
      </c>
      <c r="E15" s="22"/>
      <c r="F15" s="9">
        <v>5</v>
      </c>
      <c r="G15" s="9">
        <v>7</v>
      </c>
      <c r="H15" s="81">
        <v>7</v>
      </c>
      <c r="I15" s="9">
        <v>6</v>
      </c>
      <c r="J15" s="9">
        <v>7</v>
      </c>
      <c r="K15" s="9">
        <v>7</v>
      </c>
      <c r="L15" s="75">
        <v>7</v>
      </c>
      <c r="M15" s="78">
        <v>2</v>
      </c>
    </row>
    <row r="16" spans="1:13" x14ac:dyDescent="0.25">
      <c r="A16" s="13">
        <v>14</v>
      </c>
      <c r="B16" s="19" t="s">
        <v>68</v>
      </c>
      <c r="C16" s="56" t="s">
        <v>69</v>
      </c>
      <c r="D16" s="16">
        <f>SUM(F16:L16)</f>
        <v>44</v>
      </c>
      <c r="E16" s="22"/>
      <c r="F16" s="9">
        <v>5</v>
      </c>
      <c r="G16" s="9">
        <v>6</v>
      </c>
      <c r="H16" s="9">
        <v>6</v>
      </c>
      <c r="I16" s="9">
        <v>6</v>
      </c>
      <c r="J16" s="9">
        <v>7</v>
      </c>
      <c r="K16" s="9">
        <v>7</v>
      </c>
      <c r="L16" s="75">
        <v>7</v>
      </c>
      <c r="M16" s="62"/>
    </row>
    <row r="17" spans="1:13" x14ac:dyDescent="0.25">
      <c r="A17" s="13">
        <v>15</v>
      </c>
      <c r="B17" s="8" t="s">
        <v>60</v>
      </c>
      <c r="C17" s="30" t="s">
        <v>36</v>
      </c>
      <c r="D17" s="16">
        <f>SUM(F17:L17)</f>
        <v>43</v>
      </c>
      <c r="E17" s="22"/>
      <c r="F17" s="9">
        <v>5</v>
      </c>
      <c r="G17" s="9">
        <v>6</v>
      </c>
      <c r="H17" s="9">
        <v>6</v>
      </c>
      <c r="I17" s="9">
        <v>6</v>
      </c>
      <c r="J17" s="9">
        <v>7</v>
      </c>
      <c r="K17" s="9">
        <v>6</v>
      </c>
      <c r="L17" s="75">
        <v>7</v>
      </c>
      <c r="M17" s="62"/>
    </row>
    <row r="18" spans="1:13" ht="15.75" thickBot="1" x14ac:dyDescent="0.3">
      <c r="A18" s="14">
        <v>16</v>
      </c>
      <c r="B18" s="10" t="s">
        <v>62</v>
      </c>
      <c r="C18" s="31" t="s">
        <v>45</v>
      </c>
      <c r="D18" s="17">
        <f>F18+G18+H18+I18+J18+K18+L18-M18</f>
        <v>40</v>
      </c>
      <c r="E18" s="82"/>
      <c r="F18" s="11">
        <v>5</v>
      </c>
      <c r="G18" s="11">
        <v>6</v>
      </c>
      <c r="H18" s="11">
        <v>6</v>
      </c>
      <c r="I18" s="11">
        <v>6</v>
      </c>
      <c r="J18" s="11">
        <v>7</v>
      </c>
      <c r="K18" s="11">
        <v>6</v>
      </c>
      <c r="L18" s="76">
        <v>6</v>
      </c>
      <c r="M18" s="83">
        <v>2</v>
      </c>
    </row>
  </sheetData>
  <sortState xmlns:xlrd2="http://schemas.microsoft.com/office/spreadsheetml/2017/richdata2" ref="B3:M18">
    <sortCondition descending="1" ref="D3:D18"/>
  </sortState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Normal="100" workbookViewId="0">
      <selection activeCell="F8" sqref="F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28515625" customWidth="1"/>
  </cols>
  <sheetData>
    <row r="1" spans="1:12" ht="19.5" customHeight="1" thickBot="1" x14ac:dyDescent="0.3">
      <c r="A1" s="87" t="s">
        <v>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90"/>
    </row>
    <row r="2" spans="1:12" ht="21.75" thickBot="1" x14ac:dyDescent="0.3">
      <c r="A2" s="1" t="s">
        <v>1</v>
      </c>
      <c r="B2" s="1" t="s">
        <v>61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</row>
    <row r="3" spans="1:12" x14ac:dyDescent="0.25">
      <c r="A3" s="12">
        <v>1</v>
      </c>
      <c r="B3" s="6" t="s">
        <v>74</v>
      </c>
      <c r="C3" s="29" t="s">
        <v>73</v>
      </c>
      <c r="D3" s="15">
        <f t="shared" ref="D3:D8" si="0">SUM(F3:L3)</f>
        <v>55</v>
      </c>
      <c r="E3" s="7"/>
      <c r="F3" s="7">
        <v>10</v>
      </c>
      <c r="G3" s="7">
        <v>7</v>
      </c>
      <c r="H3" s="7">
        <v>8</v>
      </c>
      <c r="I3" s="7">
        <v>8</v>
      </c>
      <c r="J3" s="7">
        <v>7</v>
      </c>
      <c r="K3" s="7">
        <v>7</v>
      </c>
      <c r="L3" s="7">
        <v>8</v>
      </c>
    </row>
    <row r="4" spans="1:12" x14ac:dyDescent="0.25">
      <c r="A4" s="13">
        <v>2</v>
      </c>
      <c r="B4" s="8" t="s">
        <v>72</v>
      </c>
      <c r="C4" s="30" t="s">
        <v>73</v>
      </c>
      <c r="D4" s="16">
        <f t="shared" si="0"/>
        <v>52</v>
      </c>
      <c r="E4" s="9"/>
      <c r="F4" s="9">
        <v>10</v>
      </c>
      <c r="G4" s="9">
        <v>7</v>
      </c>
      <c r="H4" s="9">
        <v>7</v>
      </c>
      <c r="I4" s="9">
        <v>7</v>
      </c>
      <c r="J4" s="9">
        <v>6</v>
      </c>
      <c r="K4" s="9">
        <v>7</v>
      </c>
      <c r="L4" s="81">
        <v>8</v>
      </c>
    </row>
    <row r="5" spans="1:12" x14ac:dyDescent="0.25">
      <c r="A5" s="13">
        <v>3</v>
      </c>
      <c r="B5" s="8" t="s">
        <v>75</v>
      </c>
      <c r="C5" s="30" t="s">
        <v>64</v>
      </c>
      <c r="D5" s="16">
        <f t="shared" si="0"/>
        <v>52</v>
      </c>
      <c r="E5" s="9"/>
      <c r="F5" s="9">
        <v>10</v>
      </c>
      <c r="G5" s="9">
        <v>7</v>
      </c>
      <c r="H5" s="9">
        <v>7</v>
      </c>
      <c r="I5" s="9">
        <v>7</v>
      </c>
      <c r="J5" s="9">
        <v>7</v>
      </c>
      <c r="K5" s="9">
        <v>7</v>
      </c>
      <c r="L5" s="9">
        <v>7</v>
      </c>
    </row>
    <row r="6" spans="1:12" x14ac:dyDescent="0.25">
      <c r="A6" s="13">
        <v>4</v>
      </c>
      <c r="B6" s="8" t="s">
        <v>185</v>
      </c>
      <c r="C6" s="30" t="s">
        <v>184</v>
      </c>
      <c r="D6" s="16">
        <f t="shared" si="0"/>
        <v>50</v>
      </c>
      <c r="E6" s="9"/>
      <c r="F6" s="9">
        <v>10</v>
      </c>
      <c r="G6" s="9">
        <v>7</v>
      </c>
      <c r="H6" s="9">
        <v>7</v>
      </c>
      <c r="I6" s="9">
        <v>6</v>
      </c>
      <c r="J6" s="9">
        <v>8</v>
      </c>
      <c r="K6" s="9">
        <v>6</v>
      </c>
      <c r="L6" s="9">
        <v>6</v>
      </c>
    </row>
    <row r="7" spans="1:12" x14ac:dyDescent="0.25">
      <c r="A7" s="13">
        <v>5</v>
      </c>
      <c r="B7" s="8" t="s">
        <v>71</v>
      </c>
      <c r="C7" s="30" t="s">
        <v>36</v>
      </c>
      <c r="D7" s="16">
        <f t="shared" si="0"/>
        <v>48</v>
      </c>
      <c r="E7" s="9"/>
      <c r="F7" s="9">
        <v>10</v>
      </c>
      <c r="G7" s="9">
        <v>7</v>
      </c>
      <c r="H7" s="9">
        <v>6</v>
      </c>
      <c r="I7" s="9">
        <v>6</v>
      </c>
      <c r="J7" s="9">
        <v>6</v>
      </c>
      <c r="K7" s="9">
        <v>6</v>
      </c>
      <c r="L7" s="9">
        <v>7</v>
      </c>
    </row>
    <row r="8" spans="1:12" ht="15.75" thickBot="1" x14ac:dyDescent="0.3">
      <c r="A8" s="14">
        <v>6</v>
      </c>
      <c r="B8" s="10" t="s">
        <v>76</v>
      </c>
      <c r="C8" s="31" t="s">
        <v>36</v>
      </c>
      <c r="D8" s="17">
        <f t="shared" si="0"/>
        <v>47</v>
      </c>
      <c r="E8" s="11"/>
      <c r="F8" s="11">
        <v>9</v>
      </c>
      <c r="G8" s="11">
        <v>6</v>
      </c>
      <c r="H8" s="11">
        <v>6</v>
      </c>
      <c r="I8" s="11">
        <v>6</v>
      </c>
      <c r="J8" s="11">
        <v>6</v>
      </c>
      <c r="K8" s="11">
        <v>7</v>
      </c>
      <c r="L8" s="11">
        <v>7</v>
      </c>
    </row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M7"/>
  <sheetViews>
    <sheetView zoomScale="90" zoomScaleNormal="90" workbookViewId="0">
      <selection sqref="A1:M1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.140625" customWidth="1"/>
    <col min="8" max="8" width="17.7109375" customWidth="1"/>
    <col min="9" max="9" width="17" customWidth="1"/>
    <col min="10" max="10" width="14.7109375" customWidth="1"/>
    <col min="11" max="11" width="16" customWidth="1"/>
    <col min="12" max="12" width="14.28515625" customWidth="1"/>
    <col min="13" max="13" width="15" customWidth="1"/>
  </cols>
  <sheetData>
    <row r="1" spans="1:13" ht="19.5" customHeight="1" thickBot="1" x14ac:dyDescent="0.3">
      <c r="A1" s="91" t="s">
        <v>19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ht="21.75" thickBot="1" x14ac:dyDescent="0.3">
      <c r="A2" s="1" t="s">
        <v>1</v>
      </c>
      <c r="B2" s="39" t="s">
        <v>3</v>
      </c>
      <c r="C2" s="58" t="s">
        <v>193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9</v>
      </c>
      <c r="J2" s="5" t="s">
        <v>10</v>
      </c>
      <c r="K2" s="5" t="s">
        <v>8</v>
      </c>
      <c r="L2" s="5" t="s">
        <v>32</v>
      </c>
      <c r="M2" s="84" t="s">
        <v>196</v>
      </c>
    </row>
    <row r="3" spans="1:13" x14ac:dyDescent="0.25">
      <c r="A3" s="2">
        <v>1</v>
      </c>
      <c r="B3" s="49" t="s">
        <v>36</v>
      </c>
      <c r="C3" s="59" t="s">
        <v>193</v>
      </c>
      <c r="D3" s="15">
        <f>SUM(F3:L3)</f>
        <v>59</v>
      </c>
      <c r="E3" s="7"/>
      <c r="F3" s="7">
        <v>10</v>
      </c>
      <c r="G3" s="7">
        <v>8</v>
      </c>
      <c r="H3" s="7">
        <v>8</v>
      </c>
      <c r="I3" s="7">
        <v>9</v>
      </c>
      <c r="J3" s="7">
        <v>7</v>
      </c>
      <c r="K3" s="7">
        <v>8</v>
      </c>
      <c r="L3" s="74">
        <v>9</v>
      </c>
      <c r="M3" s="77"/>
    </row>
    <row r="4" spans="1:13" x14ac:dyDescent="0.25">
      <c r="A4" s="34">
        <v>2</v>
      </c>
      <c r="B4" s="51" t="s">
        <v>50</v>
      </c>
      <c r="C4" s="60" t="s">
        <v>193</v>
      </c>
      <c r="D4" s="57">
        <f>SUM(F4:L4)</f>
        <v>57</v>
      </c>
      <c r="E4" s="35"/>
      <c r="F4" s="35">
        <v>10</v>
      </c>
      <c r="G4" s="35">
        <v>8</v>
      </c>
      <c r="H4" s="35">
        <v>8</v>
      </c>
      <c r="I4" s="35">
        <v>8</v>
      </c>
      <c r="J4" s="35">
        <v>7</v>
      </c>
      <c r="K4" s="35">
        <v>8</v>
      </c>
      <c r="L4" s="80">
        <v>8</v>
      </c>
      <c r="M4" s="62"/>
    </row>
    <row r="5" spans="1:13" x14ac:dyDescent="0.25">
      <c r="A5" s="3">
        <v>3</v>
      </c>
      <c r="B5" s="51" t="s">
        <v>51</v>
      </c>
      <c r="C5" s="60" t="s">
        <v>193</v>
      </c>
      <c r="D5" s="16">
        <f>F5+G5+H5+I5+J5+K5+L5-M5</f>
        <v>53</v>
      </c>
      <c r="E5" s="9"/>
      <c r="F5" s="9">
        <v>10</v>
      </c>
      <c r="G5" s="9">
        <v>7</v>
      </c>
      <c r="H5" s="9">
        <v>7</v>
      </c>
      <c r="I5" s="9">
        <v>7</v>
      </c>
      <c r="J5" s="9">
        <v>8</v>
      </c>
      <c r="K5" s="9">
        <v>9</v>
      </c>
      <c r="L5" s="75">
        <v>7</v>
      </c>
      <c r="M5" s="78">
        <v>2</v>
      </c>
    </row>
    <row r="6" spans="1:13" x14ac:dyDescent="0.25">
      <c r="A6" s="3">
        <v>4</v>
      </c>
      <c r="B6" s="51" t="s">
        <v>52</v>
      </c>
      <c r="C6" s="60" t="s">
        <v>193</v>
      </c>
      <c r="D6" s="16">
        <f>SUM(F6:L6)</f>
        <v>52</v>
      </c>
      <c r="E6" s="9"/>
      <c r="F6" s="9">
        <v>10</v>
      </c>
      <c r="G6" s="9">
        <v>7</v>
      </c>
      <c r="H6" s="9">
        <v>7</v>
      </c>
      <c r="I6" s="9">
        <v>6</v>
      </c>
      <c r="J6" s="9">
        <v>6</v>
      </c>
      <c r="K6" s="9">
        <v>8</v>
      </c>
      <c r="L6" s="75">
        <v>8</v>
      </c>
      <c r="M6" s="62"/>
    </row>
    <row r="7" spans="1:13" ht="15.75" thickBot="1" x14ac:dyDescent="0.3">
      <c r="A7" s="4">
        <v>5</v>
      </c>
      <c r="B7" s="47" t="s">
        <v>184</v>
      </c>
      <c r="C7" s="61" t="s">
        <v>193</v>
      </c>
      <c r="D7" s="17">
        <f>SUM(F7:L7)</f>
        <v>50</v>
      </c>
      <c r="E7" s="11"/>
      <c r="F7" s="11">
        <v>10</v>
      </c>
      <c r="G7" s="11">
        <v>7</v>
      </c>
      <c r="H7" s="11">
        <v>7</v>
      </c>
      <c r="I7" s="11">
        <v>6</v>
      </c>
      <c r="J7" s="11">
        <v>6</v>
      </c>
      <c r="K7" s="11">
        <v>7</v>
      </c>
      <c r="L7" s="76">
        <v>7</v>
      </c>
      <c r="M7" s="63"/>
    </row>
  </sheetData>
  <sortState xmlns:xlrd2="http://schemas.microsoft.com/office/spreadsheetml/2017/richdata2" ref="B3:M7">
    <sortCondition descending="1" ref="D3:D7"/>
  </sortState>
  <mergeCells count="1">
    <mergeCell ref="A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N10"/>
  <sheetViews>
    <sheetView zoomScale="80" zoomScaleNormal="80" workbookViewId="0">
      <selection activeCell="C8" sqref="C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4.5703125" customWidth="1"/>
    <col min="8" max="8" width="18.85546875" customWidth="1"/>
    <col min="9" max="9" width="15.140625" customWidth="1"/>
    <col min="10" max="10" width="14.7109375" customWidth="1"/>
    <col min="11" max="11" width="16" customWidth="1"/>
    <col min="12" max="12" width="17.5703125" customWidth="1"/>
    <col min="13" max="13" width="14.85546875" customWidth="1"/>
    <col min="14" max="14" width="16.28515625" customWidth="1"/>
  </cols>
  <sheetData>
    <row r="1" spans="1:14" ht="19.5" customHeight="1" thickBot="1" x14ac:dyDescent="0.3">
      <c r="A1" s="94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5" t="s">
        <v>5</v>
      </c>
      <c r="G2" s="5" t="s">
        <v>6</v>
      </c>
      <c r="H2" s="5" t="s">
        <v>7</v>
      </c>
      <c r="I2" s="5" t="s">
        <v>9</v>
      </c>
      <c r="J2" s="5" t="s">
        <v>33</v>
      </c>
      <c r="K2" s="5" t="s">
        <v>10</v>
      </c>
      <c r="L2" s="5" t="s">
        <v>8</v>
      </c>
      <c r="M2" s="5" t="s">
        <v>32</v>
      </c>
      <c r="N2" s="5" t="s">
        <v>196</v>
      </c>
    </row>
    <row r="3" spans="1:14" x14ac:dyDescent="0.25">
      <c r="A3" s="12">
        <v>1</v>
      </c>
      <c r="B3" s="6" t="s">
        <v>165</v>
      </c>
      <c r="C3" s="29" t="s">
        <v>42</v>
      </c>
      <c r="D3" s="15">
        <f t="shared" ref="D3:D10" si="0">F3+G3+H3+I3+J3+K3+L3+M3-N3</f>
        <v>74</v>
      </c>
      <c r="E3" s="7"/>
      <c r="F3" s="7">
        <v>10</v>
      </c>
      <c r="G3" s="7">
        <v>9</v>
      </c>
      <c r="H3" s="7">
        <v>9</v>
      </c>
      <c r="I3" s="7">
        <v>10</v>
      </c>
      <c r="J3" s="7">
        <v>9</v>
      </c>
      <c r="K3" s="7">
        <v>8</v>
      </c>
      <c r="L3" s="7">
        <v>9</v>
      </c>
      <c r="M3" s="74">
        <v>10</v>
      </c>
      <c r="N3" s="77"/>
    </row>
    <row r="4" spans="1:14" x14ac:dyDescent="0.25">
      <c r="A4" s="13">
        <v>2</v>
      </c>
      <c r="B4" s="8" t="s">
        <v>166</v>
      </c>
      <c r="C4" s="30" t="s">
        <v>42</v>
      </c>
      <c r="D4" s="16">
        <f t="shared" si="0"/>
        <v>69</v>
      </c>
      <c r="E4" s="9"/>
      <c r="F4" s="9">
        <v>10</v>
      </c>
      <c r="G4" s="9">
        <v>9</v>
      </c>
      <c r="H4" s="9">
        <v>8</v>
      </c>
      <c r="I4" s="9">
        <v>9</v>
      </c>
      <c r="J4" s="9">
        <v>8</v>
      </c>
      <c r="K4" s="9">
        <v>7</v>
      </c>
      <c r="L4" s="9">
        <v>9</v>
      </c>
      <c r="M4" s="75">
        <v>9</v>
      </c>
      <c r="N4" s="62"/>
    </row>
    <row r="5" spans="1:14" x14ac:dyDescent="0.25">
      <c r="A5" s="13">
        <v>3</v>
      </c>
      <c r="B5" s="8" t="s">
        <v>162</v>
      </c>
      <c r="C5" s="30" t="s">
        <v>51</v>
      </c>
      <c r="D5" s="16">
        <f t="shared" si="0"/>
        <v>68</v>
      </c>
      <c r="E5" s="9"/>
      <c r="F5" s="9">
        <v>10</v>
      </c>
      <c r="G5" s="9">
        <v>8</v>
      </c>
      <c r="H5" s="9">
        <v>8</v>
      </c>
      <c r="I5" s="9">
        <v>8</v>
      </c>
      <c r="J5" s="9">
        <v>8</v>
      </c>
      <c r="K5" s="9">
        <v>8</v>
      </c>
      <c r="L5" s="9">
        <v>10</v>
      </c>
      <c r="M5" s="75">
        <v>8</v>
      </c>
      <c r="N5" s="62"/>
    </row>
    <row r="6" spans="1:14" x14ac:dyDescent="0.25">
      <c r="A6" s="13">
        <v>4</v>
      </c>
      <c r="B6" s="19" t="s">
        <v>160</v>
      </c>
      <c r="C6" s="56" t="s">
        <v>36</v>
      </c>
      <c r="D6" s="16">
        <f t="shared" si="0"/>
        <v>67</v>
      </c>
      <c r="E6" s="62"/>
      <c r="F6" s="78">
        <v>10</v>
      </c>
      <c r="G6" s="78">
        <v>8</v>
      </c>
      <c r="H6" s="78">
        <v>8</v>
      </c>
      <c r="I6" s="78">
        <v>9</v>
      </c>
      <c r="J6" s="78">
        <v>8</v>
      </c>
      <c r="K6" s="78">
        <v>8</v>
      </c>
      <c r="L6" s="78">
        <v>8</v>
      </c>
      <c r="M6" s="86">
        <v>8</v>
      </c>
      <c r="N6" s="62"/>
    </row>
    <row r="7" spans="1:14" x14ac:dyDescent="0.25">
      <c r="A7" s="13">
        <v>5</v>
      </c>
      <c r="B7" s="8" t="s">
        <v>163</v>
      </c>
      <c r="C7" s="30" t="s">
        <v>77</v>
      </c>
      <c r="D7" s="16">
        <f t="shared" si="0"/>
        <v>66</v>
      </c>
      <c r="E7" s="9"/>
      <c r="F7" s="9">
        <v>10</v>
      </c>
      <c r="G7" s="9">
        <v>7</v>
      </c>
      <c r="H7" s="9">
        <v>8</v>
      </c>
      <c r="I7" s="9">
        <v>9</v>
      </c>
      <c r="J7" s="9">
        <v>7</v>
      </c>
      <c r="K7" s="9">
        <v>8</v>
      </c>
      <c r="L7" s="9">
        <v>8</v>
      </c>
      <c r="M7" s="85">
        <v>9</v>
      </c>
      <c r="N7" s="62"/>
    </row>
    <row r="8" spans="1:14" x14ac:dyDescent="0.25">
      <c r="A8" s="13">
        <v>6</v>
      </c>
      <c r="B8" s="8" t="s">
        <v>164</v>
      </c>
      <c r="C8" s="30" t="s">
        <v>73</v>
      </c>
      <c r="D8" s="16">
        <f t="shared" si="0"/>
        <v>66</v>
      </c>
      <c r="E8" s="9"/>
      <c r="F8" s="9">
        <v>10</v>
      </c>
      <c r="G8" s="9">
        <v>8</v>
      </c>
      <c r="H8" s="9">
        <v>8</v>
      </c>
      <c r="I8" s="9">
        <v>9</v>
      </c>
      <c r="J8" s="9">
        <v>7</v>
      </c>
      <c r="K8" s="9">
        <v>7</v>
      </c>
      <c r="L8" s="9">
        <v>9</v>
      </c>
      <c r="M8" s="75">
        <v>8</v>
      </c>
      <c r="N8" s="62"/>
    </row>
    <row r="9" spans="1:14" x14ac:dyDescent="0.25">
      <c r="A9" s="13">
        <v>7</v>
      </c>
      <c r="B9" s="8" t="s">
        <v>161</v>
      </c>
      <c r="C9" s="30" t="s">
        <v>42</v>
      </c>
      <c r="D9" s="16">
        <f t="shared" si="0"/>
        <v>64</v>
      </c>
      <c r="E9" s="9"/>
      <c r="F9" s="9">
        <v>10</v>
      </c>
      <c r="G9" s="9">
        <v>7</v>
      </c>
      <c r="H9" s="9">
        <v>8</v>
      </c>
      <c r="I9" s="9">
        <v>8</v>
      </c>
      <c r="J9" s="9">
        <v>7</v>
      </c>
      <c r="K9" s="9">
        <v>7</v>
      </c>
      <c r="L9" s="9">
        <v>9</v>
      </c>
      <c r="M9" s="85">
        <v>8</v>
      </c>
      <c r="N9" s="62"/>
    </row>
    <row r="10" spans="1:14" ht="15.75" thickBot="1" x14ac:dyDescent="0.3">
      <c r="A10" s="55">
        <v>8</v>
      </c>
      <c r="B10" s="10" t="s">
        <v>167</v>
      </c>
      <c r="C10" s="31" t="s">
        <v>36</v>
      </c>
      <c r="D10" s="17">
        <f t="shared" si="0"/>
        <v>64</v>
      </c>
      <c r="E10" s="11"/>
      <c r="F10" s="11">
        <v>10</v>
      </c>
      <c r="G10" s="11">
        <v>8</v>
      </c>
      <c r="H10" s="11">
        <v>8</v>
      </c>
      <c r="I10" s="11">
        <v>9</v>
      </c>
      <c r="J10" s="11">
        <v>7</v>
      </c>
      <c r="K10" s="11">
        <v>7</v>
      </c>
      <c r="L10" s="11">
        <v>8</v>
      </c>
      <c r="M10" s="76">
        <v>7</v>
      </c>
      <c r="N10" s="63"/>
    </row>
  </sheetData>
  <sortState xmlns:xlrd2="http://schemas.microsoft.com/office/spreadsheetml/2017/richdata2" ref="B3:N10">
    <sortCondition descending="1" ref="D3:D10"/>
  </sortState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FEMENINO</vt:lpstr>
      <vt:lpstr>SOLISTA LIBRE MASCULINO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2019-10-06T05:25:19Z</dcterms:modified>
</cp:coreProperties>
</file>