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1340" windowHeight="5265"/>
  </bookViews>
  <sheets>
    <sheet name="QLA User Stories" sheetId="3" r:id="rId1"/>
    <sheet name="QPF US" sheetId="1" r:id="rId2"/>
    <sheet name="QPF Components Internal IF" sheetId="2" r:id="rId3"/>
  </sheets>
  <definedNames>
    <definedName name="priorities">'QPF US'!$M$2:$M$4</definedName>
    <definedName name="statuses">'QPF US'!$O$2:$O$4</definedName>
  </definedNames>
  <calcPr calcId="145621"/>
  <pivotCaches>
    <pivotCache cacheId="0" r:id="rId4"/>
  </pivotCaches>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alcChain>
</file>

<file path=xl/sharedStrings.xml><?xml version="1.0" encoding="utf-8"?>
<sst xmlns="http://schemas.openxmlformats.org/spreadsheetml/2006/main" count="846" uniqueCount="351">
  <si>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</si>
  <si>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</si>
  <si>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</si>
  <si>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</si>
  <si>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</si>
  <si>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</si>
  <si>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</si>
  <si>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</si>
  <si>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</si>
  <si>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</si>
  <si>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</si>
  <si>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</si>
  <si>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</si>
  <si>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</si>
  <si>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</si>
  <si>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</si>
  <si>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I'm informed of the QLA results</t>
  </si>
  <si>
    <t>External Archive</t>
  </si>
  <si>
    <t>receive QLA produced data</t>
  </si>
  <si>
    <t>receive QLA reports</t>
  </si>
  <si>
    <t>provide an communication channel with QPF</t>
  </si>
  <si>
    <t>the system can request me data products</t>
  </si>
  <si>
    <t>I can store them for further use by third parties</t>
  </si>
  <si>
    <t>Operations</t>
  </si>
  <si>
    <t>Operator</t>
  </si>
  <si>
    <t>have a configuration tool</t>
  </si>
  <si>
    <t>I can modify/adjust the configuration of the system</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</si>
  <si>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</si>
  <si>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</si>
  <si>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</si>
  <si>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</si>
  <si>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</si>
  <si>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</si>
  <si>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</si>
  <si>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</si>
  <si>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</si>
  <si>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</si>
  <si>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</si>
  <si>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</si>
  <si>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</si>
  <si>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</si>
  <si>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</si>
  <si>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</si>
  <si>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</si>
  <si>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</si>
  <si>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</si>
  <si>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</si>
  <si>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</si>
  <si>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</si>
  <si>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</si>
  <si>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</si>
  <si>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</si>
  <si>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</si>
  <si>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</si>
  <si>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</si>
  <si>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</si>
  <si>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</si>
  <si>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</si>
  <si>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</si>
  <si>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</si>
  <si>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</si>
  <si>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</si>
  <si>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</si>
  <si>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</si>
  <si>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</si>
  <si>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</si>
  <si>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</si>
  <si>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</si>
  <si>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</si>
  <si>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</si>
  <si>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</si>
  <si>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</si>
  <si>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</si>
  <si>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</si>
  <si>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</si>
  <si>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</si>
  <si>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</si>
  <si>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</si>
  <si>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</si>
  <si>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</si>
  <si>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</si>
  <si>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</si>
  <si>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</si>
  <si>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</si>
  <si>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</si>
  <si>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</si>
  <si>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</si>
  <si>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</si>
  <si>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</si>
  <si>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</si>
  <si>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</si>
  <si>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</si>
  <si>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</si>
  <si>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</si>
  <si>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</si>
  <si>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</si>
  <si>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</si>
  <si>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</si>
  <si>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</si>
  <si>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</si>
  <si>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</si>
  <si>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</si>
  <si>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</si>
  <si>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</si>
  <si>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</si>
  <si>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</si>
  <si>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</si>
  <si>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</si>
  <si>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</si>
  <si>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</si>
  <si>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</si>
  <si>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</si>
  <si>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</si>
  <si>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</si>
  <si>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</si>
  <si>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</si>
  <si>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</si>
  <si>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</si>
  <si>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</si>
  <si>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</si>
  <si>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</si>
  <si>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</si>
  <si>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</si>
  <si>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</si>
  <si>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</si>
  <si>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</si>
  <si>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</si>
  <si>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</si>
  <si>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</si>
  <si>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</si>
  <si>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</si>
  <si>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</si>
  <si>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</si>
  <si>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</si>
  <si>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</si>
  <si>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</si>
  <si>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</si>
  <si>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</si>
  <si>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</si>
  <si>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</si>
  <si>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</si>
  <si>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</si>
  <si>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</si>
  <si>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</si>
  <si>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</si>
  <si>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</si>
  <si>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</si>
  <si>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</si>
  <si>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</si>
  <si>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</si>
  <si>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</si>
  <si>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</si>
  <si>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</si>
  <si>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</si>
  <si>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</si>
  <si>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</si>
  <si>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</si>
  <si>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</si>
  <si>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</si>
  <si>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</si>
  <si>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</si>
  <si>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</si>
  <si>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</si>
  <si>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</si>
  <si>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</si>
  <si>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</si>
  <si>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</si>
  <si>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</si>
  <si>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</si>
  <si>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</si>
  <si>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</si>
  <si>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</si>
  <si>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</si>
  <si>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</si>
  <si>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</si>
  <si>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</si>
  <si>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</si>
  <si>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</si>
  <si>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</si>
  <si>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</si>
  <si>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</si>
  <si>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</si>
  <si>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</si>
  <si>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</si>
  <si>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</si>
  <si>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</si>
  <si>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</si>
  <si>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</si>
  <si>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</si>
  <si>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</si>
  <si>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</si>
  <si>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</si>
  <si>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</si>
  <si>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</si>
  <si>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</si>
  <si>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</si>
  <si>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</si>
  <si>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</si>
  <si>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</si>
  <si>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</si>
  <si>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</si>
  <si>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</si>
  <si>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</si>
  <si>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</si>
  <si>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</si>
  <si>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</si>
  <si>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</si>
  <si>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</si>
  <si>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</si>
  <si>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</si>
  <si>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</si>
  <si>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</si>
  <si>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</si>
  <si>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</si>
  <si>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</si>
  <si>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IF with external data provider/archive</t>
  </si>
  <si>
    <t>Class</t>
  </si>
  <si>
    <t>Epic</t>
  </si>
  <si>
    <t>QLA-QPF-US-010</t>
  </si>
  <si>
    <t>QLA-QPF-US-020</t>
  </si>
  <si>
    <t>QLA-QPF-US-030</t>
  </si>
  <si>
    <t>QLA-QPF-US-040</t>
  </si>
  <si>
    <t>QLA-QPF-US-050</t>
  </si>
  <si>
    <t>QLA-QPF-US-060</t>
  </si>
  <si>
    <t>QLA-QPF-US-070</t>
  </si>
  <si>
    <t>QLA-QPF-US-080</t>
  </si>
  <si>
    <t>QLA-QPF-US-090</t>
  </si>
  <si>
    <t>QLA-QPF-US-100</t>
  </si>
  <si>
    <t>QLA-QPF-US-110</t>
  </si>
  <si>
    <t>QLA-QPF-US-120</t>
  </si>
  <si>
    <t>QLA-QPF-US-130</t>
  </si>
  <si>
    <t>QLA-QPF-US-140</t>
  </si>
  <si>
    <t>QLA-QPF-US-150</t>
  </si>
  <si>
    <t>QLA-QPF-US-160</t>
  </si>
  <si>
    <t>QLA-QPF-US-170</t>
  </si>
  <si>
    <t>Story</t>
  </si>
  <si>
    <t>QLA-QPF-US-010.010</t>
  </si>
  <si>
    <t>they can be detected by the system and prepared to be processed</t>
  </si>
  <si>
    <t>Preferably REST based service</t>
  </si>
  <si>
    <t>have a specified protocol/interface for PUTting data files into the system</t>
  </si>
  <si>
    <t>QLA-QPF-US-020.010</t>
  </si>
  <si>
    <t>have an specified protocol/interface with QPF</t>
  </si>
  <si>
    <t>the system can GET data files to be processed</t>
  </si>
  <si>
    <t>QLA-QPF-US-030.010</t>
  </si>
  <si>
    <t>be able to get a list of QLA reports</t>
  </si>
  <si>
    <t>I can select one of the reports for viewing</t>
  </si>
  <si>
    <t>QLA-QPF-US-030.020</t>
  </si>
  <si>
    <t>browse the content of a QLA report</t>
  </si>
  <si>
    <t>I can check if everything is in order</t>
  </si>
  <si>
    <t>QLA-QPF-US-030.030</t>
  </si>
  <si>
    <t>QLA-QPF-US-030.040</t>
  </si>
  <si>
    <t>be able to select a set of the data that was processed to generate a selected report</t>
  </si>
  <si>
    <t>I can further analyze the data if something need to be checked</t>
  </si>
  <si>
    <t>open an interactive session with the selected data preloaded in memory</t>
  </si>
  <si>
    <t>I can run pre-defined analysis or any other processing on them</t>
  </si>
  <si>
    <t>QLA-QPF-US-030.050</t>
  </si>
  <si>
    <t>Target tool: python based</t>
  </si>
  <si>
    <t>have a catalogue of filters/processing algorithms</t>
  </si>
  <si>
    <t>I can select one of them to be executed interactively on a set of data</t>
  </si>
  <si>
    <t>QLA-QPF-US-040.010</t>
  </si>
  <si>
    <t>subscribe to a QLA reports reception service</t>
  </si>
  <si>
    <t>I can automatically receive the QLA reports</t>
  </si>
  <si>
    <t>QLA-QPF-US-040.020</t>
  </si>
  <si>
    <t>QLA-QPF-US-040.030</t>
  </si>
  <si>
    <t>be able to unsubscribe of the QLA reports reception service</t>
  </si>
  <si>
    <t>I do not get the reports anymore</t>
  </si>
  <si>
    <t xml:space="preserve">enter a subscription webpage </t>
  </si>
  <si>
    <t>I can specify my subscription details</t>
  </si>
  <si>
    <t>have a specified protocol/interface for receiving processing products from the QPF</t>
  </si>
  <si>
    <t>I can archive the produced reports/products/… for later reference/analysis</t>
  </si>
  <si>
    <t>have a specified protocol/interface for allowing access to archived products</t>
  </si>
  <si>
    <t>they can be retrieved later for reference/analysis</t>
  </si>
  <si>
    <t>QLA-QPF-US-050.010</t>
  </si>
  <si>
    <t>QLA-QPF-US-050.020</t>
  </si>
  <si>
    <t>QLA-QPF-US-060.010</t>
  </si>
  <si>
    <t>QLA-QPF-US-060.020</t>
  </si>
  <si>
    <t>QLA-QPF-US-070.010</t>
  </si>
  <si>
    <t>QLA-QPF-US-070.020</t>
  </si>
  <si>
    <t>QLA-QPF-US-080.010</t>
  </si>
  <si>
    <t>QLA-QPF-US-080.020</t>
  </si>
  <si>
    <t>QLA-QPF-US-090.010</t>
  </si>
  <si>
    <t>QLA-QPF-US-090.020</t>
  </si>
  <si>
    <t>QLA-QPF-US-100.010</t>
  </si>
  <si>
    <t>QLA-QPF-US-100.020</t>
  </si>
  <si>
    <t>QLA-QPF-US-110.010</t>
  </si>
  <si>
    <t>QLA-QPF-US-110.020</t>
  </si>
  <si>
    <t>QLA-QPF-US-120.010</t>
  </si>
  <si>
    <t>QLA-QPF-US-120.020</t>
  </si>
  <si>
    <t>QLA-QPF-US-130.010</t>
  </si>
  <si>
    <t>QLA-QPF-US-130.020</t>
  </si>
  <si>
    <t>QLA-QPF-US-140.010</t>
  </si>
  <si>
    <t>QLA-QPF-US-150.010</t>
  </si>
  <si>
    <t>QLA-QPF-US-160.010</t>
  </si>
  <si>
    <t>QLA-QPF-US-160.020</t>
  </si>
  <si>
    <t>QLA-QPF-US-170.010</t>
  </si>
  <si>
    <t>QLA-QPF-US-170.020</t>
  </si>
  <si>
    <t>I can modify/adjust the configuration of the system for the next execution</t>
  </si>
  <si>
    <t>have the configuration tool accessible from a Tools menu of the QPF HMI</t>
  </si>
  <si>
    <t>I can easily access to it</t>
  </si>
  <si>
    <t>QLA-QPF-US-070.030</t>
  </si>
  <si>
    <t>QLA-QPF-US-070.040</t>
  </si>
  <si>
    <t>QLA-QPF-US-070.050</t>
  </si>
  <si>
    <t>These stories are the same as US-030.*.  Address any differences</t>
  </si>
  <si>
    <t>have different channels where to get information about system actions</t>
  </si>
  <si>
    <t>be able to tune the level of information I get from the system for every channel</t>
  </si>
  <si>
    <t>I can adapt my needs</t>
  </si>
  <si>
    <t>see a panel with all alerts that the system detects</t>
  </si>
  <si>
    <t>I can choose any of them and check its information</t>
  </si>
  <si>
    <t>get a menu of actions on a selected alert</t>
  </si>
  <si>
    <t>I can get several information aspects and perform actions accordingly</t>
  </si>
  <si>
    <t>Same as QLA-QPF-US-090.010</t>
  </si>
  <si>
    <t>be able to select one of these alerts</t>
  </si>
  <si>
    <t>I can check the data that was the source of the alert</t>
  </si>
  <si>
    <t>have available a panel with status information on the different tasks</t>
  </si>
  <si>
    <t>I can see at any time the processing status of the system</t>
  </si>
  <si>
    <t>have a place where the system stores the processing status of the different tasks</t>
  </si>
  <si>
    <t>in case of system failure, I can see what tasks were not executed</t>
  </si>
  <si>
    <t>be able to stop the system and re-start it at any time</t>
  </si>
  <si>
    <t>I can perform any system maintenance activities</t>
  </si>
  <si>
    <t>be able to restart the system at the state that it was before stopping it</t>
  </si>
  <si>
    <t>the system executes any task that was scheduled but not executed</t>
  </si>
  <si>
    <t>have a list of the different processing tasks executed, in execution or scheduled</t>
  </si>
  <si>
    <t>I can pause a running task</t>
  </si>
  <si>
    <t>QLA-QPF-US-130.030</t>
  </si>
  <si>
    <t>QLA-QPF-US-130.040</t>
  </si>
  <si>
    <t>I can resume a paused task</t>
  </si>
  <si>
    <t>I can completelt stop a running task</t>
  </si>
  <si>
    <t>I can remove a task (that was running, paused, waiting or stopped)</t>
  </si>
  <si>
    <t>have a user-defined repository (directory) selector</t>
  </si>
  <si>
    <t>the system takes the data from that directory and injects it into the system</t>
  </si>
  <si>
    <t>have a browser for the data stored in the local (temporary) archive</t>
  </si>
  <si>
    <t>I can select a data set and open it with an external tool</t>
  </si>
  <si>
    <t>have a list of algorithms/procedures that are executed on input data files</t>
  </si>
  <si>
    <t>I can select one of them to be run on th selected dataset</t>
  </si>
  <si>
    <t xml:space="preserve">I can select a dataset for reprocessing </t>
  </si>
  <si>
    <t>have all the system information stored in a DB, to be permanently up-to-date</t>
  </si>
  <si>
    <t>have a DB browser</t>
  </si>
  <si>
    <t>I can browse all the DB tables stored by the system</t>
  </si>
  <si>
    <t>Open</t>
  </si>
  <si>
    <t>Status are:</t>
  </si>
  <si>
    <t>Closed</t>
  </si>
  <si>
    <t>Withdrawn</t>
  </si>
  <si>
    <t>Last Update 20150812</t>
  </si>
  <si>
    <t>To be implemented</t>
  </si>
  <si>
    <t>Removed from the list</t>
  </si>
  <si>
    <t>All dependant tasks are implemented and tested</t>
  </si>
  <si>
    <t>Priorities:</t>
  </si>
  <si>
    <t>High</t>
  </si>
  <si>
    <t>Medium</t>
  </si>
  <si>
    <t>Low</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</si>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</sst>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
      <sz val="11"/>
      <color theme="1"/>
      <name val="Calibri"/>
      <scheme val="minor"/>
    </font>
    <font>
      <u/>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xf numFmtId="0" fontId="4" fillId="0" borderId="0" xfId="0" applyFont="1"/>
    <xf numFmtId="0" fontId="5" fillId="0" borderId="0" xfId="0" applyFont="1"/>
  </cellXfs>
  <cellStyles count="2">
    <cellStyle name="Heading 2" xfId="1" builtinId="17"/>
    <cellStyle name="Normal" xfId="0" builtinId="0"/>
  </cellStyles>
  <dxfs count="55">
    <dxf>
      <fill>
        <patternFill>
          <bgColor rgb="FF00FF00"/>
        </patternFill>
      </fill>
    </dxf>
    <dxf>
      <fill>
        <patternFill>
          <bgColor rgb="FFFF0000"/>
        </patternFill>
      </fill>
    </dxf>
    <dxf>
      <fill>
        <patternFill>
          <bgColor theme="0" tint="-0.24994659260841701"/>
        </patternFill>
      </fill>
    </dxf>
    <dxf>
      <fill>
        <patternFill>
          <bgColor theme="7" tint="0.79998168889431442"/>
        </patternFill>
      </fill>
    </dxf>
    <dxf>
      <font>
        <b val="0"/>
        <i val="0"/>
        <strike val="0"/>
        <condense val="0"/>
        <extend val="0"/>
        <outline val="0"/>
        <shadow val="0"/>
        <u val="none"/>
        <vertAlign val="baseline"/>
        <sz val="11"/>
        <color theme="1"/>
        <name val="Calibri"/>
        <scheme val="minor"/>
      </font>
    </dxf>
    <dxf>
      <fill>
        <patternFill>
          <bgColor theme="0" tint="-0.24994659260841701"/>
        </patternFill>
      </fill>
    </dxf>
    <dxf>
      <fill>
        <patternFill>
          <bgColor rgb="FFFF0000"/>
        </patternFill>
      </fill>
    </dxf>
    <dxf>
      <fill>
        <patternFill>
          <bgColor rgb="FF00FF00"/>
        </patternFill>
      </fill>
    </dxf>
    <dxf>
      <fill>
        <patternFill>
          <bgColor theme="0" tint="-0.24994659260841701"/>
        </patternFill>
      </fill>
    </dxf>
    <dxf>
      <fill>
        <patternFill>
          <bgColor rgb="FFFF0000"/>
        </patternFill>
      </fill>
    </dxf>
    <dxf>
      <fill>
        <patternFill>
          <bgColor rgb="FF00FF00"/>
        </patternFill>
      </fill>
    </dxf>
    <dxf>
      <fill>
        <patternFill>
          <bgColor theme="0" tint="-0.24994659260841701"/>
        </patternFill>
      </fill>
    </dxf>
    <dxf>
      <fill>
        <patternFill>
          <bgColor rgb="FFFF0000"/>
        </patternFill>
      </fill>
    </dxf>
    <dxf>
      <fill>
        <patternFill>
          <bgColor rgb="FF00FF00"/>
        </patternFill>
      </fill>
    </dxf>
    <dxf>
      <fill>
        <patternFill>
          <bgColor theme="7" tint="0.79998168889431442"/>
        </patternFill>
      </fill>
    </dxf>
    <dxf>
      <fill>
        <patternFill>
          <bgColor theme="0" tint="-0.24994659260841701"/>
        </patternFill>
      </fill>
    </dxf>
    <dxf>
      <fill>
        <patternFill>
          <bgColor rgb="FFFF0000"/>
        </patternFill>
      </fill>
    </dxf>
    <dxf>
      <fill>
        <patternFill>
          <bgColor rgb="FF00FF00"/>
        </patternFill>
      </fill>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dxf>
    <dxf>
      <fill>
        <patternFill>
          <bgColor theme="7" tint="0.79998168889431442"/>
        </patternFill>
      </fill>
    </dxf>
    <dxf>
      <font>
        <b val="0"/>
        <i val="0"/>
        <strike val="0"/>
        <condense val="0"/>
        <extend val="0"/>
        <outline val="0"/>
        <shadow val="0"/>
        <u val="none"/>
        <vertAlign val="baseline"/>
        <sz val="11"/>
        <color theme="1"/>
        <name val="Corbel"/>
        <scheme val="none"/>
      </font>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54" dataDxfId="53">
  <autoFilter ref="A5:H38"/>
  <tableColumns count="8">
    <tableColumn id="1" name="Scope" dataDxfId="52"/>
    <tableColumn id="2" name="User Story ID" dataDxfId="51"/>
    <tableColumn id="3" name="Contact" dataDxfId="50"/>
    <tableColumn id="4" name="What" dataDxfId="49"/>
    <tableColumn id="5" name="Why" dataDxfId="48"/>
    <tableColumn id="6" name="Input" dataDxfId="47"/>
    <tableColumn id="7" name="Output" dataDxfId="46"/>
    <tableColumn id="8" name="Notes" dataDxfId="45"/>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6:J62" headerRowDxfId="44" dataDxfId="43" totalsRowDxfId="42">
  <autoFilter ref="A6:J62"/>
  <tableColumns count="10">
    <tableColumn id="1" name="Id" totalsRowLabel="Total" dataDxfId="41" totalsRowDxfId="40"/>
    <tableColumn id="9" name="Class" dataDxfId="39" totalsRowDxfId="38"/>
    <tableColumn id="2" name="Theme" dataDxfId="37" totalsRowDxfId="36"/>
    <tableColumn id="3" name="As a/an" dataDxfId="35" totalsRowDxfId="34"/>
    <tableColumn id="4" name="I want to" dataDxfId="33" totalsRowDxfId="32"/>
    <tableColumn id="5" name="so that" dataDxfId="31" totalsRowDxfId="30"/>
    <tableColumn id="6" name="Notes" dataDxfId="29" totalsRowDxfId="28"/>
    <tableColumn id="10" name="P" dataDxfId="19" totalsRowDxfId="21">
      <calculatedColumnFormula>MATCH(QPFUserStories[[#This Row],[Priority]],{"High";"Medium";"Low"},0)</calculatedColumnFormula>
    </tableColumn>
    <tableColumn id="7" name="Priority" dataDxfId="27" totalsRowDxfId="26"/>
    <tableColumn id="8" name="Status" totalsRowFunction="count" dataDxfId="4" totalsRowDxfId="25"/>
  </tableColumns>
  <tableStyleInfo name="TableStyleLight12"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abSelected="1"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197</v>
      </c>
      <c r="B1" s="6"/>
      <c r="C1" s="6"/>
      <c r="D1" s="6"/>
    </row>
    <row r="2" spans="1:8" ht="15.75" thickTop="1" x14ac:dyDescent="0.25">
      <c r="A2" s="14" t="s">
        <v>198</v>
      </c>
    </row>
    <row r="5" spans="1:8" s="16" customFormat="1" x14ac:dyDescent="0.25">
      <c r="A5" s="15" t="s">
        <v>105</v>
      </c>
      <c r="B5" s="15" t="s">
        <v>117</v>
      </c>
      <c r="C5" s="15" t="s">
        <v>56</v>
      </c>
      <c r="D5" s="15" t="s">
        <v>57</v>
      </c>
      <c r="E5" s="15" t="s">
        <v>58</v>
      </c>
      <c r="F5" s="15" t="s">
        <v>59</v>
      </c>
      <c r="G5" s="15" t="s">
        <v>60</v>
      </c>
      <c r="H5" s="15" t="s">
        <v>6</v>
      </c>
    </row>
    <row r="6" spans="1:8" x14ac:dyDescent="0.25">
      <c r="A6" s="14" t="s">
        <v>106</v>
      </c>
      <c r="B6" s="17" t="s">
        <v>61</v>
      </c>
      <c r="C6" s="17" t="s">
        <v>104</v>
      </c>
      <c r="D6" s="17" t="s">
        <v>62</v>
      </c>
      <c r="E6" s="17" t="s">
        <v>63</v>
      </c>
      <c r="F6" s="17" t="s">
        <v>64</v>
      </c>
      <c r="G6" s="17" t="s">
        <v>64</v>
      </c>
      <c r="H6" s="18" t="s">
        <v>124</v>
      </c>
    </row>
    <row r="7" spans="1:8" ht="30" x14ac:dyDescent="0.25">
      <c r="A7" s="14" t="s">
        <v>106</v>
      </c>
      <c r="B7" s="17" t="s">
        <v>65</v>
      </c>
      <c r="C7" s="17" t="s">
        <v>104</v>
      </c>
      <c r="D7" s="17" t="s">
        <v>66</v>
      </c>
      <c r="E7" s="17" t="s">
        <v>67</v>
      </c>
      <c r="F7" s="17" t="s">
        <v>64</v>
      </c>
      <c r="G7" s="17" t="s">
        <v>68</v>
      </c>
      <c r="H7" s="17" t="s">
        <v>69</v>
      </c>
    </row>
    <row r="8" spans="1:8" ht="60" x14ac:dyDescent="0.25">
      <c r="A8" s="14" t="s">
        <v>106</v>
      </c>
      <c r="B8" s="17" t="s">
        <v>70</v>
      </c>
      <c r="C8" s="17" t="s">
        <v>104</v>
      </c>
      <c r="D8" s="17" t="s">
        <v>71</v>
      </c>
      <c r="E8" s="17" t="s">
        <v>72</v>
      </c>
      <c r="F8" s="17" t="s">
        <v>64</v>
      </c>
      <c r="G8" s="17" t="s">
        <v>73</v>
      </c>
      <c r="H8" s="17" t="s">
        <v>118</v>
      </c>
    </row>
    <row r="9" spans="1:8" ht="30" x14ac:dyDescent="0.25">
      <c r="A9" s="14" t="s">
        <v>106</v>
      </c>
      <c r="B9" s="17" t="s">
        <v>74</v>
      </c>
      <c r="C9" s="17" t="s">
        <v>104</v>
      </c>
      <c r="D9" s="17" t="s">
        <v>75</v>
      </c>
      <c r="E9" s="17" t="s">
        <v>76</v>
      </c>
      <c r="F9" s="17" t="s">
        <v>64</v>
      </c>
      <c r="G9" s="17" t="s">
        <v>77</v>
      </c>
      <c r="H9" s="17" t="s">
        <v>119</v>
      </c>
    </row>
    <row r="10" spans="1:8" ht="30" x14ac:dyDescent="0.25">
      <c r="A10" s="14" t="s">
        <v>106</v>
      </c>
      <c r="B10" s="17" t="s">
        <v>78</v>
      </c>
      <c r="C10" s="17" t="s">
        <v>104</v>
      </c>
      <c r="D10" s="19" t="s">
        <v>120</v>
      </c>
      <c r="E10" s="17" t="s">
        <v>121</v>
      </c>
      <c r="F10" s="17" t="s">
        <v>64</v>
      </c>
      <c r="G10" s="17" t="s">
        <v>79</v>
      </c>
      <c r="H10" s="18" t="s">
        <v>124</v>
      </c>
    </row>
    <row r="11" spans="1:8" ht="60" x14ac:dyDescent="0.25">
      <c r="A11" s="14" t="s">
        <v>106</v>
      </c>
      <c r="B11" s="17" t="s">
        <v>80</v>
      </c>
      <c r="C11" s="17" t="s">
        <v>122</v>
      </c>
      <c r="D11" s="17" t="s">
        <v>81</v>
      </c>
      <c r="E11" s="17" t="s">
        <v>123</v>
      </c>
      <c r="F11" s="18" t="s">
        <v>124</v>
      </c>
      <c r="G11" s="17" t="s">
        <v>82</v>
      </c>
      <c r="H11" s="18" t="s">
        <v>124</v>
      </c>
    </row>
    <row r="12" spans="1:8" ht="60" x14ac:dyDescent="0.25">
      <c r="A12" s="14" t="s">
        <v>106</v>
      </c>
      <c r="B12" s="17" t="s">
        <v>83</v>
      </c>
      <c r="C12" s="17" t="s">
        <v>104</v>
      </c>
      <c r="D12" s="17" t="s">
        <v>84</v>
      </c>
      <c r="E12" s="17" t="s">
        <v>125</v>
      </c>
      <c r="F12" s="17" t="s">
        <v>82</v>
      </c>
      <c r="G12" s="17" t="s">
        <v>73</v>
      </c>
      <c r="H12" s="17" t="s">
        <v>85</v>
      </c>
    </row>
    <row r="13" spans="1:8" ht="105" x14ac:dyDescent="0.25">
      <c r="A13" s="14" t="s">
        <v>106</v>
      </c>
      <c r="B13" s="17" t="s">
        <v>86</v>
      </c>
      <c r="C13" s="17" t="s">
        <v>104</v>
      </c>
      <c r="D13" s="17" t="s">
        <v>126</v>
      </c>
      <c r="E13" s="17" t="s">
        <v>87</v>
      </c>
      <c r="F13" s="17" t="s">
        <v>77</v>
      </c>
      <c r="G13" s="17" t="s">
        <v>73</v>
      </c>
      <c r="H13" s="17" t="s">
        <v>127</v>
      </c>
    </row>
    <row r="14" spans="1:8" ht="75" x14ac:dyDescent="0.25">
      <c r="A14" s="14" t="s">
        <v>106</v>
      </c>
      <c r="B14" s="17" t="s">
        <v>88</v>
      </c>
      <c r="C14" s="17" t="s">
        <v>104</v>
      </c>
      <c r="D14" s="17" t="s">
        <v>128</v>
      </c>
      <c r="E14" s="17" t="s">
        <v>129</v>
      </c>
      <c r="F14" s="17" t="s">
        <v>64</v>
      </c>
      <c r="G14" s="17" t="s">
        <v>79</v>
      </c>
      <c r="H14" s="17" t="s">
        <v>130</v>
      </c>
    </row>
    <row r="15" spans="1:8" ht="45" x14ac:dyDescent="0.25">
      <c r="A15" s="14" t="s">
        <v>106</v>
      </c>
      <c r="B15" s="17" t="s">
        <v>89</v>
      </c>
      <c r="C15" s="17" t="s">
        <v>104</v>
      </c>
      <c r="D15" s="17" t="s">
        <v>90</v>
      </c>
      <c r="E15" s="17" t="s">
        <v>91</v>
      </c>
      <c r="F15" s="17" t="s">
        <v>92</v>
      </c>
      <c r="G15" s="17" t="s">
        <v>77</v>
      </c>
      <c r="H15" s="17" t="s">
        <v>131</v>
      </c>
    </row>
    <row r="16" spans="1:8" ht="60" x14ac:dyDescent="0.25">
      <c r="A16" s="14" t="s">
        <v>106</v>
      </c>
      <c r="B16" s="17" t="s">
        <v>93</v>
      </c>
      <c r="C16" s="17" t="s">
        <v>104</v>
      </c>
      <c r="D16" s="17" t="s">
        <v>94</v>
      </c>
      <c r="E16" s="17" t="s">
        <v>132</v>
      </c>
      <c r="F16" s="17" t="s">
        <v>95</v>
      </c>
      <c r="G16" s="17" t="s">
        <v>96</v>
      </c>
      <c r="H16" s="17" t="s">
        <v>133</v>
      </c>
    </row>
    <row r="17" spans="1:8" ht="60" x14ac:dyDescent="0.25">
      <c r="A17" s="14" t="s">
        <v>106</v>
      </c>
      <c r="B17" s="17" t="s">
        <v>97</v>
      </c>
      <c r="C17" s="17" t="s">
        <v>104</v>
      </c>
      <c r="D17" s="17" t="s">
        <v>98</v>
      </c>
      <c r="E17" s="17" t="s">
        <v>99</v>
      </c>
      <c r="F17" s="17" t="s">
        <v>64</v>
      </c>
      <c r="G17" s="17" t="s">
        <v>73</v>
      </c>
      <c r="H17" s="17" t="s">
        <v>100</v>
      </c>
    </row>
    <row r="18" spans="1:8" ht="45" x14ac:dyDescent="0.25">
      <c r="A18" s="14" t="s">
        <v>106</v>
      </c>
      <c r="B18" s="17" t="s">
        <v>101</v>
      </c>
      <c r="C18" s="17" t="s">
        <v>104</v>
      </c>
      <c r="D18" s="17" t="s">
        <v>102</v>
      </c>
      <c r="E18" s="19" t="s">
        <v>134</v>
      </c>
      <c r="F18" s="17" t="s">
        <v>64</v>
      </c>
      <c r="G18" s="17" t="s">
        <v>64</v>
      </c>
      <c r="H18" s="17" t="s">
        <v>135</v>
      </c>
    </row>
    <row r="19" spans="1:8" ht="45" x14ac:dyDescent="0.25">
      <c r="A19" s="14" t="s">
        <v>106</v>
      </c>
      <c r="B19" s="17" t="s">
        <v>103</v>
      </c>
      <c r="C19" s="17" t="s">
        <v>104</v>
      </c>
      <c r="D19" s="19" t="s">
        <v>136</v>
      </c>
      <c r="E19" s="17" t="s">
        <v>137</v>
      </c>
      <c r="F19" s="17" t="s">
        <v>64</v>
      </c>
      <c r="G19" s="17" t="s">
        <v>73</v>
      </c>
      <c r="H19" s="19" t="s">
        <v>138</v>
      </c>
    </row>
    <row r="20" spans="1:8" ht="45" x14ac:dyDescent="0.25">
      <c r="A20" s="14" t="s">
        <v>113</v>
      </c>
      <c r="B20" s="17" t="s">
        <v>139</v>
      </c>
      <c r="C20" s="17" t="s">
        <v>104</v>
      </c>
      <c r="D20" s="17" t="s">
        <v>107</v>
      </c>
      <c r="E20" s="17" t="s">
        <v>140</v>
      </c>
      <c r="F20" s="17" t="s">
        <v>108</v>
      </c>
      <c r="G20" s="17" t="s">
        <v>77</v>
      </c>
      <c r="H20" s="17" t="s">
        <v>109</v>
      </c>
    </row>
    <row r="21" spans="1:8" ht="90" x14ac:dyDescent="0.25">
      <c r="A21" s="14" t="s">
        <v>113</v>
      </c>
      <c r="B21" s="17" t="s">
        <v>141</v>
      </c>
      <c r="C21" s="17" t="s">
        <v>104</v>
      </c>
      <c r="D21" s="17" t="s">
        <v>110</v>
      </c>
      <c r="E21" s="17" t="s">
        <v>111</v>
      </c>
      <c r="F21" s="17" t="s">
        <v>64</v>
      </c>
      <c r="G21" s="17" t="s">
        <v>96</v>
      </c>
      <c r="H21" s="17" t="s">
        <v>142</v>
      </c>
    </row>
    <row r="22" spans="1:8" ht="45" x14ac:dyDescent="0.25">
      <c r="A22" s="14" t="s">
        <v>113</v>
      </c>
      <c r="B22" s="17" t="s">
        <v>143</v>
      </c>
      <c r="C22" s="17" t="s">
        <v>104</v>
      </c>
      <c r="D22" s="17" t="s">
        <v>144</v>
      </c>
      <c r="E22" s="17" t="s">
        <v>145</v>
      </c>
      <c r="F22" s="17" t="s">
        <v>64</v>
      </c>
      <c r="G22" s="17" t="s">
        <v>96</v>
      </c>
      <c r="H22" s="18" t="s">
        <v>124</v>
      </c>
    </row>
    <row r="23" spans="1:8" ht="45" x14ac:dyDescent="0.25">
      <c r="A23" s="14" t="s">
        <v>113</v>
      </c>
      <c r="B23" s="17" t="s">
        <v>146</v>
      </c>
      <c r="C23" s="17" t="s">
        <v>104</v>
      </c>
      <c r="D23" s="17" t="s">
        <v>147</v>
      </c>
      <c r="E23" s="17" t="s">
        <v>148</v>
      </c>
      <c r="F23" s="17" t="s">
        <v>64</v>
      </c>
      <c r="G23" s="17" t="s">
        <v>96</v>
      </c>
      <c r="H23" s="17" t="s">
        <v>149</v>
      </c>
    </row>
    <row r="24" spans="1:8" ht="30" x14ac:dyDescent="0.25">
      <c r="A24" s="14" t="s">
        <v>113</v>
      </c>
      <c r="B24" s="17" t="s">
        <v>150</v>
      </c>
      <c r="C24" s="17" t="s">
        <v>104</v>
      </c>
      <c r="D24" s="17" t="s">
        <v>151</v>
      </c>
      <c r="E24" s="17" t="s">
        <v>152</v>
      </c>
      <c r="F24" s="17" t="s">
        <v>64</v>
      </c>
      <c r="G24" s="17" t="s">
        <v>96</v>
      </c>
      <c r="H24" s="18" t="s">
        <v>124</v>
      </c>
    </row>
    <row r="25" spans="1:8" ht="60" x14ac:dyDescent="0.25">
      <c r="A25" s="14" t="s">
        <v>113</v>
      </c>
      <c r="B25" s="17" t="s">
        <v>153</v>
      </c>
      <c r="C25" s="17" t="s">
        <v>104</v>
      </c>
      <c r="D25" s="17" t="s">
        <v>154</v>
      </c>
      <c r="E25" s="17" t="s">
        <v>155</v>
      </c>
      <c r="F25" s="17" t="s">
        <v>64</v>
      </c>
      <c r="G25" s="17" t="s">
        <v>96</v>
      </c>
      <c r="H25" s="17" t="s">
        <v>156</v>
      </c>
    </row>
    <row r="26" spans="1:8" ht="30" x14ac:dyDescent="0.25">
      <c r="A26" s="14" t="s">
        <v>113</v>
      </c>
      <c r="B26" s="17" t="s">
        <v>157</v>
      </c>
      <c r="C26" s="17" t="s">
        <v>104</v>
      </c>
      <c r="D26" s="17" t="s">
        <v>158</v>
      </c>
      <c r="E26" s="19" t="s">
        <v>159</v>
      </c>
      <c r="F26" s="17" t="s">
        <v>64</v>
      </c>
      <c r="G26" s="17" t="s">
        <v>96</v>
      </c>
      <c r="H26" s="17" t="s">
        <v>160</v>
      </c>
    </row>
    <row r="27" spans="1:8" ht="30" x14ac:dyDescent="0.25">
      <c r="A27" s="14" t="s">
        <v>113</v>
      </c>
      <c r="B27" s="17" t="s">
        <v>161</v>
      </c>
      <c r="C27" s="17" t="s">
        <v>104</v>
      </c>
      <c r="D27" s="17" t="s">
        <v>162</v>
      </c>
      <c r="E27" s="17" t="s">
        <v>163</v>
      </c>
      <c r="F27" s="17" t="s">
        <v>64</v>
      </c>
      <c r="G27" s="17" t="s">
        <v>96</v>
      </c>
      <c r="H27" s="17" t="s">
        <v>164</v>
      </c>
    </row>
    <row r="28" spans="1:8" ht="45" x14ac:dyDescent="0.25">
      <c r="A28" s="14" t="s">
        <v>113</v>
      </c>
      <c r="B28" s="17" t="s">
        <v>165</v>
      </c>
      <c r="C28" s="17" t="s">
        <v>104</v>
      </c>
      <c r="D28" s="17" t="s">
        <v>166</v>
      </c>
      <c r="E28" s="17" t="s">
        <v>167</v>
      </c>
      <c r="F28" s="17" t="s">
        <v>64</v>
      </c>
      <c r="G28" s="17" t="s">
        <v>96</v>
      </c>
      <c r="H28" s="17" t="s">
        <v>168</v>
      </c>
    </row>
    <row r="29" spans="1:8" ht="60" x14ac:dyDescent="0.25">
      <c r="A29" s="14" t="s">
        <v>113</v>
      </c>
      <c r="B29" s="17" t="s">
        <v>169</v>
      </c>
      <c r="C29" s="17" t="s">
        <v>104</v>
      </c>
      <c r="D29" s="17" t="s">
        <v>170</v>
      </c>
      <c r="E29" s="17" t="s">
        <v>171</v>
      </c>
      <c r="F29" s="17" t="s">
        <v>64</v>
      </c>
      <c r="G29" s="17" t="s">
        <v>96</v>
      </c>
      <c r="H29" s="17" t="s">
        <v>172</v>
      </c>
    </row>
    <row r="30" spans="1:8" ht="30" x14ac:dyDescent="0.25">
      <c r="A30" s="14" t="s">
        <v>113</v>
      </c>
      <c r="B30" s="17" t="s">
        <v>173</v>
      </c>
      <c r="C30" s="17" t="s">
        <v>104</v>
      </c>
      <c r="D30" s="17" t="s">
        <v>174</v>
      </c>
      <c r="E30" s="17" t="s">
        <v>175</v>
      </c>
      <c r="F30" s="17" t="s">
        <v>64</v>
      </c>
      <c r="G30" s="17" t="s">
        <v>96</v>
      </c>
      <c r="H30" s="17" t="s">
        <v>176</v>
      </c>
    </row>
    <row r="31" spans="1:8" ht="45" x14ac:dyDescent="0.25">
      <c r="A31" s="14" t="s">
        <v>113</v>
      </c>
      <c r="B31" s="17" t="s">
        <v>177</v>
      </c>
      <c r="C31" s="17" t="s">
        <v>104</v>
      </c>
      <c r="D31" s="17" t="s">
        <v>178</v>
      </c>
      <c r="E31" s="17" t="s">
        <v>179</v>
      </c>
      <c r="F31" s="17" t="s">
        <v>64</v>
      </c>
      <c r="G31" s="17" t="s">
        <v>96</v>
      </c>
      <c r="H31" s="17" t="s">
        <v>180</v>
      </c>
    </row>
    <row r="32" spans="1:8" ht="30" x14ac:dyDescent="0.25">
      <c r="A32" s="14" t="s">
        <v>113</v>
      </c>
      <c r="B32" s="17" t="s">
        <v>181</v>
      </c>
      <c r="C32" s="17" t="s">
        <v>104</v>
      </c>
      <c r="D32" s="17" t="s">
        <v>182</v>
      </c>
      <c r="E32" s="17" t="s">
        <v>183</v>
      </c>
      <c r="F32" s="17" t="s">
        <v>64</v>
      </c>
      <c r="G32" s="17" t="s">
        <v>96</v>
      </c>
      <c r="H32" s="17" t="s">
        <v>184</v>
      </c>
    </row>
    <row r="33" spans="1:8" ht="30" x14ac:dyDescent="0.25">
      <c r="A33" s="14" t="s">
        <v>113</v>
      </c>
      <c r="B33" s="17" t="s">
        <v>185</v>
      </c>
      <c r="C33" s="17" t="s">
        <v>104</v>
      </c>
      <c r="D33" s="19" t="s">
        <v>186</v>
      </c>
      <c r="E33" s="17" t="s">
        <v>187</v>
      </c>
      <c r="F33" s="17" t="s">
        <v>64</v>
      </c>
      <c r="G33" s="17" t="s">
        <v>96</v>
      </c>
      <c r="H33" s="18" t="s">
        <v>124</v>
      </c>
    </row>
    <row r="34" spans="1:8" ht="30" x14ac:dyDescent="0.25">
      <c r="A34" s="14" t="s">
        <v>113</v>
      </c>
      <c r="B34" s="17" t="s">
        <v>188</v>
      </c>
      <c r="C34" s="17" t="s">
        <v>104</v>
      </c>
      <c r="D34" s="17" t="s">
        <v>189</v>
      </c>
      <c r="E34" s="17" t="s">
        <v>190</v>
      </c>
      <c r="F34" s="17" t="s">
        <v>64</v>
      </c>
      <c r="G34" s="17" t="s">
        <v>96</v>
      </c>
      <c r="H34" s="17" t="s">
        <v>191</v>
      </c>
    </row>
    <row r="35" spans="1:8" ht="30" x14ac:dyDescent="0.25">
      <c r="A35" s="14" t="s">
        <v>113</v>
      </c>
      <c r="B35" s="17" t="s">
        <v>192</v>
      </c>
      <c r="C35" s="17" t="s">
        <v>104</v>
      </c>
      <c r="D35" s="17" t="s">
        <v>193</v>
      </c>
      <c r="E35" s="17" t="s">
        <v>194</v>
      </c>
      <c r="F35" s="17" t="s">
        <v>64</v>
      </c>
      <c r="G35" s="17" t="s">
        <v>96</v>
      </c>
      <c r="H35" s="18" t="s">
        <v>124</v>
      </c>
    </row>
    <row r="36" spans="1:8" ht="45" x14ac:dyDescent="0.25">
      <c r="A36" s="14" t="s">
        <v>113</v>
      </c>
      <c r="B36" s="17" t="s">
        <v>112</v>
      </c>
      <c r="C36" s="17" t="s">
        <v>104</v>
      </c>
      <c r="D36" s="17" t="s">
        <v>114</v>
      </c>
      <c r="E36" s="17" t="s">
        <v>115</v>
      </c>
      <c r="F36" s="17" t="s">
        <v>64</v>
      </c>
      <c r="G36" s="17" t="s">
        <v>96</v>
      </c>
      <c r="H36" s="17" t="s">
        <v>116</v>
      </c>
    </row>
    <row r="37" spans="1:8" x14ac:dyDescent="0.25">
      <c r="A37" s="14" t="s">
        <v>195</v>
      </c>
    </row>
    <row r="38" spans="1:8" x14ac:dyDescent="0.25">
      <c r="A38" s="14"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5"/>
  <sheetViews>
    <sheetView zoomScale="90" zoomScaleNormal="90" workbookViewId="0">
      <pane xSplit="4" ySplit="6" topLeftCell="E7" activePane="bottomRight" state="frozenSplit"/>
      <selection pane="bottomLeft" activeCell="A6" sqref="A6"/>
      <selection pane="topRight" activeCell="E1" sqref="E1"/>
      <selection pane="bottomRight" activeCell="F23" sqref="F23"/>
    </sheetView>
  </sheetViews>
  <sheetFormatPr defaultRowHeight="15" x14ac:dyDescent="0.25"/>
  <cols>
    <col min="1" max="1" width="20.5703125" style="7" customWidth="1"/>
    <col min="2" max="2" width="7.5703125" style="7" bestFit="1" customWidth="1"/>
    <col min="3" max="3" width="17.28515625" style="7" customWidth="1"/>
    <col min="4" max="4" width="21.140625" style="7" bestFit="1" customWidth="1"/>
    <col min="5" max="5" width="72.140625" style="7" bestFit="1" customWidth="1"/>
    <col min="6" max="6" width="60.85546875" style="7" customWidth="1"/>
    <col min="7" max="7" width="60.7109375" style="7" customWidth="1"/>
    <col min="8" max="8" width="2.7109375" style="7" customWidth="1"/>
    <col min="9" max="10" width="11.7109375" style="7" customWidth="1"/>
    <col min="11" max="14" width="9.140625" style="7"/>
    <col min="15" max="15" width="12.42578125" style="7" customWidth="1"/>
    <col min="16" max="16" width="17.28515625" style="7" customWidth="1"/>
    <col min="17" max="16384" width="9.140625" style="7"/>
  </cols>
  <sheetData>
    <row r="1" spans="1:16" ht="18" thickBot="1" x14ac:dyDescent="0.35">
      <c r="A1" s="1" t="s">
        <v>0</v>
      </c>
      <c r="B1" s="1"/>
      <c r="C1" s="1"/>
      <c r="D1" s="1"/>
      <c r="M1" s="21" t="s">
        <v>346</v>
      </c>
      <c r="O1" s="21" t="s">
        <v>339</v>
      </c>
    </row>
    <row r="2" spans="1:16" ht="15.75" thickTop="1" x14ac:dyDescent="0.25">
      <c r="A2" s="5" t="s">
        <v>342</v>
      </c>
      <c r="M2" s="5" t="s">
        <v>347</v>
      </c>
      <c r="O2" s="5" t="s">
        <v>338</v>
      </c>
      <c r="P2" s="5" t="s">
        <v>343</v>
      </c>
    </row>
    <row r="3" spans="1:16" x14ac:dyDescent="0.25">
      <c r="M3" s="5" t="s">
        <v>348</v>
      </c>
      <c r="O3" s="5" t="s">
        <v>341</v>
      </c>
      <c r="P3" s="5" t="s">
        <v>344</v>
      </c>
    </row>
    <row r="4" spans="1:16" x14ac:dyDescent="0.25">
      <c r="M4" s="5" t="s">
        <v>349</v>
      </c>
      <c r="O4" s="5" t="s">
        <v>340</v>
      </c>
      <c r="P4" s="5" t="s">
        <v>345</v>
      </c>
    </row>
    <row r="5" spans="1:16" x14ac:dyDescent="0.25">
      <c r="O5" s="5"/>
    </row>
    <row r="6" spans="1:16" x14ac:dyDescent="0.25">
      <c r="A6" s="8" t="s">
        <v>1</v>
      </c>
      <c r="B6" s="8" t="s">
        <v>216</v>
      </c>
      <c r="C6" s="9" t="s">
        <v>2</v>
      </c>
      <c r="D6" s="10" t="s">
        <v>3</v>
      </c>
      <c r="E6" s="10" t="s">
        <v>4</v>
      </c>
      <c r="F6" s="10" t="s">
        <v>5</v>
      </c>
      <c r="G6" s="11" t="s">
        <v>6</v>
      </c>
      <c r="H6" s="12" t="s">
        <v>350</v>
      </c>
      <c r="I6" s="12" t="s">
        <v>7</v>
      </c>
      <c r="J6" s="13" t="s">
        <v>8</v>
      </c>
      <c r="O6" s="5"/>
    </row>
    <row r="7" spans="1:16" x14ac:dyDescent="0.25">
      <c r="A7" s="5" t="s">
        <v>218</v>
      </c>
      <c r="B7" s="5" t="s">
        <v>217</v>
      </c>
      <c r="C7" s="7" t="s">
        <v>11</v>
      </c>
      <c r="D7" s="5" t="s">
        <v>9</v>
      </c>
      <c r="E7" s="7" t="s">
        <v>10</v>
      </c>
      <c r="F7" s="7" t="s">
        <v>48</v>
      </c>
      <c r="G7" s="5" t="s">
        <v>215</v>
      </c>
      <c r="H7" s="7">
        <f>MATCH(QPFUserStories[[#This Row],[Priority]],{"High";"Medium";"Low"},0)</f>
        <v>1</v>
      </c>
      <c r="I7" s="7" t="s">
        <v>347</v>
      </c>
      <c r="J7" s="5" t="s">
        <v>338</v>
      </c>
    </row>
    <row r="8" spans="1:16" x14ac:dyDescent="0.25">
      <c r="A8" s="5" t="s">
        <v>236</v>
      </c>
      <c r="B8" s="5" t="s">
        <v>235</v>
      </c>
      <c r="C8" s="7" t="s">
        <v>11</v>
      </c>
      <c r="D8" s="5" t="s">
        <v>9</v>
      </c>
      <c r="E8" s="7" t="s">
        <v>239</v>
      </c>
      <c r="F8" s="7" t="s">
        <v>237</v>
      </c>
      <c r="G8" s="5" t="s">
        <v>238</v>
      </c>
      <c r="H8" s="5">
        <f>MATCH(QPFUserStories[[#This Row],[Priority]],{"High";"Medium";"Low"},0)</f>
        <v>1</v>
      </c>
      <c r="I8" s="7" t="s">
        <v>347</v>
      </c>
      <c r="J8" s="5" t="s">
        <v>338</v>
      </c>
    </row>
    <row r="9" spans="1:16" x14ac:dyDescent="0.25">
      <c r="A9" s="5" t="s">
        <v>219</v>
      </c>
      <c r="B9" s="5" t="s">
        <v>217</v>
      </c>
      <c r="C9" s="7" t="s">
        <v>11</v>
      </c>
      <c r="D9" s="5" t="s">
        <v>17</v>
      </c>
      <c r="E9" s="7" t="s">
        <v>20</v>
      </c>
      <c r="F9" s="7" t="s">
        <v>21</v>
      </c>
      <c r="G9" s="5" t="s">
        <v>215</v>
      </c>
      <c r="H9" s="5">
        <f>MATCH(QPFUserStories[[#This Row],[Priority]],{"High";"Medium";"Low"},0)</f>
        <v>1</v>
      </c>
      <c r="I9" s="7" t="s">
        <v>347</v>
      </c>
      <c r="J9" s="5" t="s">
        <v>338</v>
      </c>
    </row>
    <row r="10" spans="1:16" x14ac:dyDescent="0.25">
      <c r="A10" s="5" t="s">
        <v>240</v>
      </c>
      <c r="B10" s="5" t="s">
        <v>235</v>
      </c>
      <c r="C10" s="7" t="s">
        <v>11</v>
      </c>
      <c r="D10" s="5" t="s">
        <v>17</v>
      </c>
      <c r="E10" s="7" t="s">
        <v>241</v>
      </c>
      <c r="F10" s="7" t="s">
        <v>242</v>
      </c>
      <c r="G10" s="5" t="s">
        <v>238</v>
      </c>
      <c r="H10" s="7">
        <f>MATCH(QPFUserStories[[#This Row],[Priority]],{"High";"Medium";"Low"},0)</f>
        <v>1</v>
      </c>
      <c r="I10" s="7" t="s">
        <v>347</v>
      </c>
      <c r="J10" s="5" t="s">
        <v>338</v>
      </c>
    </row>
    <row r="11" spans="1:16" x14ac:dyDescent="0.25">
      <c r="A11" s="5" t="s">
        <v>220</v>
      </c>
      <c r="B11" s="5" t="s">
        <v>217</v>
      </c>
      <c r="C11" s="7" t="s">
        <v>12</v>
      </c>
      <c r="D11" s="5" t="s">
        <v>13</v>
      </c>
      <c r="E11" s="7" t="s">
        <v>14</v>
      </c>
      <c r="F11" s="7" t="s">
        <v>15</v>
      </c>
      <c r="G11" s="5"/>
      <c r="H11" s="5">
        <f>MATCH(QPFUserStories[[#This Row],[Priority]],{"High";"Medium";"Low"},0)</f>
        <v>2</v>
      </c>
      <c r="I11" s="5" t="s">
        <v>348</v>
      </c>
      <c r="J11" s="5" t="s">
        <v>338</v>
      </c>
    </row>
    <row r="12" spans="1:16" x14ac:dyDescent="0.25">
      <c r="A12" s="5" t="s">
        <v>243</v>
      </c>
      <c r="B12" s="5" t="s">
        <v>235</v>
      </c>
      <c r="C12" s="7" t="s">
        <v>12</v>
      </c>
      <c r="D12" s="5" t="s">
        <v>13</v>
      </c>
      <c r="E12" s="5" t="s">
        <v>244</v>
      </c>
      <c r="F12" s="5" t="s">
        <v>245</v>
      </c>
      <c r="G12" s="5"/>
      <c r="H12" s="5">
        <f>MATCH(QPFUserStories[[#This Row],[Priority]],{"High";"Medium";"Low"},0)</f>
        <v>2</v>
      </c>
      <c r="I12" s="5" t="s">
        <v>348</v>
      </c>
      <c r="J12" s="5" t="s">
        <v>338</v>
      </c>
    </row>
    <row r="13" spans="1:16" x14ac:dyDescent="0.25">
      <c r="A13" s="5" t="s">
        <v>246</v>
      </c>
      <c r="B13" s="5" t="s">
        <v>235</v>
      </c>
      <c r="C13" s="7" t="s">
        <v>12</v>
      </c>
      <c r="D13" s="5" t="s">
        <v>13</v>
      </c>
      <c r="E13" s="5" t="s">
        <v>247</v>
      </c>
      <c r="F13" s="5" t="s">
        <v>248</v>
      </c>
      <c r="G13" s="5"/>
      <c r="H13" s="7">
        <f>MATCH(QPFUserStories[[#This Row],[Priority]],{"High";"Medium";"Low"},0)</f>
        <v>2</v>
      </c>
      <c r="I13" s="5" t="s">
        <v>348</v>
      </c>
      <c r="J13" s="5" t="s">
        <v>338</v>
      </c>
    </row>
    <row r="14" spans="1:16" x14ac:dyDescent="0.25">
      <c r="A14" s="5" t="s">
        <v>249</v>
      </c>
      <c r="B14" s="5" t="s">
        <v>235</v>
      </c>
      <c r="C14" s="7" t="s">
        <v>12</v>
      </c>
      <c r="D14" s="5" t="s">
        <v>13</v>
      </c>
      <c r="E14" s="5" t="s">
        <v>251</v>
      </c>
      <c r="F14" s="5" t="s">
        <v>252</v>
      </c>
      <c r="G14" s="5"/>
      <c r="H14" s="5">
        <f>MATCH(QPFUserStories[[#This Row],[Priority]],{"High";"Medium";"Low"},0)</f>
        <v>2</v>
      </c>
      <c r="I14" s="5" t="s">
        <v>348</v>
      </c>
      <c r="J14" s="5" t="s">
        <v>338</v>
      </c>
    </row>
    <row r="15" spans="1:16" x14ac:dyDescent="0.25">
      <c r="A15" s="5" t="s">
        <v>250</v>
      </c>
      <c r="B15" s="5" t="s">
        <v>235</v>
      </c>
      <c r="C15" s="7" t="s">
        <v>12</v>
      </c>
      <c r="D15" s="5" t="s">
        <v>13</v>
      </c>
      <c r="E15" s="5" t="s">
        <v>253</v>
      </c>
      <c r="F15" s="5" t="s">
        <v>254</v>
      </c>
      <c r="G15" s="5" t="s">
        <v>256</v>
      </c>
      <c r="H15" s="5">
        <f>MATCH(QPFUserStories[[#This Row],[Priority]],{"High";"Medium";"Low"},0)</f>
        <v>2</v>
      </c>
      <c r="I15" s="5" t="s">
        <v>348</v>
      </c>
      <c r="J15" s="5" t="s">
        <v>338</v>
      </c>
    </row>
    <row r="16" spans="1:16" x14ac:dyDescent="0.25">
      <c r="A16" s="5" t="s">
        <v>255</v>
      </c>
      <c r="B16" s="5" t="s">
        <v>235</v>
      </c>
      <c r="C16" s="7" t="s">
        <v>12</v>
      </c>
      <c r="D16" s="5" t="s">
        <v>13</v>
      </c>
      <c r="E16" s="5" t="s">
        <v>257</v>
      </c>
      <c r="F16" s="5" t="s">
        <v>258</v>
      </c>
      <c r="G16" s="5"/>
      <c r="H16" s="7">
        <f>MATCH(QPFUserStories[[#This Row],[Priority]],{"High";"Medium";"Low"},0)</f>
        <v>2</v>
      </c>
      <c r="I16" s="5" t="s">
        <v>348</v>
      </c>
      <c r="J16" s="5" t="s">
        <v>338</v>
      </c>
    </row>
    <row r="17" spans="1:10" x14ac:dyDescent="0.25">
      <c r="A17" s="5" t="s">
        <v>221</v>
      </c>
      <c r="B17" s="5" t="s">
        <v>217</v>
      </c>
      <c r="C17" s="7" t="s">
        <v>12</v>
      </c>
      <c r="D17" s="5" t="s">
        <v>13</v>
      </c>
      <c r="E17" s="7" t="s">
        <v>19</v>
      </c>
      <c r="F17" s="7" t="s">
        <v>16</v>
      </c>
      <c r="G17" s="5"/>
      <c r="H17" s="5">
        <f>MATCH(QPFUserStories[[#This Row],[Priority]],{"High";"Medium";"Low"},0)</f>
        <v>1</v>
      </c>
      <c r="I17" s="7" t="s">
        <v>347</v>
      </c>
      <c r="J17" s="5" t="s">
        <v>338</v>
      </c>
    </row>
    <row r="18" spans="1:10" x14ac:dyDescent="0.25">
      <c r="A18" s="5" t="s">
        <v>259</v>
      </c>
      <c r="B18" s="5" t="s">
        <v>235</v>
      </c>
      <c r="C18" s="7" t="s">
        <v>12</v>
      </c>
      <c r="D18" s="5" t="s">
        <v>13</v>
      </c>
      <c r="E18" s="5" t="s">
        <v>260</v>
      </c>
      <c r="F18" s="5" t="s">
        <v>261</v>
      </c>
      <c r="G18" s="5"/>
      <c r="H18" s="5">
        <f>MATCH(QPFUserStories[[#This Row],[Priority]],{"High";"Medium";"Low"},0)</f>
        <v>1</v>
      </c>
      <c r="I18" s="7" t="s">
        <v>347</v>
      </c>
      <c r="J18" s="5" t="s">
        <v>338</v>
      </c>
    </row>
    <row r="19" spans="1:10" x14ac:dyDescent="0.25">
      <c r="A19" s="5" t="s">
        <v>262</v>
      </c>
      <c r="B19" s="5" t="s">
        <v>235</v>
      </c>
      <c r="C19" s="7" t="s">
        <v>12</v>
      </c>
      <c r="D19" s="5" t="s">
        <v>13</v>
      </c>
      <c r="E19" s="5" t="s">
        <v>266</v>
      </c>
      <c r="F19" s="5" t="s">
        <v>267</v>
      </c>
      <c r="G19" s="5"/>
      <c r="H19" s="7">
        <f>MATCH(QPFUserStories[[#This Row],[Priority]],{"High";"Medium";"Low"},0)</f>
        <v>2</v>
      </c>
      <c r="I19" s="5" t="s">
        <v>348</v>
      </c>
      <c r="J19" s="5" t="s">
        <v>338</v>
      </c>
    </row>
    <row r="20" spans="1:10" x14ac:dyDescent="0.25">
      <c r="A20" s="5" t="s">
        <v>263</v>
      </c>
      <c r="B20" s="5" t="s">
        <v>235</v>
      </c>
      <c r="C20" s="7" t="s">
        <v>12</v>
      </c>
      <c r="D20" s="5" t="s">
        <v>13</v>
      </c>
      <c r="E20" s="5" t="s">
        <v>264</v>
      </c>
      <c r="F20" s="5" t="s">
        <v>265</v>
      </c>
      <c r="G20" s="5"/>
      <c r="H20" s="5">
        <f>MATCH(QPFUserStories[[#This Row],[Priority]],{"High";"Medium";"Low"},0)</f>
        <v>2</v>
      </c>
      <c r="I20" s="5" t="s">
        <v>348</v>
      </c>
      <c r="J20" s="5" t="s">
        <v>338</v>
      </c>
    </row>
    <row r="21" spans="1:10" x14ac:dyDescent="0.25">
      <c r="A21" s="5" t="s">
        <v>222</v>
      </c>
      <c r="B21" s="5" t="s">
        <v>217</v>
      </c>
      <c r="C21" s="7" t="s">
        <v>12</v>
      </c>
      <c r="D21" s="5" t="s">
        <v>17</v>
      </c>
      <c r="E21" s="7" t="s">
        <v>18</v>
      </c>
      <c r="F21" s="7" t="s">
        <v>22</v>
      </c>
      <c r="G21" s="5"/>
      <c r="H21" s="5">
        <f>MATCH(QPFUserStories[[#This Row],[Priority]],{"High";"Medium";"Low"},0)</f>
        <v>2</v>
      </c>
      <c r="I21" s="5" t="s">
        <v>348</v>
      </c>
      <c r="J21" s="5" t="s">
        <v>338</v>
      </c>
    </row>
    <row r="22" spans="1:10" x14ac:dyDescent="0.25">
      <c r="A22" s="5" t="s">
        <v>272</v>
      </c>
      <c r="B22" s="5" t="s">
        <v>235</v>
      </c>
      <c r="C22" s="7" t="s">
        <v>12</v>
      </c>
      <c r="D22" s="5" t="s">
        <v>17</v>
      </c>
      <c r="E22" s="5" t="s">
        <v>268</v>
      </c>
      <c r="F22" s="5" t="s">
        <v>269</v>
      </c>
      <c r="G22" s="5" t="s">
        <v>238</v>
      </c>
      <c r="H22" s="7">
        <f>MATCH(QPFUserStories[[#This Row],[Priority]],{"High";"Medium";"Low"},0)</f>
        <v>2</v>
      </c>
      <c r="I22" s="5" t="s">
        <v>348</v>
      </c>
      <c r="J22" s="5" t="s">
        <v>338</v>
      </c>
    </row>
    <row r="23" spans="1:10" x14ac:dyDescent="0.25">
      <c r="A23" s="5" t="s">
        <v>273</v>
      </c>
      <c r="B23" s="5" t="s">
        <v>235</v>
      </c>
      <c r="C23" s="7" t="s">
        <v>12</v>
      </c>
      <c r="D23" s="5" t="s">
        <v>17</v>
      </c>
      <c r="E23" s="5" t="s">
        <v>270</v>
      </c>
      <c r="F23" s="5" t="s">
        <v>271</v>
      </c>
      <c r="G23" s="5" t="s">
        <v>238</v>
      </c>
      <c r="H23" s="5">
        <f>MATCH(QPFUserStories[[#This Row],[Priority]],{"High";"Medium";"Low"},0)</f>
        <v>2</v>
      </c>
      <c r="I23" s="5" t="s">
        <v>348</v>
      </c>
      <c r="J23" s="5" t="s">
        <v>338</v>
      </c>
    </row>
    <row r="24" spans="1:10" x14ac:dyDescent="0.25">
      <c r="A24" s="5" t="s">
        <v>223</v>
      </c>
      <c r="B24" s="5" t="s">
        <v>217</v>
      </c>
      <c r="C24" s="7" t="s">
        <v>23</v>
      </c>
      <c r="D24" s="5" t="s">
        <v>24</v>
      </c>
      <c r="E24" s="7" t="s">
        <v>25</v>
      </c>
      <c r="F24" s="7" t="s">
        <v>26</v>
      </c>
      <c r="G24" s="5"/>
      <c r="H24" s="5">
        <f>MATCH(QPFUserStories[[#This Row],[Priority]],{"High";"Medium";"Low"},0)</f>
        <v>3</v>
      </c>
      <c r="I24" s="5" t="s">
        <v>349</v>
      </c>
      <c r="J24" s="5" t="s">
        <v>338</v>
      </c>
    </row>
    <row r="25" spans="1:10" x14ac:dyDescent="0.25">
      <c r="A25" s="5" t="s">
        <v>274</v>
      </c>
      <c r="B25" s="5" t="s">
        <v>235</v>
      </c>
      <c r="C25" s="5" t="s">
        <v>23</v>
      </c>
      <c r="D25" s="5" t="s">
        <v>24</v>
      </c>
      <c r="E25" s="5" t="s">
        <v>25</v>
      </c>
      <c r="F25" s="5" t="s">
        <v>296</v>
      </c>
      <c r="G25" s="5"/>
      <c r="H25" s="7">
        <f>MATCH(QPFUserStories[[#This Row],[Priority]],{"High";"Medium";"Low"},0)</f>
        <v>3</v>
      </c>
      <c r="I25" s="5" t="s">
        <v>349</v>
      </c>
      <c r="J25" s="5" t="s">
        <v>338</v>
      </c>
    </row>
    <row r="26" spans="1:10" x14ac:dyDescent="0.25">
      <c r="A26" s="5" t="s">
        <v>275</v>
      </c>
      <c r="B26" s="5" t="s">
        <v>235</v>
      </c>
      <c r="C26" s="5" t="s">
        <v>23</v>
      </c>
      <c r="D26" s="5" t="s">
        <v>24</v>
      </c>
      <c r="E26" s="5" t="s">
        <v>297</v>
      </c>
      <c r="F26" s="5" t="s">
        <v>298</v>
      </c>
      <c r="G26" s="5"/>
      <c r="H26" s="5">
        <f>MATCH(QPFUserStories[[#This Row],[Priority]],{"High";"Medium";"Low"},0)</f>
        <v>3</v>
      </c>
      <c r="I26" s="5" t="s">
        <v>349</v>
      </c>
      <c r="J26" s="5" t="s">
        <v>338</v>
      </c>
    </row>
    <row r="27" spans="1:10" x14ac:dyDescent="0.25">
      <c r="A27" s="5" t="s">
        <v>224</v>
      </c>
      <c r="B27" s="5" t="s">
        <v>217</v>
      </c>
      <c r="C27" s="7" t="s">
        <v>23</v>
      </c>
      <c r="D27" s="5" t="s">
        <v>24</v>
      </c>
      <c r="E27" s="7" t="s">
        <v>14</v>
      </c>
      <c r="F27" s="7" t="s">
        <v>49</v>
      </c>
      <c r="G27" s="5"/>
      <c r="H27" s="5">
        <f>MATCH(QPFUserStories[[#This Row],[Priority]],{"High";"Medium";"Low"},0)</f>
        <v>2</v>
      </c>
      <c r="I27" s="5" t="s">
        <v>348</v>
      </c>
      <c r="J27" s="5" t="s">
        <v>338</v>
      </c>
    </row>
    <row r="28" spans="1:10" x14ac:dyDescent="0.25">
      <c r="A28" s="5" t="s">
        <v>276</v>
      </c>
      <c r="B28" s="5" t="s">
        <v>235</v>
      </c>
      <c r="C28" s="5" t="s">
        <v>23</v>
      </c>
      <c r="D28" s="5" t="s">
        <v>24</v>
      </c>
      <c r="E28" s="5" t="s">
        <v>244</v>
      </c>
      <c r="F28" s="5" t="s">
        <v>245</v>
      </c>
      <c r="G28" s="5" t="s">
        <v>302</v>
      </c>
      <c r="H28" s="7">
        <f>MATCH(QPFUserStories[[#This Row],[Priority]],{"High";"Medium";"Low"},0)</f>
        <v>2</v>
      </c>
      <c r="I28" s="5" t="s">
        <v>348</v>
      </c>
      <c r="J28" s="5" t="s">
        <v>338</v>
      </c>
    </row>
    <row r="29" spans="1:10" x14ac:dyDescent="0.25">
      <c r="A29" s="5" t="s">
        <v>277</v>
      </c>
      <c r="B29" s="5" t="s">
        <v>235</v>
      </c>
      <c r="C29" s="5" t="s">
        <v>23</v>
      </c>
      <c r="D29" s="5" t="s">
        <v>24</v>
      </c>
      <c r="E29" s="5" t="s">
        <v>247</v>
      </c>
      <c r="F29" s="5" t="s">
        <v>248</v>
      </c>
      <c r="G29" s="5" t="s">
        <v>302</v>
      </c>
      <c r="H29" s="5">
        <f>MATCH(QPFUserStories[[#This Row],[Priority]],{"High";"Medium";"Low"},0)</f>
        <v>2</v>
      </c>
      <c r="I29" s="5" t="s">
        <v>348</v>
      </c>
      <c r="J29" s="5" t="s">
        <v>338</v>
      </c>
    </row>
    <row r="30" spans="1:10" x14ac:dyDescent="0.25">
      <c r="A30" s="5" t="s">
        <v>299</v>
      </c>
      <c r="B30" s="5" t="s">
        <v>235</v>
      </c>
      <c r="C30" s="5" t="s">
        <v>23</v>
      </c>
      <c r="D30" s="5" t="s">
        <v>24</v>
      </c>
      <c r="E30" s="5" t="s">
        <v>251</v>
      </c>
      <c r="F30" s="5" t="s">
        <v>252</v>
      </c>
      <c r="G30" s="5" t="s">
        <v>302</v>
      </c>
      <c r="H30" s="5">
        <f>MATCH(QPFUserStories[[#This Row],[Priority]],{"High";"Medium";"Low"},0)</f>
        <v>2</v>
      </c>
      <c r="I30" s="5" t="s">
        <v>348</v>
      </c>
      <c r="J30" s="5" t="s">
        <v>338</v>
      </c>
    </row>
    <row r="31" spans="1:10" x14ac:dyDescent="0.25">
      <c r="A31" s="5" t="s">
        <v>300</v>
      </c>
      <c r="B31" s="5" t="s">
        <v>235</v>
      </c>
      <c r="C31" s="5" t="s">
        <v>23</v>
      </c>
      <c r="D31" s="5" t="s">
        <v>24</v>
      </c>
      <c r="E31" s="5" t="s">
        <v>253</v>
      </c>
      <c r="F31" s="5" t="s">
        <v>254</v>
      </c>
      <c r="G31" s="5" t="s">
        <v>302</v>
      </c>
      <c r="H31" s="7">
        <f>MATCH(QPFUserStories[[#This Row],[Priority]],{"High";"Medium";"Low"},0)</f>
        <v>2</v>
      </c>
      <c r="I31" s="5" t="s">
        <v>348</v>
      </c>
      <c r="J31" s="5" t="s">
        <v>338</v>
      </c>
    </row>
    <row r="32" spans="1:10" x14ac:dyDescent="0.25">
      <c r="A32" s="5" t="s">
        <v>301</v>
      </c>
      <c r="B32" s="5" t="s">
        <v>235</v>
      </c>
      <c r="C32" s="5" t="s">
        <v>23</v>
      </c>
      <c r="D32" s="5" t="s">
        <v>24</v>
      </c>
      <c r="E32" s="5" t="s">
        <v>257</v>
      </c>
      <c r="F32" s="5" t="s">
        <v>258</v>
      </c>
      <c r="G32" s="5" t="s">
        <v>302</v>
      </c>
      <c r="H32" s="5">
        <f>MATCH(QPFUserStories[[#This Row],[Priority]],{"High";"Medium";"Low"},0)</f>
        <v>2</v>
      </c>
      <c r="I32" s="5" t="s">
        <v>348</v>
      </c>
      <c r="J32" s="5" t="s">
        <v>338</v>
      </c>
    </row>
    <row r="33" spans="1:10" x14ac:dyDescent="0.25">
      <c r="A33" s="5" t="s">
        <v>225</v>
      </c>
      <c r="B33" s="5" t="s">
        <v>217</v>
      </c>
      <c r="C33" s="7" t="s">
        <v>23</v>
      </c>
      <c r="D33" s="5" t="s">
        <v>24</v>
      </c>
      <c r="E33" s="7" t="s">
        <v>50</v>
      </c>
      <c r="F33" s="7" t="s">
        <v>51</v>
      </c>
      <c r="G33" s="5"/>
      <c r="H33" s="5">
        <f>MATCH(QPFUserStories[[#This Row],[Priority]],{"High";"Medium";"Low"},0)</f>
        <v>1</v>
      </c>
      <c r="I33" s="7" t="s">
        <v>347</v>
      </c>
      <c r="J33" s="5" t="s">
        <v>338</v>
      </c>
    </row>
    <row r="34" spans="1:10" x14ac:dyDescent="0.25">
      <c r="A34" s="5" t="s">
        <v>278</v>
      </c>
      <c r="B34" s="5" t="s">
        <v>235</v>
      </c>
      <c r="C34" s="5" t="s">
        <v>23</v>
      </c>
      <c r="D34" s="5" t="s">
        <v>24</v>
      </c>
      <c r="E34" s="5" t="s">
        <v>303</v>
      </c>
      <c r="F34" s="5" t="s">
        <v>51</v>
      </c>
      <c r="G34" s="5"/>
      <c r="H34" s="7">
        <f>MATCH(QPFUserStories[[#This Row],[Priority]],{"High";"Medium";"Low"},0)</f>
        <v>1</v>
      </c>
      <c r="I34" s="7" t="s">
        <v>347</v>
      </c>
      <c r="J34" s="5" t="s">
        <v>338</v>
      </c>
    </row>
    <row r="35" spans="1:10" x14ac:dyDescent="0.25">
      <c r="A35" s="5" t="s">
        <v>279</v>
      </c>
      <c r="B35" s="5" t="s">
        <v>235</v>
      </c>
      <c r="C35" s="5" t="s">
        <v>23</v>
      </c>
      <c r="D35" s="5" t="s">
        <v>24</v>
      </c>
      <c r="E35" s="5" t="s">
        <v>304</v>
      </c>
      <c r="F35" s="5" t="s">
        <v>305</v>
      </c>
      <c r="G35" s="5"/>
      <c r="H35" s="5">
        <f>MATCH(QPFUserStories[[#This Row],[Priority]],{"High";"Medium";"Low"},0)</f>
        <v>1</v>
      </c>
      <c r="I35" s="7" t="s">
        <v>347</v>
      </c>
      <c r="J35" s="5" t="s">
        <v>338</v>
      </c>
    </row>
    <row r="36" spans="1:10" x14ac:dyDescent="0.25">
      <c r="A36" s="5" t="s">
        <v>226</v>
      </c>
      <c r="B36" s="5" t="s">
        <v>217</v>
      </c>
      <c r="C36" s="7" t="s">
        <v>23</v>
      </c>
      <c r="D36" s="5" t="s">
        <v>24</v>
      </c>
      <c r="E36" s="7" t="s">
        <v>52</v>
      </c>
      <c r="F36" s="7" t="s">
        <v>53</v>
      </c>
      <c r="G36" s="5" t="s">
        <v>199</v>
      </c>
      <c r="H36" s="5">
        <f>MATCH(QPFUserStories[[#This Row],[Priority]],{"High";"Medium";"Low"},0)</f>
        <v>2</v>
      </c>
      <c r="I36" s="5" t="s">
        <v>348</v>
      </c>
      <c r="J36" s="5" t="s">
        <v>338</v>
      </c>
    </row>
    <row r="37" spans="1:10" x14ac:dyDescent="0.25">
      <c r="A37" s="5" t="s">
        <v>280</v>
      </c>
      <c r="B37" s="5" t="s">
        <v>235</v>
      </c>
      <c r="C37" s="5" t="s">
        <v>23</v>
      </c>
      <c r="D37" s="5" t="s">
        <v>24</v>
      </c>
      <c r="E37" s="5" t="s">
        <v>306</v>
      </c>
      <c r="F37" s="5" t="s">
        <v>307</v>
      </c>
      <c r="G37" s="5"/>
      <c r="H37" s="7">
        <f>MATCH(QPFUserStories[[#This Row],[Priority]],{"High";"Medium";"Low"},0)</f>
        <v>2</v>
      </c>
      <c r="I37" s="5" t="s">
        <v>348</v>
      </c>
      <c r="J37" s="5" t="s">
        <v>338</v>
      </c>
    </row>
    <row r="38" spans="1:10" x14ac:dyDescent="0.25">
      <c r="A38" s="5" t="s">
        <v>281</v>
      </c>
      <c r="B38" s="5" t="s">
        <v>235</v>
      </c>
      <c r="C38" s="5" t="s">
        <v>23</v>
      </c>
      <c r="D38" s="5" t="s">
        <v>24</v>
      </c>
      <c r="E38" s="5" t="s">
        <v>308</v>
      </c>
      <c r="F38" s="5" t="s">
        <v>309</v>
      </c>
      <c r="G38" s="5"/>
      <c r="H38" s="5">
        <f>MATCH(QPFUserStories[[#This Row],[Priority]],{"High";"Medium";"Low"},0)</f>
        <v>3</v>
      </c>
      <c r="I38" s="5" t="s">
        <v>349</v>
      </c>
      <c r="J38" s="5" t="s">
        <v>338</v>
      </c>
    </row>
    <row r="39" spans="1:10" x14ac:dyDescent="0.25">
      <c r="A39" s="5" t="s">
        <v>227</v>
      </c>
      <c r="B39" s="5" t="s">
        <v>217</v>
      </c>
      <c r="C39" s="7" t="s">
        <v>23</v>
      </c>
      <c r="D39" s="5" t="s">
        <v>24</v>
      </c>
      <c r="E39" s="7" t="s">
        <v>54</v>
      </c>
      <c r="F39" s="7" t="s">
        <v>55</v>
      </c>
      <c r="G39" s="5" t="s">
        <v>200</v>
      </c>
      <c r="H39" s="5">
        <f>MATCH(QPFUserStories[[#This Row],[Priority]],{"High";"Medium";"Low"},0)</f>
        <v>2</v>
      </c>
      <c r="I39" s="5" t="s">
        <v>348</v>
      </c>
      <c r="J39" s="5" t="s">
        <v>338</v>
      </c>
    </row>
    <row r="40" spans="1:10" x14ac:dyDescent="0.25">
      <c r="A40" s="5" t="s">
        <v>282</v>
      </c>
      <c r="B40" s="5" t="s">
        <v>235</v>
      </c>
      <c r="C40" s="5" t="s">
        <v>23</v>
      </c>
      <c r="D40" s="5" t="s">
        <v>24</v>
      </c>
      <c r="E40" s="5" t="s">
        <v>306</v>
      </c>
      <c r="F40" s="5" t="s">
        <v>307</v>
      </c>
      <c r="G40" s="5" t="s">
        <v>310</v>
      </c>
      <c r="H40" s="7">
        <f>MATCH(QPFUserStories[[#This Row],[Priority]],{"High";"Medium";"Low"},0)</f>
        <v>2</v>
      </c>
      <c r="I40" s="5" t="s">
        <v>348</v>
      </c>
      <c r="J40" s="5" t="s">
        <v>338</v>
      </c>
    </row>
    <row r="41" spans="1:10" x14ac:dyDescent="0.25">
      <c r="A41" s="5" t="s">
        <v>283</v>
      </c>
      <c r="B41" s="5" t="s">
        <v>235</v>
      </c>
      <c r="C41" s="5" t="s">
        <v>23</v>
      </c>
      <c r="D41" s="5" t="s">
        <v>24</v>
      </c>
      <c r="E41" s="5" t="s">
        <v>311</v>
      </c>
      <c r="F41" s="5" t="s">
        <v>312</v>
      </c>
      <c r="G41" s="5"/>
      <c r="H41" s="5">
        <f>MATCH(QPFUserStories[[#This Row],[Priority]],{"High";"Medium";"Low"},0)</f>
        <v>3</v>
      </c>
      <c r="I41" s="5" t="s">
        <v>349</v>
      </c>
      <c r="J41" s="5" t="s">
        <v>338</v>
      </c>
    </row>
    <row r="42" spans="1:10" x14ac:dyDescent="0.25">
      <c r="A42" s="5" t="s">
        <v>228</v>
      </c>
      <c r="B42" s="5" t="s">
        <v>217</v>
      </c>
      <c r="C42" s="7" t="s">
        <v>23</v>
      </c>
      <c r="D42" s="5" t="s">
        <v>24</v>
      </c>
      <c r="E42" s="7" t="s">
        <v>201</v>
      </c>
      <c r="F42" s="7" t="s">
        <v>202</v>
      </c>
      <c r="G42" s="5"/>
      <c r="H42" s="5">
        <f>MATCH(QPFUserStories[[#This Row],[Priority]],{"High";"Medium";"Low"},0)</f>
        <v>1</v>
      </c>
      <c r="I42" s="7" t="s">
        <v>347</v>
      </c>
      <c r="J42" s="5" t="s">
        <v>338</v>
      </c>
    </row>
    <row r="43" spans="1:10" x14ac:dyDescent="0.25">
      <c r="A43" s="5" t="s">
        <v>284</v>
      </c>
      <c r="B43" s="5" t="s">
        <v>235</v>
      </c>
      <c r="C43" s="5" t="s">
        <v>23</v>
      </c>
      <c r="D43" s="5" t="s">
        <v>24</v>
      </c>
      <c r="E43" s="5" t="s">
        <v>313</v>
      </c>
      <c r="F43" s="5" t="s">
        <v>314</v>
      </c>
      <c r="G43" s="5"/>
      <c r="H43" s="7">
        <f>MATCH(QPFUserStories[[#This Row],[Priority]],{"High";"Medium";"Low"},0)</f>
        <v>1</v>
      </c>
      <c r="I43" s="7" t="s">
        <v>347</v>
      </c>
      <c r="J43" s="5" t="s">
        <v>338</v>
      </c>
    </row>
    <row r="44" spans="1:10" x14ac:dyDescent="0.25">
      <c r="A44" s="5" t="s">
        <v>285</v>
      </c>
      <c r="B44" s="5" t="s">
        <v>235</v>
      </c>
      <c r="C44" s="5" t="s">
        <v>23</v>
      </c>
      <c r="D44" s="5" t="s">
        <v>24</v>
      </c>
      <c r="E44" s="5" t="s">
        <v>315</v>
      </c>
      <c r="F44" s="5" t="s">
        <v>316</v>
      </c>
      <c r="G44" s="5"/>
      <c r="H44" s="5">
        <f>MATCH(QPFUserStories[[#This Row],[Priority]],{"High";"Medium";"Low"},0)</f>
        <v>1</v>
      </c>
      <c r="I44" s="7" t="s">
        <v>347</v>
      </c>
      <c r="J44" s="5" t="s">
        <v>338</v>
      </c>
    </row>
    <row r="45" spans="1:10" x14ac:dyDescent="0.25">
      <c r="A45" s="5" t="s">
        <v>229</v>
      </c>
      <c r="B45" s="5" t="s">
        <v>217</v>
      </c>
      <c r="C45" s="7" t="s">
        <v>23</v>
      </c>
      <c r="D45" s="5" t="s">
        <v>24</v>
      </c>
      <c r="E45" s="7" t="s">
        <v>203</v>
      </c>
      <c r="F45" s="7" t="s">
        <v>204</v>
      </c>
      <c r="G45" s="5" t="s">
        <v>212</v>
      </c>
      <c r="H45" s="5">
        <f>MATCH(QPFUserStories[[#This Row],[Priority]],{"High";"Medium";"Low"},0)</f>
        <v>2</v>
      </c>
      <c r="I45" s="5" t="s">
        <v>348</v>
      </c>
      <c r="J45" s="5" t="s">
        <v>338</v>
      </c>
    </row>
    <row r="46" spans="1:10" x14ac:dyDescent="0.25">
      <c r="A46" s="5" t="s">
        <v>286</v>
      </c>
      <c r="B46" s="5" t="s">
        <v>235</v>
      </c>
      <c r="C46" s="5" t="s">
        <v>23</v>
      </c>
      <c r="D46" s="5" t="s">
        <v>24</v>
      </c>
      <c r="E46" s="5" t="s">
        <v>317</v>
      </c>
      <c r="F46" s="5" t="s">
        <v>318</v>
      </c>
      <c r="G46" s="5"/>
      <c r="H46" s="7">
        <f>MATCH(QPFUserStories[[#This Row],[Priority]],{"High";"Medium";"Low"},0)</f>
        <v>2</v>
      </c>
      <c r="I46" s="5" t="s">
        <v>348</v>
      </c>
      <c r="J46" s="5" t="s">
        <v>338</v>
      </c>
    </row>
    <row r="47" spans="1:10" x14ac:dyDescent="0.25">
      <c r="A47" s="5" t="s">
        <v>287</v>
      </c>
      <c r="B47" s="5" t="s">
        <v>235</v>
      </c>
      <c r="C47" s="5" t="s">
        <v>23</v>
      </c>
      <c r="D47" s="5" t="s">
        <v>24</v>
      </c>
      <c r="E47" s="5" t="s">
        <v>319</v>
      </c>
      <c r="F47" s="5" t="s">
        <v>320</v>
      </c>
      <c r="G47" s="5"/>
      <c r="H47" s="5">
        <f>MATCH(QPFUserStories[[#This Row],[Priority]],{"High";"Medium";"Low"},0)</f>
        <v>2</v>
      </c>
      <c r="I47" s="5" t="s">
        <v>348</v>
      </c>
      <c r="J47" s="5" t="s">
        <v>338</v>
      </c>
    </row>
    <row r="48" spans="1:10" x14ac:dyDescent="0.25">
      <c r="A48" s="5" t="s">
        <v>230</v>
      </c>
      <c r="B48" s="5" t="s">
        <v>217</v>
      </c>
      <c r="C48" s="7" t="s">
        <v>23</v>
      </c>
      <c r="D48" s="5" t="s">
        <v>24</v>
      </c>
      <c r="E48" s="7" t="s">
        <v>205</v>
      </c>
      <c r="F48" s="7" t="s">
        <v>206</v>
      </c>
      <c r="G48" s="5"/>
      <c r="H48" s="5">
        <f>MATCH(QPFUserStories[[#This Row],[Priority]],{"High";"Medium";"Low"},0)</f>
        <v>2</v>
      </c>
      <c r="I48" s="5" t="s">
        <v>348</v>
      </c>
      <c r="J48" s="5" t="s">
        <v>338</v>
      </c>
    </row>
    <row r="49" spans="1:10" x14ac:dyDescent="0.25">
      <c r="A49" s="5" t="s">
        <v>288</v>
      </c>
      <c r="B49" s="5" t="s">
        <v>235</v>
      </c>
      <c r="C49" s="5" t="s">
        <v>23</v>
      </c>
      <c r="D49" s="5" t="s">
        <v>24</v>
      </c>
      <c r="E49" s="5" t="s">
        <v>321</v>
      </c>
      <c r="F49" s="5" t="s">
        <v>322</v>
      </c>
      <c r="G49" s="5"/>
      <c r="H49" s="7">
        <f>MATCH(QPFUserStories[[#This Row],[Priority]],{"High";"Medium";"Low"},0)</f>
        <v>2</v>
      </c>
      <c r="I49" s="5" t="s">
        <v>348</v>
      </c>
      <c r="J49" s="5" t="s">
        <v>338</v>
      </c>
    </row>
    <row r="50" spans="1:10" x14ac:dyDescent="0.25">
      <c r="A50" s="5" t="s">
        <v>289</v>
      </c>
      <c r="B50" s="5" t="s">
        <v>235</v>
      </c>
      <c r="C50" s="5" t="s">
        <v>23</v>
      </c>
      <c r="D50" s="5" t="s">
        <v>24</v>
      </c>
      <c r="E50" s="5" t="s">
        <v>321</v>
      </c>
      <c r="F50" s="5" t="s">
        <v>325</v>
      </c>
      <c r="G50" s="5"/>
      <c r="H50" s="5">
        <f>MATCH(QPFUserStories[[#This Row],[Priority]],{"High";"Medium";"Low"},0)</f>
        <v>2</v>
      </c>
      <c r="I50" s="5" t="s">
        <v>348</v>
      </c>
      <c r="J50" s="5" t="s">
        <v>338</v>
      </c>
    </row>
    <row r="51" spans="1:10" x14ac:dyDescent="0.25">
      <c r="A51" s="5" t="s">
        <v>323</v>
      </c>
      <c r="B51" s="5" t="s">
        <v>235</v>
      </c>
      <c r="C51" s="5" t="s">
        <v>23</v>
      </c>
      <c r="D51" s="5" t="s">
        <v>24</v>
      </c>
      <c r="E51" s="5" t="s">
        <v>321</v>
      </c>
      <c r="F51" s="5" t="s">
        <v>326</v>
      </c>
      <c r="G51" s="20"/>
      <c r="H51" s="5">
        <f>MATCH(QPFUserStories[[#This Row],[Priority]],{"High";"Medium";"Low"},0)</f>
        <v>2</v>
      </c>
      <c r="I51" s="5" t="s">
        <v>348</v>
      </c>
      <c r="J51" s="5" t="s">
        <v>338</v>
      </c>
    </row>
    <row r="52" spans="1:10" x14ac:dyDescent="0.25">
      <c r="A52" s="5" t="s">
        <v>324</v>
      </c>
      <c r="B52" s="5" t="s">
        <v>235</v>
      </c>
      <c r="C52" s="5" t="s">
        <v>23</v>
      </c>
      <c r="D52" s="5" t="s">
        <v>24</v>
      </c>
      <c r="E52" s="5" t="s">
        <v>321</v>
      </c>
      <c r="F52" s="5" t="s">
        <v>327</v>
      </c>
      <c r="G52" s="20"/>
      <c r="H52" s="7">
        <f>MATCH(QPFUserStories[[#This Row],[Priority]],{"High";"Medium";"Low"},0)</f>
        <v>3</v>
      </c>
      <c r="I52" s="5" t="s">
        <v>349</v>
      </c>
      <c r="J52" s="5" t="s">
        <v>338</v>
      </c>
    </row>
    <row r="53" spans="1:10" x14ac:dyDescent="0.25">
      <c r="A53" s="5" t="s">
        <v>231</v>
      </c>
      <c r="B53" s="5" t="s">
        <v>217</v>
      </c>
      <c r="C53" s="7" t="s">
        <v>23</v>
      </c>
      <c r="D53" s="5" t="s">
        <v>24</v>
      </c>
      <c r="E53" s="7" t="s">
        <v>207</v>
      </c>
      <c r="F53" s="7" t="s">
        <v>208</v>
      </c>
      <c r="G53" s="5"/>
      <c r="H53" s="5">
        <f>MATCH(QPFUserStories[[#This Row],[Priority]],{"High";"Medium";"Low"},0)</f>
        <v>1</v>
      </c>
      <c r="I53" s="7" t="s">
        <v>347</v>
      </c>
      <c r="J53" s="5" t="s">
        <v>338</v>
      </c>
    </row>
    <row r="54" spans="1:10" x14ac:dyDescent="0.25">
      <c r="A54" s="5" t="s">
        <v>290</v>
      </c>
      <c r="B54" s="5" t="s">
        <v>235</v>
      </c>
      <c r="C54" s="5" t="s">
        <v>23</v>
      </c>
      <c r="D54" s="5" t="s">
        <v>24</v>
      </c>
      <c r="E54" s="5" t="s">
        <v>328</v>
      </c>
      <c r="F54" s="5" t="s">
        <v>329</v>
      </c>
      <c r="G54" s="5"/>
      <c r="H54" s="5">
        <f>MATCH(QPFUserStories[[#This Row],[Priority]],{"High";"Medium";"Low"},0)</f>
        <v>1</v>
      </c>
      <c r="I54" s="7" t="s">
        <v>347</v>
      </c>
      <c r="J54" s="5" t="s">
        <v>338</v>
      </c>
    </row>
    <row r="55" spans="1:10" x14ac:dyDescent="0.25">
      <c r="A55" s="5" t="s">
        <v>232</v>
      </c>
      <c r="B55" s="5" t="s">
        <v>217</v>
      </c>
      <c r="C55" s="7" t="s">
        <v>23</v>
      </c>
      <c r="D55" s="5" t="s">
        <v>24</v>
      </c>
      <c r="E55" s="7" t="s">
        <v>209</v>
      </c>
      <c r="F55" s="7" t="s">
        <v>210</v>
      </c>
      <c r="G55" s="5"/>
      <c r="H55" s="7">
        <f>MATCH(QPFUserStories[[#This Row],[Priority]],{"High";"Medium";"Low"},0)</f>
        <v>2</v>
      </c>
      <c r="I55" s="5" t="s">
        <v>348</v>
      </c>
      <c r="J55" s="5" t="s">
        <v>338</v>
      </c>
    </row>
    <row r="56" spans="1:10" x14ac:dyDescent="0.25">
      <c r="A56" s="5" t="s">
        <v>291</v>
      </c>
      <c r="B56" s="5" t="s">
        <v>235</v>
      </c>
      <c r="C56" s="5" t="s">
        <v>23</v>
      </c>
      <c r="D56" s="5" t="s">
        <v>24</v>
      </c>
      <c r="E56" s="5" t="s">
        <v>330</v>
      </c>
      <c r="F56" s="5" t="s">
        <v>331</v>
      </c>
      <c r="G56" s="5"/>
      <c r="H56" s="5">
        <f>MATCH(QPFUserStories[[#This Row],[Priority]],{"High";"Medium";"Low"},0)</f>
        <v>2</v>
      </c>
      <c r="I56" s="5" t="s">
        <v>348</v>
      </c>
      <c r="J56" s="5" t="s">
        <v>338</v>
      </c>
    </row>
    <row r="57" spans="1:10" x14ac:dyDescent="0.25">
      <c r="A57" s="5" t="s">
        <v>233</v>
      </c>
      <c r="B57" s="5" t="s">
        <v>217</v>
      </c>
      <c r="C57" s="7" t="s">
        <v>23</v>
      </c>
      <c r="D57" s="5" t="s">
        <v>24</v>
      </c>
      <c r="E57" s="7" t="s">
        <v>209</v>
      </c>
      <c r="F57" s="7" t="s">
        <v>211</v>
      </c>
      <c r="G57" s="5"/>
      <c r="H57" s="7">
        <f>MATCH(QPFUserStories[[#This Row],[Priority]],{"High";"Medium";"Low"},0)</f>
        <v>3</v>
      </c>
      <c r="I57" s="5" t="s">
        <v>349</v>
      </c>
      <c r="J57" s="5" t="s">
        <v>338</v>
      </c>
    </row>
    <row r="58" spans="1:10" x14ac:dyDescent="0.25">
      <c r="A58" s="5" t="s">
        <v>292</v>
      </c>
      <c r="B58" s="5" t="s">
        <v>235</v>
      </c>
      <c r="C58" s="5" t="s">
        <v>23</v>
      </c>
      <c r="D58" s="5" t="s">
        <v>24</v>
      </c>
      <c r="E58" s="5" t="s">
        <v>330</v>
      </c>
      <c r="F58" s="5" t="s">
        <v>334</v>
      </c>
      <c r="G58" s="5"/>
      <c r="H58" s="5">
        <f>MATCH(QPFUserStories[[#This Row],[Priority]],{"High";"Medium";"Low"},0)</f>
        <v>3</v>
      </c>
      <c r="I58" s="5" t="s">
        <v>349</v>
      </c>
      <c r="J58" s="5" t="s">
        <v>338</v>
      </c>
    </row>
    <row r="59" spans="1:10" x14ac:dyDescent="0.25">
      <c r="A59" s="5" t="s">
        <v>293</v>
      </c>
      <c r="B59" s="5" t="s">
        <v>235</v>
      </c>
      <c r="C59" s="5" t="s">
        <v>23</v>
      </c>
      <c r="D59" s="5" t="s">
        <v>24</v>
      </c>
      <c r="E59" s="5" t="s">
        <v>332</v>
      </c>
      <c r="F59" s="5" t="s">
        <v>333</v>
      </c>
      <c r="G59" s="5"/>
      <c r="H59" s="5">
        <f>MATCH(QPFUserStories[[#This Row],[Priority]],{"High";"Medium";"Low"},0)</f>
        <v>3</v>
      </c>
      <c r="I59" s="5" t="s">
        <v>349</v>
      </c>
      <c r="J59" s="5" t="s">
        <v>338</v>
      </c>
    </row>
    <row r="60" spans="1:10" x14ac:dyDescent="0.25">
      <c r="A60" s="5" t="s">
        <v>234</v>
      </c>
      <c r="B60" s="5" t="s">
        <v>217</v>
      </c>
      <c r="C60" s="7" t="s">
        <v>23</v>
      </c>
      <c r="D60" s="5" t="s">
        <v>24</v>
      </c>
      <c r="E60" s="7" t="s">
        <v>213</v>
      </c>
      <c r="F60" s="7" t="s">
        <v>214</v>
      </c>
      <c r="G60" s="5"/>
      <c r="H60" s="7">
        <f>MATCH(QPFUserStories[[#This Row],[Priority]],{"High";"Medium";"Low"},0)</f>
        <v>3</v>
      </c>
      <c r="I60" s="5" t="s">
        <v>349</v>
      </c>
      <c r="J60" s="5" t="s">
        <v>338</v>
      </c>
    </row>
    <row r="61" spans="1:10" x14ac:dyDescent="0.25">
      <c r="A61" s="5" t="s">
        <v>294</v>
      </c>
      <c r="B61" s="5" t="s">
        <v>235</v>
      </c>
      <c r="C61" s="5" t="s">
        <v>23</v>
      </c>
      <c r="D61" s="5" t="s">
        <v>24</v>
      </c>
      <c r="E61" s="5" t="s">
        <v>335</v>
      </c>
      <c r="F61" s="5" t="s">
        <v>214</v>
      </c>
      <c r="G61" s="5"/>
      <c r="H61" s="5">
        <f>MATCH(QPFUserStories[[#This Row],[Priority]],{"High";"Medium";"Low"},0)</f>
        <v>3</v>
      </c>
      <c r="I61" s="5" t="s">
        <v>349</v>
      </c>
      <c r="J61" s="5" t="s">
        <v>338</v>
      </c>
    </row>
    <row r="62" spans="1:10" x14ac:dyDescent="0.25">
      <c r="A62" s="5" t="s">
        <v>295</v>
      </c>
      <c r="B62" s="5" t="s">
        <v>235</v>
      </c>
      <c r="C62" s="5" t="s">
        <v>23</v>
      </c>
      <c r="D62" s="5" t="s">
        <v>24</v>
      </c>
      <c r="E62" s="5" t="s">
        <v>336</v>
      </c>
      <c r="F62" s="5" t="s">
        <v>337</v>
      </c>
      <c r="G62" s="5"/>
      <c r="H62" s="5">
        <f>MATCH(QPFUserStories[[#This Row],[Priority]],{"High";"Medium";"Low"},0)</f>
        <v>3</v>
      </c>
      <c r="I62" s="5" t="s">
        <v>349</v>
      </c>
      <c r="J62" s="5" t="s">
        <v>338</v>
      </c>
    </row>
    <row r="63" spans="1:10" x14ac:dyDescent="0.25">
      <c r="A63" s="5"/>
      <c r="B63" s="5"/>
      <c r="D63" s="5"/>
      <c r="G63" s="5"/>
    </row>
    <row r="64" spans="1:10" x14ac:dyDescent="0.25">
      <c r="A64" s="5"/>
      <c r="B64" s="5"/>
      <c r="D64" s="5"/>
      <c r="G64" s="5"/>
    </row>
    <row r="65" spans="1:7" x14ac:dyDescent="0.25">
      <c r="A65" s="5"/>
      <c r="B65" s="5"/>
      <c r="D65" s="5"/>
      <c r="G65" s="5"/>
    </row>
  </sheetData>
  <conditionalFormatting sqref="A7:G62">
    <cfRule type="expression" dxfId="3" priority="5">
      <formula>$B7="Epic"</formula>
    </cfRule>
  </conditionalFormatting>
  <conditionalFormatting sqref="J7:J62">
    <cfRule type="expression" dxfId="2" priority="1">
      <formula>J7="Withdrawn"</formula>
    </cfRule>
    <cfRule type="expression" dxfId="1" priority="2">
      <formula>J7="Open"</formula>
    </cfRule>
    <cfRule type="expression" dxfId="0" priority="3">
      <formula>J7="Closed"</formula>
    </cfRule>
  </conditionalFormatting>
  <conditionalFormatting sqref="H7:H62">
    <cfRule type="iconSet" priority="8">
      <iconSet>
        <cfvo type="percent" val="0"/>
        <cfvo type="percent" val="33"/>
        <cfvo type="percent" val="67"/>
      </iconSet>
    </cfRule>
  </conditionalFormatting>
  <dataValidations count="2">
    <dataValidation type="list" allowBlank="1" showInputMessage="1" showErrorMessage="1" sqref="I7:I62">
      <formula1>priorities</formula1>
    </dataValidation>
    <dataValidation type="list" allowBlank="1" showInputMessage="1" showErrorMessage="1" sqref="J7:J62">
      <formula1>statuses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
  <sheetViews>
    <sheetView zoomScale="85" zoomScaleNormal="85" workbookViewId="0">
      <selection activeCell="H34" sqref="H34"/>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27</v>
      </c>
      <c r="G2" t="s">
        <v>37</v>
      </c>
    </row>
    <row r="4" spans="1:11" x14ac:dyDescent="0.25">
      <c r="A4" t="s">
        <v>27</v>
      </c>
      <c r="B4" t="s">
        <v>38</v>
      </c>
      <c r="C4" t="s">
        <v>39</v>
      </c>
      <c r="D4" t="s">
        <v>43</v>
      </c>
      <c r="F4" s="2" t="s">
        <v>47</v>
      </c>
      <c r="G4" s="2" t="s">
        <v>46</v>
      </c>
    </row>
    <row r="5" spans="1:11" x14ac:dyDescent="0.25">
      <c r="A5" t="s">
        <v>40</v>
      </c>
      <c r="B5" t="s">
        <v>29</v>
      </c>
      <c r="C5" t="s">
        <v>28</v>
      </c>
      <c r="F5" s="2" t="s">
        <v>44</v>
      </c>
      <c r="G5" t="s">
        <v>33</v>
      </c>
      <c r="H5" t="s">
        <v>29</v>
      </c>
      <c r="I5" t="s">
        <v>30</v>
      </c>
      <c r="J5" t="s">
        <v>28</v>
      </c>
      <c r="K5" t="s">
        <v>45</v>
      </c>
    </row>
    <row r="6" spans="1:11" x14ac:dyDescent="0.25">
      <c r="A6" t="s">
        <v>40</v>
      </c>
      <c r="B6" t="s">
        <v>29</v>
      </c>
      <c r="C6" t="s">
        <v>30</v>
      </c>
      <c r="F6" s="3" t="s">
        <v>34</v>
      </c>
      <c r="G6" s="4">
        <v>1</v>
      </c>
      <c r="H6" s="4"/>
      <c r="I6" s="4"/>
      <c r="J6" s="4"/>
      <c r="K6" s="4">
        <v>1</v>
      </c>
    </row>
    <row r="7" spans="1:11" x14ac:dyDescent="0.25">
      <c r="A7" t="s">
        <v>40</v>
      </c>
      <c r="B7" t="s">
        <v>29</v>
      </c>
      <c r="C7" t="s">
        <v>31</v>
      </c>
      <c r="F7" s="3" t="s">
        <v>33</v>
      </c>
      <c r="G7" s="4"/>
      <c r="H7" s="4">
        <v>1</v>
      </c>
      <c r="I7" s="4">
        <v>1</v>
      </c>
      <c r="J7" s="4"/>
      <c r="K7" s="4">
        <v>2</v>
      </c>
    </row>
    <row r="8" spans="1:11" x14ac:dyDescent="0.25">
      <c r="A8" t="s">
        <v>40</v>
      </c>
      <c r="B8" t="s">
        <v>29</v>
      </c>
      <c r="C8" t="s">
        <v>32</v>
      </c>
      <c r="F8" s="3" t="s">
        <v>29</v>
      </c>
      <c r="G8" s="4"/>
      <c r="H8" s="4"/>
      <c r="I8" s="4"/>
      <c r="J8" s="4">
        <v>1</v>
      </c>
      <c r="K8" s="4">
        <v>1</v>
      </c>
    </row>
    <row r="9" spans="1:11" x14ac:dyDescent="0.25">
      <c r="A9" t="s">
        <v>40</v>
      </c>
      <c r="B9" t="s">
        <v>29</v>
      </c>
      <c r="C9" t="s">
        <v>33</v>
      </c>
      <c r="F9" s="3" t="s">
        <v>45</v>
      </c>
      <c r="G9" s="4">
        <v>1</v>
      </c>
      <c r="H9" s="4">
        <v>1</v>
      </c>
      <c r="I9" s="4">
        <v>1</v>
      </c>
      <c r="J9" s="4">
        <v>1</v>
      </c>
      <c r="K9" s="4">
        <v>4</v>
      </c>
    </row>
    <row r="10" spans="1:11" x14ac:dyDescent="0.25">
      <c r="A10" t="s">
        <v>40</v>
      </c>
      <c r="B10" t="s">
        <v>29</v>
      </c>
      <c r="C10" t="s">
        <v>34</v>
      </c>
    </row>
    <row r="11" spans="1:11" x14ac:dyDescent="0.25">
      <c r="A11" t="s">
        <v>41</v>
      </c>
      <c r="B11" t="s">
        <v>29</v>
      </c>
      <c r="C11" t="s">
        <v>28</v>
      </c>
    </row>
    <row r="12" spans="1:11" x14ac:dyDescent="0.25">
      <c r="A12" t="s">
        <v>41</v>
      </c>
      <c r="B12" t="s">
        <v>29</v>
      </c>
      <c r="C12" t="s">
        <v>30</v>
      </c>
    </row>
    <row r="13" spans="1:11" x14ac:dyDescent="0.25">
      <c r="A13" t="s">
        <v>41</v>
      </c>
      <c r="B13" t="s">
        <v>29</v>
      </c>
      <c r="C13" t="s">
        <v>31</v>
      </c>
    </row>
    <row r="14" spans="1:11" x14ac:dyDescent="0.25">
      <c r="A14" t="s">
        <v>41</v>
      </c>
      <c r="B14" t="s">
        <v>29</v>
      </c>
      <c r="C14" t="s">
        <v>32</v>
      </c>
    </row>
    <row r="15" spans="1:11" x14ac:dyDescent="0.25">
      <c r="A15" t="s">
        <v>41</v>
      </c>
      <c r="B15" t="s">
        <v>29</v>
      </c>
      <c r="C15" t="s">
        <v>33</v>
      </c>
    </row>
    <row r="16" spans="1:11" x14ac:dyDescent="0.25">
      <c r="A16" t="s">
        <v>41</v>
      </c>
      <c r="B16" t="s">
        <v>29</v>
      </c>
      <c r="C16" t="s">
        <v>34</v>
      </c>
    </row>
    <row r="17" spans="1:14" x14ac:dyDescent="0.25">
      <c r="A17" t="s">
        <v>35</v>
      </c>
      <c r="B17" t="s">
        <v>28</v>
      </c>
      <c r="C17" t="s">
        <v>29</v>
      </c>
    </row>
    <row r="18" spans="1:14" x14ac:dyDescent="0.25">
      <c r="A18" t="s">
        <v>35</v>
      </c>
      <c r="B18" t="s">
        <v>29</v>
      </c>
      <c r="C18" t="s">
        <v>30</v>
      </c>
    </row>
    <row r="19" spans="1:14" x14ac:dyDescent="0.25">
      <c r="A19" t="s">
        <v>35</v>
      </c>
      <c r="B19" t="s">
        <v>30</v>
      </c>
      <c r="C19" t="s">
        <v>32</v>
      </c>
    </row>
    <row r="20" spans="1:14" x14ac:dyDescent="0.25">
      <c r="A20" t="s">
        <v>36</v>
      </c>
      <c r="B20" t="s">
        <v>32</v>
      </c>
      <c r="C20" t="s">
        <v>30</v>
      </c>
    </row>
    <row r="21" spans="1:14" x14ac:dyDescent="0.25">
      <c r="A21" t="s">
        <v>36</v>
      </c>
      <c r="B21" t="s">
        <v>32</v>
      </c>
      <c r="C21" t="s">
        <v>33</v>
      </c>
    </row>
    <row r="22" spans="1:14" x14ac:dyDescent="0.25">
      <c r="A22" t="s">
        <v>36</v>
      </c>
      <c r="B22" t="s">
        <v>33</v>
      </c>
      <c r="C22" t="s">
        <v>34</v>
      </c>
    </row>
    <row r="23" spans="1:14" x14ac:dyDescent="0.25">
      <c r="A23" t="s">
        <v>37</v>
      </c>
      <c r="B23" t="s">
        <v>34</v>
      </c>
      <c r="C23" t="s">
        <v>33</v>
      </c>
    </row>
    <row r="24" spans="1:14" x14ac:dyDescent="0.25">
      <c r="A24" t="s">
        <v>37</v>
      </c>
      <c r="B24" t="s">
        <v>33</v>
      </c>
      <c r="C24" t="s">
        <v>30</v>
      </c>
    </row>
    <row r="25" spans="1:14" x14ac:dyDescent="0.25">
      <c r="A25" t="s">
        <v>37</v>
      </c>
      <c r="B25" t="s">
        <v>33</v>
      </c>
      <c r="C25" t="s">
        <v>29</v>
      </c>
      <c r="D25" t="s">
        <v>42</v>
      </c>
    </row>
    <row r="26" spans="1:14" x14ac:dyDescent="0.25">
      <c r="A26" t="s">
        <v>37</v>
      </c>
      <c r="B26" t="s">
        <v>29</v>
      </c>
      <c r="C26" t="s">
        <v>28</v>
      </c>
      <c r="D26" t="s">
        <v>42</v>
      </c>
    </row>
    <row r="30" spans="1:14" x14ac:dyDescent="0.25">
      <c r="H30" t="s">
        <v>28</v>
      </c>
      <c r="I30" t="s">
        <v>29</v>
      </c>
      <c r="J30" t="s">
        <v>30</v>
      </c>
      <c r="K30" t="s">
        <v>31</v>
      </c>
      <c r="L30" t="s">
        <v>32</v>
      </c>
      <c r="M30" t="s">
        <v>33</v>
      </c>
      <c r="N30" t="s">
        <v>34</v>
      </c>
    </row>
    <row r="31" spans="1:14" x14ac:dyDescent="0.25">
      <c r="G31" t="s">
        <v>40</v>
      </c>
      <c r="H31">
        <v>1000</v>
      </c>
      <c r="I31">
        <v>2000</v>
      </c>
      <c r="J31">
        <v>2100</v>
      </c>
      <c r="K31">
        <v>2200</v>
      </c>
      <c r="L31">
        <v>2300</v>
      </c>
      <c r="M31">
        <v>2400</v>
      </c>
      <c r="N31">
        <v>2500</v>
      </c>
    </row>
    <row r="32" spans="1:14" x14ac:dyDescent="0.25">
      <c r="G32" t="s">
        <v>41</v>
      </c>
      <c r="H32">
        <v>1100</v>
      </c>
      <c r="I32">
        <v>1000</v>
      </c>
      <c r="J32">
        <v>1200</v>
      </c>
      <c r="K32">
        <v>1300</v>
      </c>
      <c r="L32">
        <v>1400</v>
      </c>
      <c r="M32">
        <v>1500</v>
      </c>
      <c r="N32">
        <v>1600</v>
      </c>
    </row>
    <row r="33" spans="7:14" x14ac:dyDescent="0.25">
      <c r="G33" t="s">
        <v>35</v>
      </c>
      <c r="H33">
        <v>1000</v>
      </c>
      <c r="I33">
        <v>2000</v>
      </c>
      <c r="J33">
        <v>3000</v>
      </c>
      <c r="L33">
        <v>4000</v>
      </c>
    </row>
    <row r="34" spans="7:14" x14ac:dyDescent="0.25">
      <c r="G34" t="s">
        <v>36</v>
      </c>
      <c r="J34">
        <v>1200</v>
      </c>
      <c r="L34">
        <v>1000</v>
      </c>
      <c r="M34">
        <v>1100</v>
      </c>
      <c r="N34">
        <v>1110</v>
      </c>
    </row>
    <row r="35" spans="7:14" x14ac:dyDescent="0.25">
      <c r="G35" t="s">
        <v>37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2 H34:N35 H33:J33 L33:N33">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QLA User Stories</vt:lpstr>
      <vt:lpstr>QPF US</vt:lpstr>
      <vt:lpstr>QPF Components Internal IF</vt:lpstr>
      <vt:lpstr>priorities</vt:lpstr>
      <vt:lpstr>statuses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2015-08-12T08:40:51Z</dcterms:modified>
</cp:coreProperties>
</file>