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3"/>
  </bookViews>
  <sheets>
    <sheet name="Détail" sheetId="1" r:id="rId1"/>
    <sheet name="MajBatch de préparation VM" sheetId="6" r:id="rId2"/>
    <sheet name=" IHM MATIASS" sheetId="7" r:id="rId3"/>
    <sheet name="Intégration flux ORION " sheetId="8" r:id="rId4"/>
    <sheet name="Synthèse" sheetId="5" r:id="rId5"/>
  </sheets>
  <calcPr calcId="145621"/>
</workbook>
</file>

<file path=xl/calcChain.xml><?xml version="1.0" encoding="utf-8"?>
<calcChain xmlns="http://schemas.openxmlformats.org/spreadsheetml/2006/main">
  <c r="C20" i="8" l="1"/>
  <c r="C53" i="8"/>
  <c r="G23" i="5"/>
  <c r="E23" i="5"/>
  <c r="D23" i="5"/>
  <c r="H18" i="5"/>
  <c r="H19" i="5"/>
  <c r="H20" i="5"/>
  <c r="H21" i="5"/>
  <c r="H22" i="5"/>
  <c r="H17" i="5"/>
  <c r="C80" i="8"/>
  <c r="C69" i="8"/>
  <c r="H23" i="5" l="1"/>
  <c r="C93" i="8" l="1"/>
  <c r="C37" i="8"/>
  <c r="C21" i="7" l="1"/>
  <c r="C13" i="6"/>
  <c r="H8" i="5" l="1"/>
  <c r="C59" i="1"/>
  <c r="C23" i="5" l="1"/>
  <c r="F23" i="5"/>
  <c r="H3" i="5"/>
  <c r="H14" i="5" l="1"/>
  <c r="H5" i="5"/>
  <c r="H9" i="5"/>
  <c r="H4" i="5"/>
  <c r="H13" i="5"/>
  <c r="H7" i="5"/>
  <c r="H16" i="5"/>
  <c r="H15" i="5"/>
  <c r="H12" i="5"/>
  <c r="H11" i="5"/>
  <c r="H6" i="5"/>
  <c r="H10" i="5"/>
  <c r="C53" i="1" l="1"/>
  <c r="C45" i="1" l="1"/>
  <c r="C30" i="1" l="1"/>
  <c r="C18" i="1"/>
</calcChain>
</file>

<file path=xl/sharedStrings.xml><?xml version="1.0" encoding="utf-8"?>
<sst xmlns="http://schemas.openxmlformats.org/spreadsheetml/2006/main" count="184" uniqueCount="104">
  <si>
    <t xml:space="preserve">chargement des données </t>
  </si>
  <si>
    <t>RCD</t>
  </si>
  <si>
    <t>Mise en  place de structre du batch</t>
  </si>
  <si>
    <t>Total</t>
  </si>
  <si>
    <t>Mise à jour de la lecture des entée</t>
  </si>
  <si>
    <t>création des classes data et dto</t>
  </si>
  <si>
    <t xml:space="preserve">Mise à jour des classes data et dto </t>
  </si>
  <si>
    <t xml:space="preserve">Mis à jour de la structure de la base de données </t>
  </si>
  <si>
    <t xml:space="preserve">mise à jour de l'écritre en base </t>
  </si>
  <si>
    <t>Monter en  compètence sur le batch</t>
  </si>
  <si>
    <t xml:space="preserve">Analyse d'impacte </t>
  </si>
  <si>
    <t>Mise à jour du format de fichier de rejet</t>
  </si>
  <si>
    <t>Implémaentation de l'écran de consultation des coomptes rendu</t>
  </si>
  <si>
    <t>REFCRO Batch d'intégration</t>
  </si>
  <si>
    <t>Mentée en compétence sur le batch</t>
  </si>
  <si>
    <t xml:space="preserve">mise à jour du traitement de chaque flux </t>
  </si>
  <si>
    <t xml:space="preserve">Etude d'impacte </t>
  </si>
  <si>
    <t xml:space="preserve">Implémentation de l'écran de gestion de recyclage </t>
  </si>
  <si>
    <t>Implémentation de l'écran de gestion de recyclage (détail de l'état manuel)</t>
  </si>
  <si>
    <t xml:space="preserve">Implémentation de  menu générale </t>
  </si>
  <si>
    <t>Implémtation de la couche génériqie DAO</t>
  </si>
  <si>
    <t>service d'extraction excel, pdf</t>
  </si>
  <si>
    <t xml:space="preserve"> service d'envoi de mail sur action utilisateur</t>
  </si>
  <si>
    <t>Mise à jour des services Référentiels</t>
  </si>
  <si>
    <t xml:space="preserve">2 jour par service </t>
  </si>
  <si>
    <t>mise en plac de solution de maping (data 2 dto)</t>
  </si>
  <si>
    <t>Mise en place des taches de l'intègration continue</t>
  </si>
  <si>
    <t>Revue de code</t>
  </si>
  <si>
    <t>Revue de code et refactoring</t>
  </si>
  <si>
    <t>Prise connaissane du projet batch MATIAS</t>
  </si>
  <si>
    <t>Initialisation de la confighuration des tests unitaires</t>
  </si>
  <si>
    <t xml:space="preserve">adapatation à la nouvele format de données </t>
  </si>
  <si>
    <t>Mise à jour du batch  services Référentiels (implmémentation de 5 nouveaux services)</t>
  </si>
  <si>
    <t>revu de code</t>
  </si>
  <si>
    <t>REFTITRES  : IHM Référentiel titres (Ajout de 5 nouveaux champs sur la fiche titre alimentés en consultation)</t>
  </si>
  <si>
    <t>BATCH Ref Titres publication  (Ajout de 5 nouveaux champs sur la fiche titre alimentés en consultation)</t>
  </si>
  <si>
    <t>Ref agrément admin  (Gestion de 2 nouveaux champs )</t>
  </si>
  <si>
    <t>Ref agrément consultation/web (Gestion de 2 nouveaux champs )</t>
  </si>
  <si>
    <t xml:space="preserve">Navigation entre écran </t>
  </si>
  <si>
    <t>Initialisation du projet et Mentée en compètance sur l'artifcact</t>
  </si>
  <si>
    <t xml:space="preserve">Mise en place de la solution de mapping </t>
  </si>
  <si>
    <t>REFCRO IHM (Ajout de 5 champs dynamique)</t>
  </si>
  <si>
    <t xml:space="preserve">Dev + TU  </t>
  </si>
  <si>
    <t xml:space="preserve"> Total</t>
  </si>
  <si>
    <t xml:space="preserve">MATIASS IHM : Création </t>
  </si>
  <si>
    <t>Création environnement</t>
  </si>
  <si>
    <t>REFCAL Btach (Mise à jour du batch d'intégration des Titres pour prise en compte des 4 nouveaux champs publiés par REFTITRES)</t>
  </si>
  <si>
    <t>REFCAL (Mise à jour des services web référentiel calendriers)</t>
  </si>
  <si>
    <t>MATIASS Batch: Préparation des ordres sur OPCVM + décomissionnement de code</t>
  </si>
  <si>
    <t>IHM Référentiel portefeuilles (Evolution des règles sur l'affichage de 2 champs existants + les 3 nouveaux champs)</t>
  </si>
  <si>
    <t>Référentiel portefeuilles  Publication des portefeuilles vers ICE (Ajout des 3 nouveaux champs)</t>
  </si>
  <si>
    <t xml:space="preserve">Total </t>
  </si>
  <si>
    <t xml:space="preserve">REFCRO Batch d'intégration (Mise à jour des 4 flux) + Batch de synchronisation </t>
  </si>
  <si>
    <t xml:space="preserve">Sujet </t>
  </si>
  <si>
    <t>MATIASS BATCH (Préparation des ordres sur OPCVM)</t>
  </si>
  <si>
    <t xml:space="preserve"> Création IHM MATIASS</t>
  </si>
  <si>
    <t>REFCRO Batch d'intégration ()</t>
  </si>
  <si>
    <t xml:space="preserve">Montée en compètence </t>
  </si>
  <si>
    <t>Création d'environnement d'intégration et packaging</t>
  </si>
  <si>
    <t>Implémentation de l'écran authentification, et le   nouveau module SESAME</t>
  </si>
  <si>
    <t>4X3</t>
  </si>
  <si>
    <t xml:space="preserve">Analyse Conception et Création de la struture de base de données </t>
  </si>
  <si>
    <t>MATIASS : Préparation des ordres des états manuels (From CSV/Oracle)</t>
  </si>
  <si>
    <t>Enrichissement</t>
  </si>
  <si>
    <t xml:space="preserve">Stockage en base </t>
  </si>
  <si>
    <t>Envoi de mail d'alerte</t>
  </si>
  <si>
    <t>Appel Services web refcal</t>
  </si>
  <si>
    <t xml:space="preserve">Appel services référentiels </t>
  </si>
  <si>
    <t>Contrôle</t>
  </si>
  <si>
    <t>Mise en place de solution pour le parmètrage de l'appel du batch (csv/oracle)</t>
  </si>
  <si>
    <t xml:space="preserve">Ref Cal implémentation de 3 nouveaux services SOAP  (mise en place des règles de calucl de dates ) </t>
  </si>
  <si>
    <t xml:space="preserve">Mise en place des solutions </t>
  </si>
  <si>
    <t>5x3</t>
  </si>
  <si>
    <t>MATIASS : Préparation des ordres des états manuels et Recyclage des états manuels(From CSV/Oracle)</t>
  </si>
  <si>
    <t xml:space="preserve">Mise à jour de la règle de temporisation </t>
  </si>
  <si>
    <t>génération des flux normalisés</t>
  </si>
  <si>
    <t>Montée en compètence sur le batch MATIASS</t>
  </si>
  <si>
    <t>Ne plus  aggrégées les Valeurs</t>
  </si>
  <si>
    <t>Batch de preparation des Valeurs Mobilieres</t>
  </si>
  <si>
    <t xml:space="preserve">Intégration flux ORION : PAV prévisionnel </t>
  </si>
  <si>
    <t xml:space="preserve">script de création des tables </t>
  </si>
  <si>
    <t xml:space="preserve">création des classes data et dto et mapping </t>
  </si>
  <si>
    <t>Stockage en base des  rejets</t>
  </si>
  <si>
    <t xml:space="preserve">Préparation de l'environnement  </t>
  </si>
  <si>
    <t>chargement des données (Intégration)</t>
  </si>
  <si>
    <t>Contrôle (filtrage,)</t>
  </si>
  <si>
    <t>Intégration flux ORION : PAV réalisé</t>
  </si>
  <si>
    <t>Intégration flux ORION : Stock</t>
  </si>
  <si>
    <t>Intégration flux ORION : Frais de Gestion</t>
  </si>
  <si>
    <t>Calcul du stock quotidien</t>
  </si>
  <si>
    <t>Recyclage des PAV prévisionnel et réalisé</t>
  </si>
  <si>
    <t>Lecture BDD / Appel Services web  et Enrichissement</t>
  </si>
  <si>
    <t xml:space="preserve">Génaration de fichier de sortie </t>
  </si>
  <si>
    <t xml:space="preserve">Mise en place de solution pour le parmètrage de l'appel du batch selon les paramètres </t>
  </si>
  <si>
    <t>Contrôle (filtrage)</t>
  </si>
  <si>
    <t>Mise à jour de génération des rejets</t>
  </si>
  <si>
    <t xml:space="preserve">Conception  et création script des tables </t>
  </si>
  <si>
    <t>Informations monitoring</t>
  </si>
  <si>
    <t xml:space="preserve"> Stockage des  prévisionnel</t>
  </si>
  <si>
    <t xml:space="preserve"> stockage des Réalisé </t>
  </si>
  <si>
    <t>Lecture BDD  et Enrichissement</t>
  </si>
  <si>
    <t xml:space="preserve"> réinjection des flux</t>
  </si>
  <si>
    <t xml:space="preserve"> stockage des et prévésionels et des  Réalisés</t>
  </si>
  <si>
    <t>Lecture BDD et Calcul du stock quotidien (Transformation des flux en stock et sauvgarde)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</si>
</sst>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3" fillId="2" borderId="1" xfId="0" applyFont="1" applyFill="1" applyBorder="1"/>
    <xf numFmtId="0" fontId="3" fillId="0" borderId="0" xfId="0" applyFont="1" applyAlignment="1">
      <alignment wrapText="1"/>
    </xf>
    <xf numFmtId="0" fontId="3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3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9"/>
  <sheetViews>
    <sheetView topLeftCell="A4" workbookViewId="0">
      <selection activeCell="B17" sqref="B17"/>
    </sheetView>
  </sheetViews>
  <sheetFormatPr baseColWidth="10" defaultRowHeight="15" x14ac:dyDescent="0.25"/>
  <cols>
    <col min="2" max="2" width="70.5703125" bestFit="1" customWidth="1"/>
    <col min="3" max="3" width="14.140625" customWidth="1"/>
    <col min="6" max="6" width="84.5703125" customWidth="1"/>
  </cols>
  <sheetData>
    <row r="3" spans="2:3" ht="30" x14ac:dyDescent="0.25">
      <c r="B3" s="12" t="s">
        <v>73</v>
      </c>
    </row>
    <row r="4" spans="2:3" x14ac:dyDescent="0.25">
      <c r="B4" s="4" t="s">
        <v>29</v>
      </c>
      <c r="C4" s="4">
        <v>1</v>
      </c>
    </row>
    <row r="5" spans="2:3" x14ac:dyDescent="0.25">
      <c r="B5" s="4" t="s">
        <v>2</v>
      </c>
      <c r="C5" s="4">
        <v>1</v>
      </c>
    </row>
    <row r="6" spans="2:3" x14ac:dyDescent="0.25">
      <c r="B6" s="4" t="s">
        <v>0</v>
      </c>
      <c r="C6" s="4">
        <v>4</v>
      </c>
    </row>
    <row r="7" spans="2:3" x14ac:dyDescent="0.25">
      <c r="B7" s="4" t="s">
        <v>5</v>
      </c>
      <c r="C7" s="4">
        <v>1</v>
      </c>
    </row>
    <row r="8" spans="2:3" x14ac:dyDescent="0.25">
      <c r="B8" s="4" t="s">
        <v>25</v>
      </c>
      <c r="C8" s="4">
        <v>1</v>
      </c>
    </row>
    <row r="9" spans="2:3" x14ac:dyDescent="0.25">
      <c r="B9" s="4" t="s">
        <v>68</v>
      </c>
      <c r="C9" s="4">
        <v>1.5</v>
      </c>
    </row>
    <row r="10" spans="2:3" x14ac:dyDescent="0.25">
      <c r="B10" s="4" t="s">
        <v>67</v>
      </c>
      <c r="C10" s="4">
        <v>0.5</v>
      </c>
    </row>
    <row r="11" spans="2:3" x14ac:dyDescent="0.25">
      <c r="B11" s="4" t="s">
        <v>66</v>
      </c>
      <c r="C11" s="4">
        <v>0.5</v>
      </c>
    </row>
    <row r="12" spans="2:3" x14ac:dyDescent="0.25">
      <c r="B12" s="4" t="s">
        <v>63</v>
      </c>
      <c r="C12" s="4">
        <v>1.5</v>
      </c>
    </row>
    <row r="13" spans="2:3" x14ac:dyDescent="0.25">
      <c r="B13" s="4" t="s">
        <v>64</v>
      </c>
      <c r="C13" s="4">
        <v>2</v>
      </c>
    </row>
    <row r="14" spans="2:3" x14ac:dyDescent="0.25">
      <c r="B14" s="4" t="s">
        <v>65</v>
      </c>
      <c r="C14" s="4">
        <v>2</v>
      </c>
    </row>
    <row r="15" spans="2:3" x14ac:dyDescent="0.25">
      <c r="B15" s="4" t="s">
        <v>69</v>
      </c>
      <c r="C15" s="4">
        <v>3</v>
      </c>
    </row>
    <row r="16" spans="2:3" x14ac:dyDescent="0.25">
      <c r="B16" s="4" t="s">
        <v>28</v>
      </c>
      <c r="C16" s="4">
        <v>2</v>
      </c>
    </row>
    <row r="17" spans="2:3" x14ac:dyDescent="0.25">
      <c r="B17" s="4" t="s">
        <v>1</v>
      </c>
      <c r="C17" s="4">
        <v>2</v>
      </c>
    </row>
    <row r="18" spans="2:3" ht="26.25" customHeight="1" x14ac:dyDescent="0.25">
      <c r="B18" s="13" t="s">
        <v>3</v>
      </c>
      <c r="C18" s="3">
        <f>SUM(C4:C17)</f>
        <v>23</v>
      </c>
    </row>
    <row r="20" spans="2:3" x14ac:dyDescent="0.25">
      <c r="B20" s="14" t="s">
        <v>54</v>
      </c>
    </row>
    <row r="21" spans="2:3" x14ac:dyDescent="0.25">
      <c r="B21" s="4" t="s">
        <v>9</v>
      </c>
      <c r="C21" s="4">
        <v>1</v>
      </c>
    </row>
    <row r="22" spans="2:3" x14ac:dyDescent="0.25">
      <c r="B22" s="4" t="s">
        <v>10</v>
      </c>
      <c r="C22" s="4">
        <v>0.75</v>
      </c>
    </row>
    <row r="23" spans="2:3" x14ac:dyDescent="0.25">
      <c r="B23" s="4" t="s">
        <v>7</v>
      </c>
      <c r="C23" s="4">
        <v>0.75</v>
      </c>
    </row>
    <row r="24" spans="2:3" x14ac:dyDescent="0.25">
      <c r="B24" s="4" t="s">
        <v>4</v>
      </c>
      <c r="C24" s="4">
        <v>0.75</v>
      </c>
    </row>
    <row r="25" spans="2:3" x14ac:dyDescent="0.25">
      <c r="B25" s="4" t="s">
        <v>6</v>
      </c>
      <c r="C25" s="4">
        <v>0.75</v>
      </c>
    </row>
    <row r="26" spans="2:3" x14ac:dyDescent="0.25">
      <c r="B26" s="4" t="s">
        <v>8</v>
      </c>
      <c r="C26" s="4">
        <v>0.75</v>
      </c>
    </row>
    <row r="27" spans="2:3" x14ac:dyDescent="0.25">
      <c r="B27" s="4" t="s">
        <v>11</v>
      </c>
      <c r="C27" s="4">
        <v>0.75</v>
      </c>
    </row>
    <row r="28" spans="2:3" x14ac:dyDescent="0.25">
      <c r="B28" s="4" t="s">
        <v>1</v>
      </c>
      <c r="C28" s="4">
        <v>0.5</v>
      </c>
    </row>
    <row r="29" spans="2:3" x14ac:dyDescent="0.25">
      <c r="B29" s="4"/>
      <c r="C29" s="4"/>
    </row>
    <row r="30" spans="2:3" x14ac:dyDescent="0.25">
      <c r="B30" s="4" t="s">
        <v>3</v>
      </c>
      <c r="C30" s="4">
        <f>SUM(C21:C29)</f>
        <v>6</v>
      </c>
    </row>
    <row r="33" spans="2:6" x14ac:dyDescent="0.25">
      <c r="B33" s="6" t="s">
        <v>13</v>
      </c>
      <c r="C33" s="9"/>
      <c r="D33" s="10"/>
      <c r="E33" s="10"/>
      <c r="F33" s="9"/>
    </row>
    <row r="34" spans="2:6" x14ac:dyDescent="0.25">
      <c r="B34" t="s">
        <v>56</v>
      </c>
    </row>
    <row r="35" spans="2:6" x14ac:dyDescent="0.25">
      <c r="B35" s="4" t="s">
        <v>14</v>
      </c>
      <c r="C35" s="4">
        <v>1</v>
      </c>
    </row>
    <row r="36" spans="2:6" x14ac:dyDescent="0.25">
      <c r="B36" s="4" t="s">
        <v>16</v>
      </c>
      <c r="C36" s="4">
        <v>0.5</v>
      </c>
    </row>
    <row r="37" spans="2:6" x14ac:dyDescent="0.25">
      <c r="B37" s="4" t="s">
        <v>31</v>
      </c>
      <c r="C37" s="4">
        <v>1.5</v>
      </c>
    </row>
    <row r="38" spans="2:6" x14ac:dyDescent="0.25">
      <c r="B38" s="4" t="s">
        <v>15</v>
      </c>
      <c r="C38" s="4">
        <v>1</v>
      </c>
    </row>
    <row r="39" spans="2:6" x14ac:dyDescent="0.25">
      <c r="B39" s="4"/>
      <c r="C39" s="4">
        <v>1</v>
      </c>
    </row>
    <row r="40" spans="2:6" x14ac:dyDescent="0.25">
      <c r="B40" s="4"/>
      <c r="C40" s="4">
        <v>1</v>
      </c>
    </row>
    <row r="41" spans="2:6" x14ac:dyDescent="0.25">
      <c r="B41" s="4"/>
      <c r="C41" s="4">
        <v>1</v>
      </c>
    </row>
    <row r="42" spans="2:6" x14ac:dyDescent="0.25">
      <c r="B42" s="4" t="s">
        <v>1</v>
      </c>
      <c r="C42" s="4">
        <v>1</v>
      </c>
    </row>
    <row r="43" spans="2:6" x14ac:dyDescent="0.25">
      <c r="B43" s="4"/>
      <c r="C43" s="4"/>
    </row>
    <row r="44" spans="2:6" x14ac:dyDescent="0.25">
      <c r="B44" s="4"/>
      <c r="C44" s="4"/>
    </row>
    <row r="45" spans="2:6" x14ac:dyDescent="0.25">
      <c r="B45" s="4" t="s">
        <v>3</v>
      </c>
      <c r="C45" s="4">
        <f>SUM(C35:C44)</f>
        <v>8</v>
      </c>
    </row>
    <row r="47" spans="2:6" x14ac:dyDescent="0.25">
      <c r="B47" s="2" t="s">
        <v>23</v>
      </c>
    </row>
    <row r="48" spans="2:6" x14ac:dyDescent="0.25">
      <c r="B48" s="4" t="s">
        <v>57</v>
      </c>
      <c r="C48" s="4">
        <v>1</v>
      </c>
    </row>
    <row r="49" spans="2:4" x14ac:dyDescent="0.25">
      <c r="B49" s="4" t="s">
        <v>24</v>
      </c>
      <c r="C49" s="4">
        <v>10</v>
      </c>
    </row>
    <row r="50" spans="2:4" x14ac:dyDescent="0.25">
      <c r="B50" s="4" t="s">
        <v>33</v>
      </c>
      <c r="C50" s="4">
        <v>1.5</v>
      </c>
    </row>
    <row r="51" spans="2:4" x14ac:dyDescent="0.25">
      <c r="B51" s="4" t="s">
        <v>1</v>
      </c>
      <c r="C51" s="4">
        <v>1.5</v>
      </c>
    </row>
    <row r="52" spans="2:4" x14ac:dyDescent="0.25">
      <c r="B52" s="4"/>
      <c r="C52" s="4"/>
    </row>
    <row r="53" spans="2:4" x14ac:dyDescent="0.25">
      <c r="B53" s="4" t="s">
        <v>3</v>
      </c>
      <c r="C53" s="4">
        <f>SUM(C48:C52)</f>
        <v>14</v>
      </c>
    </row>
    <row r="56" spans="2:4" ht="30" x14ac:dyDescent="0.25">
      <c r="B56" s="12" t="s">
        <v>70</v>
      </c>
    </row>
    <row r="57" spans="2:4" x14ac:dyDescent="0.25">
      <c r="B57" s="4" t="s">
        <v>14</v>
      </c>
      <c r="C57" s="4">
        <v>1</v>
      </c>
    </row>
    <row r="58" spans="2:4" x14ac:dyDescent="0.25">
      <c r="B58" s="4" t="s">
        <v>71</v>
      </c>
      <c r="C58" s="4">
        <v>15</v>
      </c>
      <c r="D58" t="s">
        <v>72</v>
      </c>
    </row>
    <row r="59" spans="2:4" x14ac:dyDescent="0.25">
      <c r="B59" s="3" t="s">
        <v>51</v>
      </c>
      <c r="C59" s="4">
        <f>SUM(C57:C58)</f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E17" sqref="E17"/>
    </sheetView>
  </sheetViews>
  <sheetFormatPr baseColWidth="10" defaultRowHeight="15" x14ac:dyDescent="0.25"/>
  <cols>
    <col min="2" max="2" width="41.85546875" bestFit="1" customWidth="1"/>
    <col min="3" max="3" width="4" bestFit="1" customWidth="1"/>
  </cols>
  <sheetData>
    <row r="4" spans="2:3" x14ac:dyDescent="0.25">
      <c r="B4" s="2" t="s">
        <v>78</v>
      </c>
    </row>
    <row r="6" spans="2:3" x14ac:dyDescent="0.25">
      <c r="B6" s="4" t="s">
        <v>76</v>
      </c>
      <c r="C6" s="4">
        <v>1</v>
      </c>
    </row>
    <row r="7" spans="2:3" x14ac:dyDescent="0.25">
      <c r="B7" s="4" t="s">
        <v>74</v>
      </c>
      <c r="C7" s="4">
        <v>1</v>
      </c>
    </row>
    <row r="8" spans="2:3" x14ac:dyDescent="0.25">
      <c r="B8" s="4" t="s">
        <v>77</v>
      </c>
      <c r="C8" s="4">
        <v>1</v>
      </c>
    </row>
    <row r="9" spans="2:3" x14ac:dyDescent="0.25">
      <c r="B9" s="15" t="s">
        <v>95</v>
      </c>
      <c r="C9" s="4">
        <v>1</v>
      </c>
    </row>
    <row r="10" spans="2:3" x14ac:dyDescent="0.25">
      <c r="B10" s="4" t="s">
        <v>75</v>
      </c>
      <c r="C10" s="4">
        <v>2</v>
      </c>
    </row>
    <row r="11" spans="2:3" x14ac:dyDescent="0.25">
      <c r="B11" s="4" t="s">
        <v>28</v>
      </c>
      <c r="C11" s="4">
        <v>0.5</v>
      </c>
    </row>
    <row r="12" spans="2:3" x14ac:dyDescent="0.25">
      <c r="B12" s="4" t="s">
        <v>1</v>
      </c>
      <c r="C12" s="4">
        <v>0.5</v>
      </c>
    </row>
    <row r="13" spans="2:3" ht="26.25" customHeight="1" x14ac:dyDescent="0.25">
      <c r="B13" s="13" t="s">
        <v>3</v>
      </c>
      <c r="C13" s="3">
        <f>SUM(C6:C12)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1"/>
  <sheetViews>
    <sheetView workbookViewId="0">
      <selection activeCell="B10" sqref="B10"/>
    </sheetView>
  </sheetViews>
  <sheetFormatPr baseColWidth="10" defaultRowHeight="15" x14ac:dyDescent="0.25"/>
  <cols>
    <col min="2" max="2" width="69.42578125" bestFit="1" customWidth="1"/>
  </cols>
  <sheetData>
    <row r="4" spans="2:4" x14ac:dyDescent="0.25">
      <c r="B4" s="6" t="s">
        <v>55</v>
      </c>
    </row>
    <row r="5" spans="2:4" x14ac:dyDescent="0.25">
      <c r="B5" s="4" t="s">
        <v>39</v>
      </c>
      <c r="C5" s="4">
        <v>2</v>
      </c>
    </row>
    <row r="6" spans="2:4" x14ac:dyDescent="0.25">
      <c r="B6" s="4" t="s">
        <v>61</v>
      </c>
      <c r="C6" s="4">
        <v>5</v>
      </c>
    </row>
    <row r="7" spans="2:4" x14ac:dyDescent="0.25">
      <c r="B7" s="4" t="s">
        <v>26</v>
      </c>
      <c r="C7" s="4">
        <v>1</v>
      </c>
    </row>
    <row r="8" spans="2:4" x14ac:dyDescent="0.25">
      <c r="B8" s="4" t="s">
        <v>20</v>
      </c>
      <c r="C8" s="4">
        <v>2</v>
      </c>
    </row>
    <row r="9" spans="2:4" x14ac:dyDescent="0.25">
      <c r="B9" s="4" t="s">
        <v>38</v>
      </c>
      <c r="C9" s="4">
        <v>5</v>
      </c>
    </row>
    <row r="10" spans="2:4" x14ac:dyDescent="0.25">
      <c r="B10" s="4" t="s">
        <v>30</v>
      </c>
      <c r="C10" s="4">
        <v>2</v>
      </c>
    </row>
    <row r="11" spans="2:4" x14ac:dyDescent="0.25">
      <c r="B11" s="4" t="s">
        <v>40</v>
      </c>
      <c r="C11" s="4">
        <v>1</v>
      </c>
    </row>
    <row r="12" spans="2:4" x14ac:dyDescent="0.25">
      <c r="B12" s="4" t="s">
        <v>59</v>
      </c>
      <c r="C12" s="4">
        <v>5</v>
      </c>
    </row>
    <row r="13" spans="2:4" x14ac:dyDescent="0.25">
      <c r="B13" s="4" t="s">
        <v>19</v>
      </c>
      <c r="C13" s="4">
        <v>2</v>
      </c>
    </row>
    <row r="14" spans="2:4" x14ac:dyDescent="0.25">
      <c r="B14" s="4" t="s">
        <v>12</v>
      </c>
      <c r="C14" s="4">
        <v>12</v>
      </c>
      <c r="D14" t="s">
        <v>60</v>
      </c>
    </row>
    <row r="15" spans="2:4" x14ac:dyDescent="0.25">
      <c r="B15" s="4" t="s">
        <v>17</v>
      </c>
      <c r="C15" s="4">
        <v>4</v>
      </c>
    </row>
    <row r="16" spans="2:4" x14ac:dyDescent="0.25">
      <c r="B16" s="4" t="s">
        <v>18</v>
      </c>
      <c r="C16" s="4">
        <v>3</v>
      </c>
    </row>
    <row r="17" spans="2:3" x14ac:dyDescent="0.25">
      <c r="B17" s="4" t="s">
        <v>21</v>
      </c>
      <c r="C17" s="4">
        <v>4</v>
      </c>
    </row>
    <row r="18" spans="2:3" x14ac:dyDescent="0.25">
      <c r="B18" s="4" t="s">
        <v>22</v>
      </c>
      <c r="C18" s="4">
        <v>2</v>
      </c>
    </row>
    <row r="19" spans="2:3" x14ac:dyDescent="0.25">
      <c r="B19" s="4" t="s">
        <v>27</v>
      </c>
      <c r="C19" s="4">
        <v>6</v>
      </c>
    </row>
    <row r="20" spans="2:3" x14ac:dyDescent="0.25">
      <c r="B20" s="4" t="s">
        <v>1</v>
      </c>
      <c r="C20" s="4">
        <v>6</v>
      </c>
    </row>
    <row r="21" spans="2:3" x14ac:dyDescent="0.25">
      <c r="B21" s="3" t="s">
        <v>3</v>
      </c>
      <c r="C21" s="4">
        <f>SUM(C5:C20)</f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3"/>
  <sheetViews>
    <sheetView tabSelected="1" workbookViewId="0">
      <selection activeCell="G26" sqref="G26"/>
    </sheetView>
  </sheetViews>
  <sheetFormatPr baseColWidth="10" defaultRowHeight="15" x14ac:dyDescent="0.25"/>
  <cols>
    <col min="2" max="2" width="79.28515625" bestFit="1" customWidth="1"/>
  </cols>
  <sheetData>
    <row r="4" spans="2:4" x14ac:dyDescent="0.25">
      <c r="B4" s="12" t="s">
        <v>79</v>
      </c>
    </row>
    <row r="5" spans="2:4" x14ac:dyDescent="0.25">
      <c r="B5" s="4" t="s">
        <v>83</v>
      </c>
      <c r="C5" s="4">
        <v>2</v>
      </c>
    </row>
    <row r="6" spans="2:4" x14ac:dyDescent="0.25">
      <c r="B6" s="4" t="s">
        <v>96</v>
      </c>
      <c r="C6" s="4">
        <v>2</v>
      </c>
    </row>
    <row r="7" spans="2:4" x14ac:dyDescent="0.25">
      <c r="B7" s="4" t="s">
        <v>84</v>
      </c>
      <c r="C7" s="4">
        <v>1</v>
      </c>
    </row>
    <row r="8" spans="2:4" x14ac:dyDescent="0.25">
      <c r="B8" s="4" t="s">
        <v>81</v>
      </c>
      <c r="C8" s="4">
        <v>1</v>
      </c>
    </row>
    <row r="9" spans="2:4" x14ac:dyDescent="0.25">
      <c r="B9" s="4" t="s">
        <v>94</v>
      </c>
      <c r="C9" s="4">
        <v>1.5</v>
      </c>
    </row>
    <row r="10" spans="2:4" x14ac:dyDescent="0.25">
      <c r="B10" s="4" t="s">
        <v>91</v>
      </c>
      <c r="C10" s="4">
        <v>3</v>
      </c>
    </row>
    <row r="11" spans="2:4" x14ac:dyDescent="0.25">
      <c r="B11" s="4" t="s">
        <v>98</v>
      </c>
      <c r="C11" s="4">
        <v>1</v>
      </c>
    </row>
    <row r="12" spans="2:4" x14ac:dyDescent="0.25">
      <c r="B12" s="4" t="s">
        <v>97</v>
      </c>
      <c r="C12" s="4">
        <v>1.5</v>
      </c>
    </row>
    <row r="13" spans="2:4" x14ac:dyDescent="0.25">
      <c r="B13" s="4" t="s">
        <v>82</v>
      </c>
      <c r="C13" s="4">
        <v>1</v>
      </c>
      <c r="D13" s="16"/>
    </row>
    <row r="14" spans="2:4" x14ac:dyDescent="0.25">
      <c r="B14" s="4" t="s">
        <v>92</v>
      </c>
      <c r="C14" s="4">
        <v>1</v>
      </c>
      <c r="D14" s="16"/>
    </row>
    <row r="15" spans="2:4" x14ac:dyDescent="0.25">
      <c r="B15" s="4" t="s">
        <v>65</v>
      </c>
      <c r="C15" s="4">
        <v>2</v>
      </c>
      <c r="D15" s="16"/>
    </row>
    <row r="16" spans="2:4" x14ac:dyDescent="0.25">
      <c r="B16" s="4" t="s">
        <v>93</v>
      </c>
      <c r="C16" s="4">
        <v>2</v>
      </c>
      <c r="D16" s="16"/>
    </row>
    <row r="17" spans="2:4" x14ac:dyDescent="0.25">
      <c r="B17" s="4" t="s">
        <v>28</v>
      </c>
      <c r="C17" s="4">
        <v>2</v>
      </c>
    </row>
    <row r="18" spans="2:4" x14ac:dyDescent="0.25">
      <c r="B18" s="4" t="s">
        <v>1</v>
      </c>
      <c r="C18" s="4">
        <v>2</v>
      </c>
    </row>
    <row r="19" spans="2:4" x14ac:dyDescent="0.25">
      <c r="B19" s="4" t="s">
        <v>58</v>
      </c>
      <c r="C19" s="4">
        <v>2</v>
      </c>
    </row>
    <row r="20" spans="2:4" ht="26.25" customHeight="1" x14ac:dyDescent="0.25">
      <c r="B20" s="13" t="s">
        <v>3</v>
      </c>
      <c r="C20" s="3">
        <f>SUM(C5:C19)</f>
        <v>25</v>
      </c>
    </row>
    <row r="23" spans="2:4" x14ac:dyDescent="0.25">
      <c r="B23" s="12" t="s">
        <v>86</v>
      </c>
    </row>
    <row r="24" spans="2:4" x14ac:dyDescent="0.25">
      <c r="B24" s="4" t="s">
        <v>83</v>
      </c>
      <c r="C24" s="4">
        <v>1</v>
      </c>
    </row>
    <row r="25" spans="2:4" x14ac:dyDescent="0.25">
      <c r="B25" s="4" t="s">
        <v>80</v>
      </c>
      <c r="C25" s="4">
        <v>0.5</v>
      </c>
    </row>
    <row r="26" spans="2:4" x14ac:dyDescent="0.25">
      <c r="B26" s="4" t="s">
        <v>84</v>
      </c>
      <c r="C26" s="4">
        <v>1</v>
      </c>
    </row>
    <row r="27" spans="2:4" x14ac:dyDescent="0.25">
      <c r="B27" s="4" t="s">
        <v>81</v>
      </c>
      <c r="C27" s="4">
        <v>0.5</v>
      </c>
    </row>
    <row r="28" spans="2:4" x14ac:dyDescent="0.25">
      <c r="B28" s="4" t="s">
        <v>85</v>
      </c>
      <c r="C28" s="4">
        <v>1</v>
      </c>
    </row>
    <row r="29" spans="2:4" x14ac:dyDescent="0.25">
      <c r="B29" s="4" t="s">
        <v>91</v>
      </c>
      <c r="C29" s="4">
        <v>1.5</v>
      </c>
    </row>
    <row r="30" spans="2:4" x14ac:dyDescent="0.25">
      <c r="B30" s="4" t="s">
        <v>99</v>
      </c>
      <c r="C30" s="4">
        <v>1</v>
      </c>
    </row>
    <row r="31" spans="2:4" x14ac:dyDescent="0.25">
      <c r="B31" s="4" t="s">
        <v>82</v>
      </c>
      <c r="C31" s="4">
        <v>0.5</v>
      </c>
      <c r="D31" s="16"/>
    </row>
    <row r="32" spans="2:4" x14ac:dyDescent="0.25">
      <c r="B32" s="4" t="s">
        <v>92</v>
      </c>
      <c r="C32" s="4">
        <v>0.5</v>
      </c>
      <c r="D32" s="16"/>
    </row>
    <row r="33" spans="2:4" x14ac:dyDescent="0.25">
      <c r="B33" s="4" t="s">
        <v>65</v>
      </c>
      <c r="C33" s="4">
        <v>1</v>
      </c>
      <c r="D33" s="16"/>
    </row>
    <row r="34" spans="2:4" x14ac:dyDescent="0.25">
      <c r="B34" s="4" t="s">
        <v>93</v>
      </c>
      <c r="C34" s="4">
        <v>1</v>
      </c>
      <c r="D34" s="16"/>
    </row>
    <row r="35" spans="2:4" x14ac:dyDescent="0.25">
      <c r="B35" s="4" t="s">
        <v>28</v>
      </c>
      <c r="C35" s="4">
        <v>1</v>
      </c>
    </row>
    <row r="36" spans="2:4" x14ac:dyDescent="0.25">
      <c r="B36" s="4" t="s">
        <v>1</v>
      </c>
      <c r="C36" s="4">
        <v>0.5</v>
      </c>
    </row>
    <row r="37" spans="2:4" ht="26.25" customHeight="1" x14ac:dyDescent="0.25">
      <c r="B37" s="13" t="s">
        <v>3</v>
      </c>
      <c r="C37" s="3">
        <f>SUM(C24:C36)</f>
        <v>11</v>
      </c>
    </row>
    <row r="38" spans="2:4" ht="26.25" customHeight="1" x14ac:dyDescent="0.25">
      <c r="B38" s="17"/>
      <c r="C38" s="18"/>
    </row>
    <row r="39" spans="2:4" x14ac:dyDescent="0.25">
      <c r="B39" s="12" t="s">
        <v>88</v>
      </c>
    </row>
    <row r="40" spans="2:4" x14ac:dyDescent="0.25">
      <c r="B40" s="4" t="s">
        <v>83</v>
      </c>
      <c r="C40" s="4">
        <v>1</v>
      </c>
    </row>
    <row r="41" spans="2:4" x14ac:dyDescent="0.25">
      <c r="B41" s="4" t="s">
        <v>80</v>
      </c>
      <c r="C41" s="4">
        <v>0.5</v>
      </c>
    </row>
    <row r="42" spans="2:4" x14ac:dyDescent="0.25">
      <c r="B42" s="4" t="s">
        <v>84</v>
      </c>
      <c r="C42" s="4">
        <v>1</v>
      </c>
    </row>
    <row r="43" spans="2:4" x14ac:dyDescent="0.25">
      <c r="B43" s="4" t="s">
        <v>81</v>
      </c>
      <c r="C43" s="4">
        <v>0.5</v>
      </c>
    </row>
    <row r="44" spans="2:4" x14ac:dyDescent="0.25">
      <c r="B44" s="4" t="s">
        <v>85</v>
      </c>
      <c r="C44" s="4">
        <v>1</v>
      </c>
    </row>
    <row r="45" spans="2:4" x14ac:dyDescent="0.25">
      <c r="B45" s="4" t="s">
        <v>91</v>
      </c>
      <c r="C45" s="4">
        <v>1.5</v>
      </c>
    </row>
    <row r="46" spans="2:4" x14ac:dyDescent="0.25">
      <c r="B46" s="4" t="s">
        <v>99</v>
      </c>
      <c r="C46" s="4">
        <v>1</v>
      </c>
    </row>
    <row r="47" spans="2:4" x14ac:dyDescent="0.25">
      <c r="B47" s="4" t="s">
        <v>82</v>
      </c>
      <c r="C47" s="4">
        <v>0.5</v>
      </c>
    </row>
    <row r="48" spans="2:4" x14ac:dyDescent="0.25">
      <c r="B48" s="4" t="s">
        <v>92</v>
      </c>
      <c r="C48" s="4">
        <v>0.5</v>
      </c>
      <c r="D48" s="16"/>
    </row>
    <row r="49" spans="2:4" x14ac:dyDescent="0.25">
      <c r="B49" s="4" t="s">
        <v>65</v>
      </c>
      <c r="C49" s="4">
        <v>1</v>
      </c>
      <c r="D49" s="16"/>
    </row>
    <row r="50" spans="2:4" x14ac:dyDescent="0.25">
      <c r="B50" s="4" t="s">
        <v>93</v>
      </c>
      <c r="C50" s="4">
        <v>1</v>
      </c>
      <c r="D50" s="16"/>
    </row>
    <row r="51" spans="2:4" x14ac:dyDescent="0.25">
      <c r="B51" s="4" t="s">
        <v>28</v>
      </c>
      <c r="C51" s="4">
        <v>1</v>
      </c>
      <c r="D51" s="16"/>
    </row>
    <row r="52" spans="2:4" x14ac:dyDescent="0.25">
      <c r="B52" s="4" t="s">
        <v>1</v>
      </c>
      <c r="C52" s="4">
        <v>0.5</v>
      </c>
    </row>
    <row r="53" spans="2:4" x14ac:dyDescent="0.25">
      <c r="B53" s="13" t="s">
        <v>3</v>
      </c>
      <c r="C53" s="3">
        <f>SUM(C40:C52)</f>
        <v>11</v>
      </c>
    </row>
    <row r="55" spans="2:4" x14ac:dyDescent="0.25">
      <c r="B55" s="12" t="s">
        <v>87</v>
      </c>
    </row>
    <row r="56" spans="2:4" x14ac:dyDescent="0.25">
      <c r="B56" s="4" t="s">
        <v>83</v>
      </c>
      <c r="C56" s="4">
        <v>1</v>
      </c>
    </row>
    <row r="57" spans="2:4" x14ac:dyDescent="0.25">
      <c r="B57" s="4" t="s">
        <v>80</v>
      </c>
      <c r="C57" s="4">
        <v>0.5</v>
      </c>
    </row>
    <row r="58" spans="2:4" x14ac:dyDescent="0.25">
      <c r="B58" s="4" t="s">
        <v>84</v>
      </c>
      <c r="C58" s="4">
        <v>1</v>
      </c>
    </row>
    <row r="59" spans="2:4" x14ac:dyDescent="0.25">
      <c r="B59" s="4" t="s">
        <v>81</v>
      </c>
      <c r="C59" s="4">
        <v>1</v>
      </c>
    </row>
    <row r="60" spans="2:4" x14ac:dyDescent="0.25">
      <c r="B60" s="4" t="s">
        <v>85</v>
      </c>
      <c r="C60" s="4">
        <v>1</v>
      </c>
    </row>
    <row r="61" spans="2:4" x14ac:dyDescent="0.25">
      <c r="B61" s="4" t="s">
        <v>91</v>
      </c>
      <c r="C61" s="4">
        <v>2</v>
      </c>
    </row>
    <row r="62" spans="2:4" x14ac:dyDescent="0.25">
      <c r="B62" s="4" t="s">
        <v>99</v>
      </c>
      <c r="C62" s="4">
        <v>1</v>
      </c>
    </row>
    <row r="63" spans="2:4" x14ac:dyDescent="0.25">
      <c r="B63" s="4" t="s">
        <v>82</v>
      </c>
      <c r="C63" s="4">
        <v>1</v>
      </c>
      <c r="D63" s="16"/>
    </row>
    <row r="64" spans="2:4" x14ac:dyDescent="0.25">
      <c r="B64" s="4" t="s">
        <v>92</v>
      </c>
      <c r="C64" s="4">
        <v>1</v>
      </c>
      <c r="D64" s="16"/>
    </row>
    <row r="65" spans="2:4" x14ac:dyDescent="0.25">
      <c r="B65" s="4" t="s">
        <v>65</v>
      </c>
      <c r="C65" s="4">
        <v>1</v>
      </c>
      <c r="D65" s="16"/>
    </row>
    <row r="66" spans="2:4" x14ac:dyDescent="0.25">
      <c r="B66" s="4" t="s">
        <v>93</v>
      </c>
      <c r="C66" s="4">
        <v>1</v>
      </c>
      <c r="D66" s="16"/>
    </row>
    <row r="67" spans="2:4" x14ac:dyDescent="0.25">
      <c r="B67" s="4" t="s">
        <v>28</v>
      </c>
      <c r="C67" s="4">
        <v>1.5</v>
      </c>
    </row>
    <row r="68" spans="2:4" x14ac:dyDescent="0.25">
      <c r="B68" s="4" t="s">
        <v>1</v>
      </c>
      <c r="C68" s="4">
        <v>1</v>
      </c>
    </row>
    <row r="69" spans="2:4" ht="26.25" customHeight="1" x14ac:dyDescent="0.25">
      <c r="B69" s="13" t="s">
        <v>3</v>
      </c>
      <c r="C69" s="3">
        <f>SUM(C56:C68)</f>
        <v>14</v>
      </c>
    </row>
    <row r="72" spans="2:4" x14ac:dyDescent="0.25">
      <c r="B72" s="12" t="s">
        <v>89</v>
      </c>
    </row>
    <row r="73" spans="2:4" x14ac:dyDescent="0.25">
      <c r="B73" s="4" t="s">
        <v>83</v>
      </c>
      <c r="C73" s="4">
        <v>1</v>
      </c>
    </row>
    <row r="74" spans="2:4" x14ac:dyDescent="0.25">
      <c r="B74" s="4" t="s">
        <v>103</v>
      </c>
      <c r="C74" s="4">
        <v>3</v>
      </c>
    </row>
    <row r="75" spans="2:4" x14ac:dyDescent="0.25">
      <c r="B75" s="4" t="s">
        <v>65</v>
      </c>
      <c r="C75" s="4">
        <v>2</v>
      </c>
      <c r="D75" s="16"/>
    </row>
    <row r="76" spans="2:4" x14ac:dyDescent="0.25">
      <c r="B76" s="4" t="s">
        <v>93</v>
      </c>
      <c r="C76" s="4">
        <v>1</v>
      </c>
      <c r="D76" s="16"/>
    </row>
    <row r="77" spans="2:4" x14ac:dyDescent="0.25">
      <c r="B77" s="4" t="s">
        <v>92</v>
      </c>
      <c r="C77" s="4">
        <v>2</v>
      </c>
      <c r="D77" s="16"/>
    </row>
    <row r="78" spans="2:4" x14ac:dyDescent="0.25">
      <c r="B78" s="4" t="s">
        <v>28</v>
      </c>
      <c r="C78" s="4">
        <v>1</v>
      </c>
    </row>
    <row r="79" spans="2:4" x14ac:dyDescent="0.25">
      <c r="B79" s="4" t="s">
        <v>1</v>
      </c>
      <c r="C79" s="4">
        <v>1</v>
      </c>
    </row>
    <row r="80" spans="2:4" ht="26.25" customHeight="1" x14ac:dyDescent="0.25">
      <c r="B80" s="13" t="s">
        <v>3</v>
      </c>
      <c r="C80" s="3">
        <f>SUM(C73:C79)</f>
        <v>11</v>
      </c>
    </row>
    <row r="82" spans="2:4" x14ac:dyDescent="0.25">
      <c r="B82" s="12" t="s">
        <v>90</v>
      </c>
    </row>
    <row r="83" spans="2:4" x14ac:dyDescent="0.25">
      <c r="B83" s="4" t="s">
        <v>83</v>
      </c>
      <c r="C83" s="4">
        <v>1</v>
      </c>
    </row>
    <row r="84" spans="2:4" x14ac:dyDescent="0.25">
      <c r="B84" s="4" t="s">
        <v>100</v>
      </c>
      <c r="C84" s="4">
        <v>2</v>
      </c>
    </row>
    <row r="85" spans="2:4" x14ac:dyDescent="0.25">
      <c r="B85" s="4" t="s">
        <v>101</v>
      </c>
      <c r="C85" s="4">
        <v>2</v>
      </c>
    </row>
    <row r="86" spans="2:4" x14ac:dyDescent="0.25">
      <c r="B86" s="4" t="s">
        <v>102</v>
      </c>
      <c r="C86" s="4">
        <v>1</v>
      </c>
    </row>
    <row r="87" spans="2:4" x14ac:dyDescent="0.25">
      <c r="B87" s="4" t="s">
        <v>82</v>
      </c>
      <c r="C87" s="4">
        <v>0.5</v>
      </c>
      <c r="D87" s="16"/>
    </row>
    <row r="88" spans="2:4" x14ac:dyDescent="0.25">
      <c r="B88" s="4" t="s">
        <v>92</v>
      </c>
      <c r="C88" s="4">
        <v>0.5</v>
      </c>
      <c r="D88" s="16"/>
    </row>
    <row r="89" spans="2:4" x14ac:dyDescent="0.25">
      <c r="B89" s="4" t="s">
        <v>65</v>
      </c>
      <c r="C89" s="4">
        <v>3</v>
      </c>
      <c r="D89" s="16"/>
    </row>
    <row r="90" spans="2:4" x14ac:dyDescent="0.25">
      <c r="B90" s="4" t="s">
        <v>93</v>
      </c>
      <c r="C90" s="4">
        <v>1</v>
      </c>
      <c r="D90" s="16"/>
    </row>
    <row r="91" spans="2:4" x14ac:dyDescent="0.25">
      <c r="B91" s="4" t="s">
        <v>28</v>
      </c>
      <c r="C91" s="4">
        <v>1</v>
      </c>
    </row>
    <row r="92" spans="2:4" x14ac:dyDescent="0.25">
      <c r="B92" s="4" t="s">
        <v>1</v>
      </c>
      <c r="C92" s="4">
        <v>1</v>
      </c>
    </row>
    <row r="93" spans="2:4" ht="26.25" customHeight="1" x14ac:dyDescent="0.25">
      <c r="B93" s="13" t="s">
        <v>3</v>
      </c>
      <c r="C93" s="3">
        <f>SUM(C83:C92)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opLeftCell="A10" workbookViewId="0">
      <selection activeCell="H17" sqref="H17"/>
    </sheetView>
  </sheetViews>
  <sheetFormatPr baseColWidth="10" defaultRowHeight="15" x14ac:dyDescent="0.25"/>
  <cols>
    <col min="2" max="2" width="65.140625" customWidth="1"/>
    <col min="3" max="3" width="16.7109375" customWidth="1"/>
    <col min="5" max="5" width="29.7109375" bestFit="1" customWidth="1"/>
    <col min="6" max="6" width="29.7109375" customWidth="1"/>
    <col min="7" max="7" width="12.28515625" customWidth="1"/>
  </cols>
  <sheetData>
    <row r="2" spans="2:8" ht="30" x14ac:dyDescent="0.25">
      <c r="B2" s="7" t="s">
        <v>53</v>
      </c>
      <c r="C2" s="7" t="s">
        <v>45</v>
      </c>
      <c r="D2" s="7" t="s">
        <v>42</v>
      </c>
      <c r="E2" s="7" t="s">
        <v>28</v>
      </c>
      <c r="F2" s="7" t="s">
        <v>58</v>
      </c>
      <c r="G2" s="7" t="s">
        <v>1</v>
      </c>
      <c r="H2" s="7" t="s">
        <v>43</v>
      </c>
    </row>
    <row r="3" spans="2:8" x14ac:dyDescent="0.25">
      <c r="B3" s="1" t="s">
        <v>62</v>
      </c>
      <c r="C3" s="4">
        <v>2</v>
      </c>
      <c r="D3" s="4">
        <v>19</v>
      </c>
      <c r="E3" s="4">
        <v>2</v>
      </c>
      <c r="F3" s="4">
        <v>2</v>
      </c>
      <c r="G3" s="4">
        <v>2</v>
      </c>
      <c r="H3" s="4">
        <f t="shared" ref="H3" si="0">SUM(C3:G3)</f>
        <v>27</v>
      </c>
    </row>
    <row r="4" spans="2:8" ht="30" x14ac:dyDescent="0.25">
      <c r="B4" s="1" t="s">
        <v>48</v>
      </c>
      <c r="C4" s="4"/>
      <c r="D4" s="4">
        <v>8.5</v>
      </c>
      <c r="E4" s="4">
        <v>1</v>
      </c>
      <c r="F4" s="4"/>
      <c r="G4" s="4">
        <v>0.5</v>
      </c>
      <c r="H4" s="4">
        <f>SUM(C4:G4)</f>
        <v>10</v>
      </c>
    </row>
    <row r="5" spans="2:8" x14ac:dyDescent="0.25">
      <c r="B5" s="1" t="s">
        <v>44</v>
      </c>
      <c r="C5" s="4">
        <v>5</v>
      </c>
      <c r="D5" s="4">
        <v>73</v>
      </c>
      <c r="E5" s="4">
        <v>5</v>
      </c>
      <c r="F5" s="4">
        <v>3</v>
      </c>
      <c r="G5" s="4">
        <v>6</v>
      </c>
      <c r="H5" s="4">
        <f>SUM(C5:G5)</f>
        <v>92</v>
      </c>
    </row>
    <row r="6" spans="2:8" ht="30" x14ac:dyDescent="0.25">
      <c r="B6" s="1" t="s">
        <v>32</v>
      </c>
      <c r="C6" s="4"/>
      <c r="D6" s="4">
        <v>11</v>
      </c>
      <c r="E6" s="4">
        <v>1.5</v>
      </c>
      <c r="F6" s="4"/>
      <c r="G6" s="4">
        <v>1.5</v>
      </c>
      <c r="H6" s="4">
        <f t="shared" ref="H6:H16" si="1">SUM(D6:G6)</f>
        <v>14</v>
      </c>
    </row>
    <row r="7" spans="2:8" ht="30" x14ac:dyDescent="0.25">
      <c r="B7" s="1" t="s">
        <v>46</v>
      </c>
      <c r="C7" s="4"/>
      <c r="D7" s="4">
        <v>3</v>
      </c>
      <c r="E7" s="4">
        <v>0.5</v>
      </c>
      <c r="F7" s="4"/>
      <c r="G7" s="4">
        <v>0.5</v>
      </c>
      <c r="H7" s="4">
        <f t="shared" si="1"/>
        <v>4</v>
      </c>
    </row>
    <row r="8" spans="2:8" x14ac:dyDescent="0.25">
      <c r="B8" s="1" t="s">
        <v>47</v>
      </c>
      <c r="C8" s="4"/>
      <c r="D8" s="4">
        <v>16</v>
      </c>
      <c r="E8" s="4">
        <v>1</v>
      </c>
      <c r="F8" s="4"/>
      <c r="G8" s="4">
        <v>1</v>
      </c>
      <c r="H8" s="4">
        <f>SUM(D8:G8)</f>
        <v>18</v>
      </c>
    </row>
    <row r="9" spans="2:8" x14ac:dyDescent="0.25">
      <c r="B9" s="1" t="s">
        <v>41</v>
      </c>
      <c r="C9" s="4"/>
      <c r="D9" s="4">
        <v>14</v>
      </c>
      <c r="E9" s="4">
        <v>2</v>
      </c>
      <c r="F9" s="4"/>
      <c r="G9" s="4">
        <v>1</v>
      </c>
      <c r="H9" s="4">
        <f t="shared" si="1"/>
        <v>17</v>
      </c>
    </row>
    <row r="10" spans="2:8" ht="30" x14ac:dyDescent="0.25">
      <c r="B10" s="1" t="s">
        <v>52</v>
      </c>
      <c r="C10" s="4"/>
      <c r="D10" s="4">
        <v>13</v>
      </c>
      <c r="E10" s="4">
        <v>1</v>
      </c>
      <c r="F10" s="4"/>
      <c r="G10" s="4">
        <v>1</v>
      </c>
      <c r="H10" s="4">
        <f t="shared" si="1"/>
        <v>15</v>
      </c>
    </row>
    <row r="11" spans="2:8" ht="30" x14ac:dyDescent="0.25">
      <c r="B11" s="1" t="s">
        <v>34</v>
      </c>
      <c r="C11" s="4"/>
      <c r="D11" s="4">
        <v>15</v>
      </c>
      <c r="E11" s="4">
        <v>1.5</v>
      </c>
      <c r="F11" s="4"/>
      <c r="G11" s="4">
        <v>1.5</v>
      </c>
      <c r="H11" s="4">
        <f t="shared" si="1"/>
        <v>18</v>
      </c>
    </row>
    <row r="12" spans="2:8" ht="30" x14ac:dyDescent="0.25">
      <c r="B12" s="1" t="s">
        <v>35</v>
      </c>
      <c r="C12" s="4"/>
      <c r="D12" s="4">
        <v>5</v>
      </c>
      <c r="E12" s="4">
        <v>0.5</v>
      </c>
      <c r="F12" s="4"/>
      <c r="G12" s="4">
        <v>0.5</v>
      </c>
      <c r="H12" s="4">
        <f t="shared" si="1"/>
        <v>6</v>
      </c>
    </row>
    <row r="13" spans="2:8" ht="26.25" x14ac:dyDescent="0.25">
      <c r="B13" s="8" t="s">
        <v>49</v>
      </c>
      <c r="C13" s="4"/>
      <c r="D13" s="4">
        <v>5</v>
      </c>
      <c r="E13" s="4">
        <v>0.5</v>
      </c>
      <c r="F13" s="4"/>
      <c r="G13" s="4">
        <v>0.5</v>
      </c>
      <c r="H13" s="4">
        <f t="shared" si="1"/>
        <v>6</v>
      </c>
    </row>
    <row r="14" spans="2:8" ht="30" x14ac:dyDescent="0.25">
      <c r="B14" s="5" t="s">
        <v>50</v>
      </c>
      <c r="C14" s="4"/>
      <c r="D14" s="4">
        <v>3</v>
      </c>
      <c r="E14" s="4">
        <v>0.5</v>
      </c>
      <c r="F14" s="4"/>
      <c r="G14" s="4">
        <v>0.5</v>
      </c>
      <c r="H14" s="4">
        <f t="shared" si="1"/>
        <v>4</v>
      </c>
    </row>
    <row r="15" spans="2:8" x14ac:dyDescent="0.25">
      <c r="B15" s="1" t="s">
        <v>36</v>
      </c>
      <c r="C15" s="4"/>
      <c r="D15" s="4">
        <v>6</v>
      </c>
      <c r="E15" s="4">
        <v>0.5</v>
      </c>
      <c r="F15" s="4"/>
      <c r="G15" s="4">
        <v>0.5</v>
      </c>
      <c r="H15" s="4">
        <f t="shared" si="1"/>
        <v>7</v>
      </c>
    </row>
    <row r="16" spans="2:8" x14ac:dyDescent="0.25">
      <c r="B16" s="1" t="s">
        <v>37</v>
      </c>
      <c r="C16" s="4"/>
      <c r="D16" s="4">
        <v>3.5</v>
      </c>
      <c r="E16" s="4"/>
      <c r="F16" s="4"/>
      <c r="G16" s="4">
        <v>0.5</v>
      </c>
      <c r="H16" s="4">
        <f t="shared" si="1"/>
        <v>4</v>
      </c>
    </row>
    <row r="17" spans="2:8" x14ac:dyDescent="0.25">
      <c r="B17" s="1" t="s">
        <v>79</v>
      </c>
      <c r="C17" s="4">
        <v>2</v>
      </c>
      <c r="D17" s="4">
        <v>17</v>
      </c>
      <c r="E17" s="4">
        <v>2</v>
      </c>
      <c r="F17" s="4">
        <v>2</v>
      </c>
      <c r="G17" s="4">
        <v>2</v>
      </c>
      <c r="H17" s="4">
        <f>SUM(C17:G17)</f>
        <v>25</v>
      </c>
    </row>
    <row r="18" spans="2:8" x14ac:dyDescent="0.25">
      <c r="B18" s="1" t="s">
        <v>86</v>
      </c>
      <c r="C18" s="4">
        <v>1</v>
      </c>
      <c r="D18" s="4">
        <v>8.5</v>
      </c>
      <c r="E18" s="4">
        <v>1</v>
      </c>
      <c r="F18" s="4"/>
      <c r="G18" s="4">
        <v>0.5</v>
      </c>
      <c r="H18" s="4">
        <f t="shared" ref="H18:H22" si="2">SUM(C18:G18)</f>
        <v>11</v>
      </c>
    </row>
    <row r="19" spans="2:8" x14ac:dyDescent="0.25">
      <c r="B19" s="1" t="s">
        <v>88</v>
      </c>
      <c r="C19" s="4">
        <v>1</v>
      </c>
      <c r="D19" s="4">
        <v>8.5</v>
      </c>
      <c r="E19" s="4">
        <v>1</v>
      </c>
      <c r="F19" s="4"/>
      <c r="G19" s="4">
        <v>0.5</v>
      </c>
      <c r="H19" s="4">
        <f t="shared" si="2"/>
        <v>11</v>
      </c>
    </row>
    <row r="20" spans="2:8" x14ac:dyDescent="0.25">
      <c r="B20" s="1" t="s">
        <v>87</v>
      </c>
      <c r="C20" s="4">
        <v>1</v>
      </c>
      <c r="D20" s="4">
        <v>10.5</v>
      </c>
      <c r="E20" s="4">
        <v>1.5</v>
      </c>
      <c r="F20" s="4"/>
      <c r="G20" s="4">
        <v>1</v>
      </c>
      <c r="H20" s="4">
        <f t="shared" si="2"/>
        <v>14</v>
      </c>
    </row>
    <row r="21" spans="2:8" x14ac:dyDescent="0.25">
      <c r="B21" s="1" t="s">
        <v>89</v>
      </c>
      <c r="C21" s="4">
        <v>1</v>
      </c>
      <c r="D21" s="4">
        <v>8</v>
      </c>
      <c r="E21" s="4">
        <v>1</v>
      </c>
      <c r="F21" s="4"/>
      <c r="G21" s="4">
        <v>1</v>
      </c>
      <c r="H21" s="4">
        <f t="shared" si="2"/>
        <v>11</v>
      </c>
    </row>
    <row r="22" spans="2:8" x14ac:dyDescent="0.25">
      <c r="B22" s="1" t="s">
        <v>90</v>
      </c>
      <c r="C22" s="4">
        <v>1</v>
      </c>
      <c r="D22" s="4">
        <v>10</v>
      </c>
      <c r="E22" s="4">
        <v>1</v>
      </c>
      <c r="F22" s="4"/>
      <c r="G22" s="4">
        <v>1</v>
      </c>
      <c r="H22" s="4">
        <f t="shared" si="2"/>
        <v>13</v>
      </c>
    </row>
    <row r="23" spans="2:8" x14ac:dyDescent="0.25">
      <c r="B23" s="1" t="s">
        <v>51</v>
      </c>
      <c r="C23" s="3">
        <f t="shared" ref="C23:F23" si="3">SUM(C3:C16)</f>
        <v>7</v>
      </c>
      <c r="D23" s="3">
        <f>SUM(D3:D18)</f>
        <v>220.5</v>
      </c>
      <c r="E23" s="3">
        <f>SUM(E3:E18)</f>
        <v>20.5</v>
      </c>
      <c r="F23" s="3">
        <f t="shared" si="3"/>
        <v>5</v>
      </c>
      <c r="G23" s="3">
        <f>SUM(G3:G18)</f>
        <v>20</v>
      </c>
      <c r="H23" s="11">
        <f>SUM(H3:H22)</f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Détail</vt:lpstr>
      <vt:lpstr>MajBatch de préparation VM</vt:lpstr>
      <vt:lpstr> IHM MATIASS</vt:lpstr>
      <vt:lpstr>Intégration flux ORION </vt:lpstr>
      <vt:lpstr>Synthèse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ARDAOUI</dc:creator>
  <cp:lastModifiedBy>Ahmed ARDAOUI</cp:lastModifiedBy>
  <dcterms:created xsi:type="dcterms:W3CDTF">2017-09-20T09:23:06Z</dcterms:created>
  <dcterms:modified xsi:type="dcterms:W3CDTF">2017-10-23T15:01:06Z</dcterms:modified>
</cp:coreProperties>
</file>