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720" tabRatio="599" activeTab="1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Table'!$A$1:$X$57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D45" i="5" l="1"/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AB11" i="3" l="1"/>
  <c r="M380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B3" i="6" l="1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Y312" i="3" l="1"/>
  <c r="BB312" i="3" s="1"/>
  <c r="AY128" i="3"/>
  <c r="BB128" i="3" s="1"/>
  <c r="AY362" i="3"/>
  <c r="BB362" i="3" s="1"/>
  <c r="AY330" i="3"/>
  <c r="BB330" i="3" s="1"/>
  <c r="AY298" i="3"/>
  <c r="BB298" i="3" s="1"/>
  <c r="AY266" i="3"/>
  <c r="BB266" i="3" s="1"/>
  <c r="AY234" i="3"/>
  <c r="BB234" i="3" s="1"/>
  <c r="AY328" i="3"/>
  <c r="BB328" i="3" s="1"/>
  <c r="AY160" i="3"/>
  <c r="BB160" i="3" s="1"/>
  <c r="AY365" i="3"/>
  <c r="BB365" i="3" s="1"/>
  <c r="AY202" i="3"/>
  <c r="BB202" i="3" s="1"/>
  <c r="AY162" i="3"/>
  <c r="BB162" i="3" s="1"/>
  <c r="AY130" i="3"/>
  <c r="BB130" i="3" s="1"/>
  <c r="AY98" i="3"/>
  <c r="BB98" i="3" s="1"/>
  <c r="AY66" i="3"/>
  <c r="BB66" i="3" s="1"/>
  <c r="AY34" i="3"/>
  <c r="BB34" i="3" s="1"/>
  <c r="AY301" i="3"/>
  <c r="BB301" i="3" s="1"/>
  <c r="AY237" i="3"/>
  <c r="BB237" i="3" s="1"/>
  <c r="AY93" i="3"/>
  <c r="BB93" i="3" s="1"/>
  <c r="AY29" i="3"/>
  <c r="BB29" i="3" s="1"/>
  <c r="AY287" i="3"/>
  <c r="BB287" i="3" s="1"/>
  <c r="AY179" i="3"/>
  <c r="BB179" i="3" s="1"/>
  <c r="AY147" i="3"/>
  <c r="BB147" i="3" s="1"/>
  <c r="AY115" i="3"/>
  <c r="BB115" i="3" s="1"/>
  <c r="AY83" i="3"/>
  <c r="BB83" i="3" s="1"/>
  <c r="AY51" i="3"/>
  <c r="BB51" i="3" s="1"/>
  <c r="AY11" i="3"/>
  <c r="BB11" i="3" s="1"/>
  <c r="O314" i="2"/>
  <c r="AO315" i="3" s="1"/>
  <c r="AR315" i="3" s="1"/>
  <c r="AO913" i="3"/>
  <c r="AR913" i="3" s="1"/>
  <c r="AO238" i="3"/>
  <c r="AR238" i="3" s="1"/>
  <c r="AO66" i="3"/>
  <c r="AR66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193" i="3" s="1"/>
  <c r="AR193" i="3" s="1"/>
  <c r="AO375" i="3"/>
  <c r="AR375" i="3" s="1"/>
  <c r="O188" i="2"/>
  <c r="AO189" i="3" s="1"/>
  <c r="AR189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S363" i="2"/>
  <c r="AY364" i="3"/>
  <c r="BB364" i="3" s="1"/>
  <c r="S355" i="2"/>
  <c r="S347" i="2"/>
  <c r="AY348" i="3"/>
  <c r="BB348" i="3" s="1"/>
  <c r="S339" i="2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304" i="3"/>
  <c r="BB304" i="3" s="1"/>
  <c r="S299" i="2"/>
  <c r="AY300" i="3"/>
  <c r="BB300" i="3" s="1"/>
  <c r="S291" i="2"/>
  <c r="AY292" i="3"/>
  <c r="BB292" i="3" s="1"/>
  <c r="S283" i="2"/>
  <c r="AY284" i="3"/>
  <c r="BB284" i="3" s="1"/>
  <c r="S267" i="2"/>
  <c r="AY268" i="3" s="1"/>
  <c r="BB268" i="3" s="1"/>
  <c r="S259" i="2"/>
  <c r="AY260" i="3"/>
  <c r="BB260" i="3" s="1"/>
  <c r="S235" i="2"/>
  <c r="S227" i="2"/>
  <c r="AY228" i="3"/>
  <c r="BB228" i="3" s="1"/>
  <c r="AY519" i="3"/>
  <c r="BB519" i="3" s="1"/>
  <c r="S211" i="2"/>
  <c r="AY212" i="3"/>
  <c r="BB212" i="3" s="1"/>
  <c r="S203" i="2"/>
  <c r="AY204" i="3"/>
  <c r="BB204" i="3" s="1"/>
  <c r="S195" i="2"/>
  <c r="AY378" i="3" s="1"/>
  <c r="BB378" i="3" s="1"/>
  <c r="AY196" i="3"/>
  <c r="BB196" i="3" s="1"/>
  <c r="S179" i="2"/>
  <c r="AY180" i="3" s="1"/>
  <c r="BB180" i="3" s="1"/>
  <c r="S171" i="2"/>
  <c r="AY172" i="3"/>
  <c r="BB172" i="3" s="1"/>
  <c r="S155" i="2"/>
  <c r="S147" i="2"/>
  <c r="AY148" i="3" s="1"/>
  <c r="BB148" i="3" s="1"/>
  <c r="S139" i="2"/>
  <c r="AY140" i="3" s="1"/>
  <c r="BB140" i="3" s="1"/>
  <c r="AY431" i="3"/>
  <c r="BB431" i="3" s="1"/>
  <c r="S123" i="2"/>
  <c r="AY124" i="3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/>
  <c r="BB76" i="3" s="1"/>
  <c r="S59" i="2"/>
  <c r="AY60" i="3" s="1"/>
  <c r="BB60" i="3" s="1"/>
  <c r="S43" i="2"/>
  <c r="AY44" i="3"/>
  <c r="BB44" i="3" s="1"/>
  <c r="S35" i="2"/>
  <c r="AY36" i="3" s="1"/>
  <c r="BB36" i="3" s="1"/>
  <c r="S27" i="2"/>
  <c r="AY28" i="3" s="1"/>
  <c r="BB28" i="3" s="1"/>
  <c r="S23" i="2"/>
  <c r="AY24" i="3" s="1"/>
  <c r="BB24" i="3" s="1"/>
  <c r="S19" i="2"/>
  <c r="AY20" i="3" s="1"/>
  <c r="BB20" i="3" s="1"/>
  <c r="S15" i="2"/>
  <c r="AY16" i="3"/>
  <c r="BB16" i="3" s="1"/>
  <c r="S11" i="2"/>
  <c r="AY12" i="3" s="1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655" i="3" s="1"/>
  <c r="AR655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591" i="3" s="1"/>
  <c r="AR591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527" i="3" s="1"/>
  <c r="AR527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O191" i="2"/>
  <c r="AO192" i="3" s="1"/>
  <c r="AR192" i="3" s="1"/>
  <c r="O187" i="2"/>
  <c r="AO370" i="3" s="1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S22" i="2"/>
  <c r="AY23" i="3"/>
  <c r="BB23" i="3" s="1"/>
  <c r="S14" i="2"/>
  <c r="AY15" i="3" s="1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630" i="3" s="1"/>
  <c r="AR630" i="3" s="1"/>
  <c r="O330" i="2"/>
  <c r="AO331" i="3" s="1"/>
  <c r="AR331" i="3" s="1"/>
  <c r="O326" i="2"/>
  <c r="AO622" i="3" s="1"/>
  <c r="AR622" i="3" s="1"/>
  <c r="AO327" i="3"/>
  <c r="AR327" i="3" s="1"/>
  <c r="O322" i="2"/>
  <c r="AO323" i="3" s="1"/>
  <c r="AR323" i="3" s="1"/>
  <c r="O318" i="2"/>
  <c r="AO614" i="3" s="1"/>
  <c r="AR614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590" i="3" s="1"/>
  <c r="AR590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574" i="3" s="1"/>
  <c r="AR574" i="3" s="1"/>
  <c r="O274" i="2"/>
  <c r="AO275" i="3" s="1"/>
  <c r="AR275" i="3" s="1"/>
  <c r="O270" i="2"/>
  <c r="AO566" i="3" s="1"/>
  <c r="AR566" i="3" s="1"/>
  <c r="AO271" i="3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550" i="3" s="1"/>
  <c r="AR550" i="3" s="1"/>
  <c r="AO255" i="3"/>
  <c r="AR255" i="3" s="1"/>
  <c r="O250" i="2"/>
  <c r="AO251" i="3" s="1"/>
  <c r="AR251" i="3" s="1"/>
  <c r="O246" i="2"/>
  <c r="AO542" i="3" s="1"/>
  <c r="AR542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526" i="3" s="1"/>
  <c r="AR526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502" i="3" s="1"/>
  <c r="AR502" i="3" s="1"/>
  <c r="AO207" i="3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 s="1"/>
  <c r="AW366" i="3" s="1"/>
  <c r="Q361" i="2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Q325" i="2"/>
  <c r="AT621" i="3" s="1"/>
  <c r="AW621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Q293" i="2"/>
  <c r="AT294" i="3" s="1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557" i="3" s="1"/>
  <c r="AW557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Q237" i="2"/>
  <c r="AT238" i="3" s="1"/>
  <c r="AW238" i="3" s="1"/>
  <c r="Q233" i="2"/>
  <c r="Q229" i="2"/>
  <c r="AT230" i="3" s="1"/>
  <c r="AW230" i="3" s="1"/>
  <c r="Q225" i="2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Q197" i="2"/>
  <c r="AT198" i="3" s="1"/>
  <c r="AW198" i="3" s="1"/>
  <c r="Q193" i="2"/>
  <c r="Q189" i="2"/>
  <c r="AT190" i="3" s="1"/>
  <c r="AW190" i="3" s="1"/>
  <c r="Q185" i="2"/>
  <c r="AT186" i="3" s="1"/>
  <c r="AW186" i="3" s="1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461" i="3" s="1"/>
  <c r="AW461" i="3" s="1"/>
  <c r="Q161" i="2"/>
  <c r="AT162" i="3" s="1"/>
  <c r="AW162" i="3" s="1"/>
  <c r="Q157" i="2"/>
  <c r="AT453" i="3" s="1"/>
  <c r="AW453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429" i="3" s="1"/>
  <c r="AW429" i="3" s="1"/>
  <c r="Q129" i="2"/>
  <c r="AT130" i="3" s="1"/>
  <c r="AW130" i="3" s="1"/>
  <c r="Q125" i="2"/>
  <c r="AT421" i="3" s="1"/>
  <c r="AW421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397" i="3" s="1"/>
  <c r="AW397" i="3" s="1"/>
  <c r="Q97" i="2"/>
  <c r="AT98" i="3" s="1"/>
  <c r="AW98" i="3" s="1"/>
  <c r="Q93" i="2"/>
  <c r="AT389" i="3" s="1"/>
  <c r="AW389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S25" i="2"/>
  <c r="AY26" i="3"/>
  <c r="BB26" i="3" s="1"/>
  <c r="S21" i="2"/>
  <c r="AY22" i="3" s="1"/>
  <c r="BB22" i="3" s="1"/>
  <c r="S17" i="2"/>
  <c r="AY18" i="3"/>
  <c r="BB18" i="3" s="1"/>
  <c r="S13" i="2"/>
  <c r="AY14" i="3" s="1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314" i="3" s="1"/>
  <c r="AR314" i="3" s="1"/>
  <c r="O309" i="2"/>
  <c r="AO605" i="3" s="1"/>
  <c r="AR605" i="3" s="1"/>
  <c r="O293" i="2"/>
  <c r="AO294" i="3" s="1"/>
  <c r="AR294" i="3" s="1"/>
  <c r="O289" i="2"/>
  <c r="AO585" i="3" s="1"/>
  <c r="AR585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497" i="3" s="1"/>
  <c r="AR497" i="3" s="1"/>
  <c r="O189" i="2"/>
  <c r="AO190" i="3" s="1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397" i="3" s="1"/>
  <c r="AR397" i="3" s="1"/>
  <c r="O93" i="2"/>
  <c r="AO94" i="3" s="1"/>
  <c r="AR94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/>
  <c r="BB337" i="3" s="1"/>
  <c r="S328" i="2"/>
  <c r="AY329" i="3" s="1"/>
  <c r="BB329" i="3" s="1"/>
  <c r="S320" i="2"/>
  <c r="AY321" i="3"/>
  <c r="BB321" i="3" s="1"/>
  <c r="S312" i="2"/>
  <c r="AY313" i="3" s="1"/>
  <c r="BB313" i="3" s="1"/>
  <c r="S304" i="2"/>
  <c r="AY305" i="3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/>
  <c r="BB273" i="3" s="1"/>
  <c r="S264" i="2"/>
  <c r="AY265" i="3" s="1"/>
  <c r="BB265" i="3" s="1"/>
  <c r="S256" i="2"/>
  <c r="AY257" i="3"/>
  <c r="BB257" i="3" s="1"/>
  <c r="S248" i="2"/>
  <c r="AY249" i="3" s="1"/>
  <c r="BB249" i="3" s="1"/>
  <c r="S240" i="2"/>
  <c r="AY241" i="3"/>
  <c r="BB241" i="3" s="1"/>
  <c r="S232" i="2"/>
  <c r="AY233" i="3" s="1"/>
  <c r="BB233" i="3" s="1"/>
  <c r="S224" i="2"/>
  <c r="AY225" i="3"/>
  <c r="BB225" i="3" s="1"/>
  <c r="S216" i="2"/>
  <c r="AY217" i="3" s="1"/>
  <c r="BB217" i="3" s="1"/>
  <c r="S208" i="2"/>
  <c r="AY209" i="3"/>
  <c r="BB209" i="3" s="1"/>
  <c r="S200" i="2"/>
  <c r="AY201" i="3" s="1"/>
  <c r="BB201" i="3" s="1"/>
  <c r="AY379" i="3"/>
  <c r="BB379" i="3" s="1"/>
  <c r="S192" i="2"/>
  <c r="AY193" i="3" s="1"/>
  <c r="BB193" i="3" s="1"/>
  <c r="S184" i="2"/>
  <c r="AY185" i="3"/>
  <c r="BB185" i="3" s="1"/>
  <c r="S176" i="2"/>
  <c r="S168" i="2"/>
  <c r="AY169" i="3"/>
  <c r="BB169" i="3" s="1"/>
  <c r="S160" i="2"/>
  <c r="S152" i="2"/>
  <c r="AY153" i="3"/>
  <c r="BB153" i="3" s="1"/>
  <c r="S144" i="2"/>
  <c r="S136" i="2"/>
  <c r="AY137" i="3"/>
  <c r="BB137" i="3" s="1"/>
  <c r="S128" i="2"/>
  <c r="S120" i="2"/>
  <c r="AY121" i="3"/>
  <c r="BB121" i="3" s="1"/>
  <c r="S112" i="2"/>
  <c r="S104" i="2"/>
  <c r="AY105" i="3"/>
  <c r="BB105" i="3" s="1"/>
  <c r="S96" i="2"/>
  <c r="S88" i="2"/>
  <c r="AY89" i="3"/>
  <c r="BB89" i="3" s="1"/>
  <c r="S80" i="2"/>
  <c r="AY81" i="3" s="1"/>
  <c r="BB81" i="3" s="1"/>
  <c r="S72" i="2"/>
  <c r="AY73" i="3"/>
  <c r="BB73" i="3" s="1"/>
  <c r="S64" i="2"/>
  <c r="AY65" i="3" s="1"/>
  <c r="BB65" i="3" s="1"/>
  <c r="S56" i="2"/>
  <c r="AY57" i="3"/>
  <c r="BB57" i="3" s="1"/>
  <c r="S48" i="2"/>
  <c r="AY49" i="3" s="1"/>
  <c r="BB49" i="3" s="1"/>
  <c r="S40" i="2"/>
  <c r="AY41" i="3"/>
  <c r="BB41" i="3" s="1"/>
  <c r="S32" i="2"/>
  <c r="AY33" i="3" s="1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721" i="3"/>
  <c r="AR721" i="3" s="1"/>
  <c r="AO613" i="3"/>
  <c r="AR613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650" i="3"/>
  <c r="AR650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577" i="3"/>
  <c r="AW577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61" i="3"/>
  <c r="AW561" i="3" s="1"/>
  <c r="AT465" i="3"/>
  <c r="AW465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AO597" i="3" s="1"/>
  <c r="AR597" i="3" s="1"/>
  <c r="O281" i="2"/>
  <c r="O265" i="2"/>
  <c r="O249" i="2"/>
  <c r="O225" i="2"/>
  <c r="O197" i="2"/>
  <c r="AO493" i="3" s="1"/>
  <c r="AR493" i="3" s="1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368" i="3" s="1"/>
  <c r="AW368" i="3" s="1"/>
  <c r="Q363" i="2"/>
  <c r="Q359" i="2"/>
  <c r="AT360" i="3" s="1"/>
  <c r="AW360" i="3" s="1"/>
  <c r="Q355" i="2"/>
  <c r="Q351" i="2"/>
  <c r="AT352" i="3" s="1"/>
  <c r="AW352" i="3" s="1"/>
  <c r="Q347" i="2"/>
  <c r="Q343" i="2"/>
  <c r="AT344" i="3" s="1"/>
  <c r="AW344" i="3" s="1"/>
  <c r="Q339" i="2"/>
  <c r="Q335" i="2"/>
  <c r="AT336" i="3" s="1"/>
  <c r="AW336" i="3" s="1"/>
  <c r="Q331" i="2"/>
  <c r="Q327" i="2"/>
  <c r="AT328" i="3" s="1"/>
  <c r="AW328" i="3" s="1"/>
  <c r="Q323" i="2"/>
  <c r="Q319" i="2"/>
  <c r="AT320" i="3" s="1"/>
  <c r="AW320" i="3" s="1"/>
  <c r="Q315" i="2"/>
  <c r="Q311" i="2"/>
  <c r="AT312" i="3" s="1"/>
  <c r="AW312" i="3" s="1"/>
  <c r="Q307" i="2"/>
  <c r="Q303" i="2"/>
  <c r="AT304" i="3" s="1"/>
  <c r="AW304" i="3" s="1"/>
  <c r="Q299" i="2"/>
  <c r="Q295" i="2"/>
  <c r="AT296" i="3" s="1"/>
  <c r="AW296" i="3" s="1"/>
  <c r="Q291" i="2"/>
  <c r="Q287" i="2"/>
  <c r="AT288" i="3" s="1"/>
  <c r="AW288" i="3" s="1"/>
  <c r="Q283" i="2"/>
  <c r="Q279" i="2"/>
  <c r="AT280" i="3" s="1"/>
  <c r="AW280" i="3" s="1"/>
  <c r="Q275" i="2"/>
  <c r="Q271" i="2"/>
  <c r="AT272" i="3" s="1"/>
  <c r="AW272" i="3" s="1"/>
  <c r="Q267" i="2"/>
  <c r="Q263" i="2"/>
  <c r="AT264" i="3" s="1"/>
  <c r="AW264" i="3" s="1"/>
  <c r="Q259" i="2"/>
  <c r="Q255" i="2"/>
  <c r="AT256" i="3" s="1"/>
  <c r="AW256" i="3" s="1"/>
  <c r="Q251" i="2"/>
  <c r="Q247" i="2"/>
  <c r="AT248" i="3" s="1"/>
  <c r="AW248" i="3" s="1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Q219" i="2"/>
  <c r="AT220" i="3" s="1"/>
  <c r="AW220" i="3" s="1"/>
  <c r="Q215" i="2"/>
  <c r="AT216" i="3" s="1"/>
  <c r="AW216" i="3" s="1"/>
  <c r="Q211" i="2"/>
  <c r="AT212" i="3" s="1"/>
  <c r="AW212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491" i="3" s="1"/>
  <c r="AW491" i="3" s="1"/>
  <c r="Q191" i="2"/>
  <c r="AT192" i="3" s="1"/>
  <c r="AW192" i="3" s="1"/>
  <c r="Q187" i="2"/>
  <c r="AT483" i="3" s="1"/>
  <c r="AW483" i="3" s="1"/>
  <c r="Q183" i="2"/>
  <c r="AT184" i="3" s="1"/>
  <c r="AW184" i="3" s="1"/>
  <c r="Q179" i="2"/>
  <c r="AT180" i="3" s="1"/>
  <c r="AW180" i="3" s="1"/>
  <c r="AT475" i="3"/>
  <c r="AW475" i="3" s="1"/>
  <c r="Q175" i="2"/>
  <c r="AT176" i="3" s="1"/>
  <c r="AW176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AT439" i="3" s="1"/>
  <c r="AW439" i="3" s="1"/>
  <c r="Q139" i="2"/>
  <c r="Q135" i="2"/>
  <c r="AT431" i="3" s="1"/>
  <c r="AW431" i="3" s="1"/>
  <c r="Q131" i="2"/>
  <c r="Q127" i="2"/>
  <c r="Q123" i="2"/>
  <c r="AT419" i="3" s="1"/>
  <c r="AW419" i="3" s="1"/>
  <c r="Q119" i="2"/>
  <c r="Q115" i="2"/>
  <c r="Q111" i="2"/>
  <c r="Q107" i="2"/>
  <c r="Q103" i="2"/>
  <c r="Q99" i="2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Q348" i="2"/>
  <c r="Q340" i="2"/>
  <c r="AT341" i="3" s="1"/>
  <c r="AW341" i="3" s="1"/>
  <c r="Q332" i="2"/>
  <c r="Q324" i="2"/>
  <c r="AT325" i="3" s="1"/>
  <c r="AW325" i="3" s="1"/>
  <c r="Q316" i="2"/>
  <c r="Q308" i="2"/>
  <c r="AT309" i="3" s="1"/>
  <c r="AW309" i="3" s="1"/>
  <c r="Q300" i="2"/>
  <c r="Q292" i="2"/>
  <c r="AT293" i="3" s="1"/>
  <c r="AW293" i="3" s="1"/>
  <c r="Q284" i="2"/>
  <c r="Q276" i="2"/>
  <c r="AT277" i="3" s="1"/>
  <c r="AW277" i="3" s="1"/>
  <c r="Q268" i="2"/>
  <c r="Q260" i="2"/>
  <c r="AT261" i="3" s="1"/>
  <c r="AW261" i="3" s="1"/>
  <c r="Q252" i="2"/>
  <c r="Q244" i="2"/>
  <c r="AT245" i="3" s="1"/>
  <c r="AW245" i="3" s="1"/>
  <c r="Q236" i="2"/>
  <c r="Q228" i="2"/>
  <c r="AT229" i="3" s="1"/>
  <c r="AW229" i="3" s="1"/>
  <c r="Q220" i="2"/>
  <c r="Q212" i="2"/>
  <c r="AT213" i="3" s="1"/>
  <c r="AW213" i="3" s="1"/>
  <c r="Q204" i="2"/>
  <c r="Q196" i="2"/>
  <c r="AT492" i="3" s="1"/>
  <c r="AW492" i="3" s="1"/>
  <c r="Q188" i="2"/>
  <c r="Q180" i="2"/>
  <c r="AT181" i="3" s="1"/>
  <c r="AW181" i="3" s="1"/>
  <c r="Q172" i="2"/>
  <c r="Q164" i="2"/>
  <c r="AT165" i="3" s="1"/>
  <c r="AW165" i="3" s="1"/>
  <c r="Q156" i="2"/>
  <c r="Q148" i="2"/>
  <c r="AT444" i="3" s="1"/>
  <c r="AW444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45" i="3"/>
  <c r="AW645" i="3" s="1"/>
  <c r="AT637" i="3"/>
  <c r="AW637" i="3" s="1"/>
  <c r="AT629" i="3"/>
  <c r="AW629" i="3" s="1"/>
  <c r="AT613" i="3"/>
  <c r="AW613" i="3" s="1"/>
  <c r="AT605" i="3"/>
  <c r="AW605" i="3" s="1"/>
  <c r="AT565" i="3"/>
  <c r="AW565" i="3" s="1"/>
  <c r="AT549" i="3"/>
  <c r="AW549" i="3" s="1"/>
  <c r="AT493" i="3"/>
  <c r="AW493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648" i="3" s="1"/>
  <c r="AW648" i="3" s="1"/>
  <c r="Q344" i="2"/>
  <c r="AT345" i="3" s="1"/>
  <c r="AW345" i="3" s="1"/>
  <c r="Q336" i="2"/>
  <c r="Q328" i="2"/>
  <c r="AT329" i="3" s="1"/>
  <c r="AW329" i="3" s="1"/>
  <c r="Q320" i="2"/>
  <c r="Q312" i="2"/>
  <c r="AT313" i="3" s="1"/>
  <c r="AW313" i="3" s="1"/>
  <c r="Q304" i="2"/>
  <c r="Q296" i="2"/>
  <c r="AT297" i="3" s="1"/>
  <c r="AW297" i="3" s="1"/>
  <c r="Q288" i="2"/>
  <c r="AT584" i="3" s="1"/>
  <c r="AW584" i="3" s="1"/>
  <c r="Q280" i="2"/>
  <c r="AT281" i="3" s="1"/>
  <c r="AW281" i="3" s="1"/>
  <c r="Q272" i="2"/>
  <c r="Q264" i="2"/>
  <c r="AT265" i="3" s="1"/>
  <c r="AW265" i="3" s="1"/>
  <c r="Q256" i="2"/>
  <c r="Q248" i="2"/>
  <c r="AT249" i="3" s="1"/>
  <c r="AW249" i="3" s="1"/>
  <c r="Q240" i="2"/>
  <c r="Q232" i="2"/>
  <c r="AT233" i="3" s="1"/>
  <c r="AW233" i="3" s="1"/>
  <c r="Q224" i="2"/>
  <c r="Q216" i="2"/>
  <c r="AT217" i="3" s="1"/>
  <c r="AW217" i="3" s="1"/>
  <c r="Q208" i="2"/>
  <c r="Q200" i="2"/>
  <c r="AT201" i="3" s="1"/>
  <c r="AW201" i="3" s="1"/>
  <c r="Q192" i="2"/>
  <c r="AT375" i="3" s="1"/>
  <c r="AW375" i="3" s="1"/>
  <c r="Q184" i="2"/>
  <c r="AT185" i="3" s="1"/>
  <c r="AW185" i="3" s="1"/>
  <c r="Q176" i="2"/>
  <c r="Q168" i="2"/>
  <c r="AT169" i="3" s="1"/>
  <c r="AW169" i="3" s="1"/>
  <c r="Q160" i="2"/>
  <c r="Q152" i="2"/>
  <c r="AT153" i="3" s="1"/>
  <c r="AW153" i="3" s="1"/>
  <c r="Q144" i="2"/>
  <c r="Q132" i="2"/>
  <c r="AT133" i="3" s="1"/>
  <c r="AW133" i="3" s="1"/>
  <c r="Q124" i="2"/>
  <c r="Q116" i="2"/>
  <c r="Q108" i="2"/>
  <c r="Q100" i="2"/>
  <c r="Q92" i="2"/>
  <c r="Q84" i="2"/>
  <c r="AT380" i="3" s="1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650" i="3" s="1"/>
  <c r="AW650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AT622" i="3"/>
  <c r="AW622" i="3" s="1"/>
  <c r="Q322" i="2"/>
  <c r="AT323" i="3" s="1"/>
  <c r="AW323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586" i="3" s="1"/>
  <c r="AW586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522" i="3" s="1"/>
  <c r="AW522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Q190" i="2"/>
  <c r="AT486" i="3" s="1"/>
  <c r="AW486" i="3" s="1"/>
  <c r="Q186" i="2"/>
  <c r="Q182" i="2"/>
  <c r="AT183" i="3" s="1"/>
  <c r="AW183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O126" i="2"/>
  <c r="AO422" i="3" s="1"/>
  <c r="AR422" i="3" s="1"/>
  <c r="O122" i="2"/>
  <c r="O114" i="2"/>
  <c r="AO410" i="3" s="1"/>
  <c r="AR410" i="3" s="1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598" i="3"/>
  <c r="AR598" i="3" s="1"/>
  <c r="AO582" i="3"/>
  <c r="AR582" i="3" s="1"/>
  <c r="AO534" i="3"/>
  <c r="AR534" i="3" s="1"/>
  <c r="AO518" i="3"/>
  <c r="AR518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58" i="3"/>
  <c r="AR558" i="3" s="1"/>
  <c r="AO494" i="3"/>
  <c r="AR49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1" i="3"/>
  <c r="AR651" i="3" s="1"/>
  <c r="AO647" i="3"/>
  <c r="AR647" i="3" s="1"/>
  <c r="AO639" i="3"/>
  <c r="AR639" i="3" s="1"/>
  <c r="AO631" i="3"/>
  <c r="AR631" i="3" s="1"/>
  <c r="AO619" i="3"/>
  <c r="AR619" i="3" s="1"/>
  <c r="AO615" i="3"/>
  <c r="AR615" i="3" s="1"/>
  <c r="AO607" i="3"/>
  <c r="AR607" i="3" s="1"/>
  <c r="AO599" i="3"/>
  <c r="AR599" i="3" s="1"/>
  <c r="AO587" i="3"/>
  <c r="AR587" i="3" s="1"/>
  <c r="AO583" i="3"/>
  <c r="AR583" i="3" s="1"/>
  <c r="AO575" i="3"/>
  <c r="AR575" i="3" s="1"/>
  <c r="AO567" i="3"/>
  <c r="AR567" i="3" s="1"/>
  <c r="AO555" i="3"/>
  <c r="AR555" i="3" s="1"/>
  <c r="AO551" i="3"/>
  <c r="AR551" i="3" s="1"/>
  <c r="AO543" i="3"/>
  <c r="AR543" i="3" s="1"/>
  <c r="AO535" i="3"/>
  <c r="AR535" i="3" s="1"/>
  <c r="AO523" i="3"/>
  <c r="AR523" i="3" s="1"/>
  <c r="AO519" i="3"/>
  <c r="AR519" i="3" s="1"/>
  <c r="AO511" i="3"/>
  <c r="AR511" i="3" s="1"/>
  <c r="AO503" i="3"/>
  <c r="AR503" i="3" s="1"/>
  <c r="AO491" i="3"/>
  <c r="AR491" i="3" s="1"/>
  <c r="AO487" i="3"/>
  <c r="AR487" i="3" s="1"/>
  <c r="AO479" i="3"/>
  <c r="AR479" i="3" s="1"/>
  <c r="AO467" i="3"/>
  <c r="AR467" i="3" s="1"/>
  <c r="AO463" i="3"/>
  <c r="AR463" i="3" s="1"/>
  <c r="AO459" i="3"/>
  <c r="AR459" i="3" s="1"/>
  <c r="AO447" i="3"/>
  <c r="AR447" i="3" s="1"/>
  <c r="AO435" i="3"/>
  <c r="AR435" i="3" s="1"/>
  <c r="AO431" i="3"/>
  <c r="AR431" i="3" s="1"/>
  <c r="AO427" i="3"/>
  <c r="AR427" i="3" s="1"/>
  <c r="AO415" i="3"/>
  <c r="AR415" i="3" s="1"/>
  <c r="AO403" i="3"/>
  <c r="AR403" i="3" s="1"/>
  <c r="AO399" i="3"/>
  <c r="AR399" i="3" s="1"/>
  <c r="AO395" i="3"/>
  <c r="AR395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44" i="3"/>
  <c r="AR644" i="3" s="1"/>
  <c r="AO640" i="3"/>
  <c r="AR640" i="3" s="1"/>
  <c r="AO632" i="3"/>
  <c r="AR632" i="3" s="1"/>
  <c r="AO624" i="3"/>
  <c r="AR624" i="3" s="1"/>
  <c r="AO612" i="3"/>
  <c r="AR612" i="3" s="1"/>
  <c r="AO608" i="3"/>
  <c r="AR608" i="3" s="1"/>
  <c r="AO600" i="3"/>
  <c r="AR600" i="3" s="1"/>
  <c r="AO592" i="3"/>
  <c r="AR592" i="3" s="1"/>
  <c r="AO580" i="3"/>
  <c r="AR580" i="3" s="1"/>
  <c r="AO572" i="3"/>
  <c r="AR572" i="3" s="1"/>
  <c r="AO564" i="3"/>
  <c r="AR564" i="3" s="1"/>
  <c r="AO556" i="3"/>
  <c r="AR556" i="3" s="1"/>
  <c r="AO540" i="3"/>
  <c r="AR540" i="3" s="1"/>
  <c r="AO536" i="3"/>
  <c r="AR536" i="3" s="1"/>
  <c r="AO528" i="3"/>
  <c r="AR528" i="3" s="1"/>
  <c r="AO520" i="3"/>
  <c r="AR520" i="3" s="1"/>
  <c r="AO508" i="3"/>
  <c r="AR508" i="3" s="1"/>
  <c r="AO504" i="3"/>
  <c r="AR504" i="3" s="1"/>
  <c r="AO496" i="3"/>
  <c r="AR496" i="3" s="1"/>
  <c r="AO488" i="3"/>
  <c r="AR488" i="3" s="1"/>
  <c r="AO476" i="3"/>
  <c r="AR476" i="3" s="1"/>
  <c r="AO468" i="3"/>
  <c r="AR468" i="3" s="1"/>
  <c r="AO460" i="3"/>
  <c r="AR460" i="3" s="1"/>
  <c r="AO452" i="3"/>
  <c r="AR452" i="3" s="1"/>
  <c r="AO444" i="3"/>
  <c r="AR444" i="3" s="1"/>
  <c r="AO436" i="3"/>
  <c r="AR436" i="3" s="1"/>
  <c r="AO428" i="3"/>
  <c r="AR428" i="3" s="1"/>
  <c r="AO420" i="3"/>
  <c r="AR420" i="3" s="1"/>
  <c r="AO412" i="3"/>
  <c r="AR412" i="3" s="1"/>
  <c r="AO404" i="3"/>
  <c r="AR404" i="3" s="1"/>
  <c r="AO396" i="3"/>
  <c r="AR396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09" i="3"/>
  <c r="AR609" i="3" s="1"/>
  <c r="AO589" i="3"/>
  <c r="AR589" i="3" s="1"/>
  <c r="AO557" i="3"/>
  <c r="AR557" i="3" s="1"/>
  <c r="AO529" i="3"/>
  <c r="AR529" i="3" s="1"/>
  <c r="AO509" i="3"/>
  <c r="AR509" i="3" s="1"/>
  <c r="AO485" i="3"/>
  <c r="AR485" i="3" s="1"/>
  <c r="AO449" i="3"/>
  <c r="AR449" i="3" s="1"/>
  <c r="AO433" i="3"/>
  <c r="AR433" i="3" s="1"/>
  <c r="AO413" i="3"/>
  <c r="AR413" i="3" s="1"/>
  <c r="S863" i="2"/>
  <c r="AY1159" i="3" s="1"/>
  <c r="BB1159" i="3" s="1"/>
  <c r="S859" i="2"/>
  <c r="AY1155" i="3" s="1"/>
  <c r="BB1155" i="3" s="1"/>
  <c r="S855" i="2"/>
  <c r="AY1151" i="3"/>
  <c r="BB1151" i="3" s="1"/>
  <c r="S851" i="2"/>
  <c r="AY1147" i="3" s="1"/>
  <c r="BB1147" i="3" s="1"/>
  <c r="S847" i="2"/>
  <c r="AY1143" i="3" s="1"/>
  <c r="BB1143" i="3" s="1"/>
  <c r="S843" i="2"/>
  <c r="AY1139" i="3" s="1"/>
  <c r="BB1139" i="3" s="1"/>
  <c r="S839" i="2"/>
  <c r="AY1135" i="3" s="1"/>
  <c r="BB1135" i="3" s="1"/>
  <c r="S835" i="2"/>
  <c r="AY1131" i="3" s="1"/>
  <c r="BB1131" i="3" s="1"/>
  <c r="S831" i="2"/>
  <c r="AY1127" i="3" s="1"/>
  <c r="BB1127" i="3" s="1"/>
  <c r="AY1123" i="3"/>
  <c r="BB1123" i="3" s="1"/>
  <c r="S827" i="2"/>
  <c r="S823" i="2"/>
  <c r="AY1119" i="3"/>
  <c r="BB1119" i="3" s="1"/>
  <c r="S819" i="2"/>
  <c r="AY1115" i="3" s="1"/>
  <c r="BB1115" i="3" s="1"/>
  <c r="S815" i="2"/>
  <c r="AY1111" i="3" s="1"/>
  <c r="BB1111" i="3" s="1"/>
  <c r="S811" i="2"/>
  <c r="AY1107" i="3" s="1"/>
  <c r="BB1107" i="3" s="1"/>
  <c r="S807" i="2"/>
  <c r="AY1103" i="3" s="1"/>
  <c r="BB1103" i="3" s="1"/>
  <c r="S803" i="2"/>
  <c r="AY1099" i="3" s="1"/>
  <c r="BB1099" i="3" s="1"/>
  <c r="S799" i="2"/>
  <c r="AY1095" i="3" s="1"/>
  <c r="BB1095" i="3" s="1"/>
  <c r="S795" i="2"/>
  <c r="AY1091" i="3" s="1"/>
  <c r="BB1091" i="3" s="1"/>
  <c r="S791" i="2"/>
  <c r="AY1087" i="3"/>
  <c r="BB1087" i="3" s="1"/>
  <c r="AY1083" i="3"/>
  <c r="BB1083" i="3" s="1"/>
  <c r="S787" i="2"/>
  <c r="S783" i="2"/>
  <c r="AY1079" i="3" s="1"/>
  <c r="BB1079" i="3" s="1"/>
  <c r="S779" i="2"/>
  <c r="AY1075" i="3" s="1"/>
  <c r="BB1075" i="3" s="1"/>
  <c r="S775" i="2"/>
  <c r="AY1071" i="3" s="1"/>
  <c r="BB1071" i="3" s="1"/>
  <c r="S771" i="2"/>
  <c r="AY1067" i="3" s="1"/>
  <c r="BB1067" i="3" s="1"/>
  <c r="S767" i="2"/>
  <c r="AY1063" i="3" s="1"/>
  <c r="BB1063" i="3" s="1"/>
  <c r="AY1059" i="3"/>
  <c r="BB1059" i="3" s="1"/>
  <c r="S763" i="2"/>
  <c r="S759" i="2"/>
  <c r="AY1055" i="3"/>
  <c r="BB1055" i="3" s="1"/>
  <c r="S755" i="2"/>
  <c r="AY1051" i="3" s="1"/>
  <c r="BB1051" i="3" s="1"/>
  <c r="S751" i="2"/>
  <c r="AY1047" i="3" s="1"/>
  <c r="BB1047" i="3" s="1"/>
  <c r="S747" i="2"/>
  <c r="AY1043" i="3" s="1"/>
  <c r="BB1043" i="3" s="1"/>
  <c r="S743" i="2"/>
  <c r="AY1039" i="3" s="1"/>
  <c r="BB1039" i="3" s="1"/>
  <c r="S739" i="2"/>
  <c r="AY1035" i="3" s="1"/>
  <c r="BB1035" i="3" s="1"/>
  <c r="S735" i="2"/>
  <c r="AY1031" i="3" s="1"/>
  <c r="BB1031" i="3" s="1"/>
  <c r="S731" i="2"/>
  <c r="AY1027" i="3" s="1"/>
  <c r="BB1027" i="3" s="1"/>
  <c r="S727" i="2"/>
  <c r="AY1023" i="3"/>
  <c r="BB1023" i="3" s="1"/>
  <c r="S723" i="2"/>
  <c r="AY1019" i="3" s="1"/>
  <c r="BB1019" i="3" s="1"/>
  <c r="S719" i="2"/>
  <c r="AY1015" i="3" s="1"/>
  <c r="BB1015" i="3" s="1"/>
  <c r="S715" i="2"/>
  <c r="AY1011" i="3" s="1"/>
  <c r="BB1011" i="3" s="1"/>
  <c r="S711" i="2"/>
  <c r="AY1007" i="3" s="1"/>
  <c r="BB1007" i="3" s="1"/>
  <c r="S707" i="2"/>
  <c r="AY1003" i="3" s="1"/>
  <c r="BB1003" i="3" s="1"/>
  <c r="S703" i="2"/>
  <c r="AY999" i="3" s="1"/>
  <c r="BB999" i="3" s="1"/>
  <c r="AY995" i="3"/>
  <c r="BB995" i="3" s="1"/>
  <c r="S699" i="2"/>
  <c r="S695" i="2"/>
  <c r="AY991" i="3"/>
  <c r="BB991" i="3" s="1"/>
  <c r="S691" i="2"/>
  <c r="AY987" i="3" s="1"/>
  <c r="BB987" i="3" s="1"/>
  <c r="S687" i="2"/>
  <c r="AY983" i="3" s="1"/>
  <c r="BB983" i="3" s="1"/>
  <c r="S683" i="2"/>
  <c r="AY979" i="3" s="1"/>
  <c r="BB979" i="3" s="1"/>
  <c r="S679" i="2"/>
  <c r="AY975" i="3" s="1"/>
  <c r="BB975" i="3" s="1"/>
  <c r="AY971" i="3"/>
  <c r="BB971" i="3" s="1"/>
  <c r="S675" i="2"/>
  <c r="S671" i="2"/>
  <c r="AY967" i="3" s="1"/>
  <c r="BB967" i="3" s="1"/>
  <c r="S667" i="2"/>
  <c r="AY963" i="3" s="1"/>
  <c r="BB963" i="3" s="1"/>
  <c r="S663" i="2"/>
  <c r="AY959" i="3"/>
  <c r="BB959" i="3" s="1"/>
  <c r="AY955" i="3"/>
  <c r="BB955" i="3" s="1"/>
  <c r="S659" i="2"/>
  <c r="S655" i="2"/>
  <c r="AY951" i="3" s="1"/>
  <c r="BB951" i="3" s="1"/>
  <c r="S651" i="2"/>
  <c r="AY947" i="3" s="1"/>
  <c r="BB947" i="3" s="1"/>
  <c r="S647" i="2"/>
  <c r="AY943" i="3" s="1"/>
  <c r="BB943" i="3" s="1"/>
  <c r="S643" i="2"/>
  <c r="AY939" i="3" s="1"/>
  <c r="BB939" i="3" s="1"/>
  <c r="S639" i="2"/>
  <c r="AY935" i="3" s="1"/>
  <c r="BB935" i="3" s="1"/>
  <c r="AY931" i="3"/>
  <c r="BB931" i="3" s="1"/>
  <c r="S635" i="2"/>
  <c r="S631" i="2"/>
  <c r="AY927" i="3"/>
  <c r="BB927" i="3" s="1"/>
  <c r="S627" i="2"/>
  <c r="AY923" i="3" s="1"/>
  <c r="BB923" i="3" s="1"/>
  <c r="S623" i="2"/>
  <c r="AY919" i="3" s="1"/>
  <c r="BB919" i="3" s="1"/>
  <c r="S619" i="2"/>
  <c r="AY915" i="3" s="1"/>
  <c r="BB915" i="3" s="1"/>
  <c r="S615" i="2"/>
  <c r="AY911" i="3" s="1"/>
  <c r="BB911" i="3" s="1"/>
  <c r="AY907" i="3"/>
  <c r="BB907" i="3" s="1"/>
  <c r="S611" i="2"/>
  <c r="S607" i="2"/>
  <c r="AY903" i="3" s="1"/>
  <c r="BB903" i="3" s="1"/>
  <c r="S603" i="2"/>
  <c r="AY899" i="3" s="1"/>
  <c r="BB899" i="3" s="1"/>
  <c r="S599" i="2"/>
  <c r="AY895" i="3"/>
  <c r="BB895" i="3" s="1"/>
  <c r="S595" i="2"/>
  <c r="AY891" i="3" s="1"/>
  <c r="BB891" i="3" s="1"/>
  <c r="S591" i="2"/>
  <c r="AY887" i="3" s="1"/>
  <c r="BB887" i="3" s="1"/>
  <c r="S587" i="2"/>
  <c r="AY883" i="3" s="1"/>
  <c r="BB883" i="3" s="1"/>
  <c r="S583" i="2"/>
  <c r="AY879" i="3" s="1"/>
  <c r="BB879" i="3" s="1"/>
  <c r="S579" i="2"/>
  <c r="AY875" i="3" s="1"/>
  <c r="BB875" i="3" s="1"/>
  <c r="S575" i="2"/>
  <c r="AY871" i="3" s="1"/>
  <c r="BB871" i="3" s="1"/>
  <c r="AY867" i="3"/>
  <c r="BB867" i="3" s="1"/>
  <c r="S571" i="2"/>
  <c r="S567" i="2"/>
  <c r="AY863" i="3"/>
  <c r="BB863" i="3" s="1"/>
  <c r="S563" i="2"/>
  <c r="AY859" i="3" s="1"/>
  <c r="BB859" i="3" s="1"/>
  <c r="S559" i="2"/>
  <c r="AY855" i="3" s="1"/>
  <c r="BB855" i="3" s="1"/>
  <c r="S555" i="2"/>
  <c r="AY851" i="3" s="1"/>
  <c r="BB851" i="3" s="1"/>
  <c r="S551" i="2"/>
  <c r="AY847" i="3" s="1"/>
  <c r="BB847" i="3" s="1"/>
  <c r="S547" i="2"/>
  <c r="AY843" i="3" s="1"/>
  <c r="BB843" i="3" s="1"/>
  <c r="S543" i="2"/>
  <c r="AY839" i="3" s="1"/>
  <c r="BB839" i="3" s="1"/>
  <c r="S535" i="2"/>
  <c r="AY831" i="3" s="1"/>
  <c r="BB831" i="3" s="1"/>
  <c r="S455" i="2"/>
  <c r="AY751" i="3" s="1"/>
  <c r="BB751" i="3" s="1"/>
  <c r="S439" i="2"/>
  <c r="AY735" i="3" s="1"/>
  <c r="BB735" i="3" s="1"/>
  <c r="S431" i="2"/>
  <c r="AY727" i="3" s="1"/>
  <c r="BB727" i="3" s="1"/>
  <c r="S407" i="2"/>
  <c r="AY703" i="3" s="1"/>
  <c r="BB703" i="3" s="1"/>
  <c r="S399" i="2"/>
  <c r="AY695" i="3"/>
  <c r="BB695" i="3" s="1"/>
  <c r="S383" i="2"/>
  <c r="AY679" i="3" s="1"/>
  <c r="BB679" i="3" s="1"/>
  <c r="S375" i="2"/>
  <c r="AY671" i="3"/>
  <c r="BB671" i="3" s="1"/>
  <c r="AY615" i="3"/>
  <c r="BB615" i="3" s="1"/>
  <c r="S319" i="2"/>
  <c r="AY320" i="3" s="1"/>
  <c r="BB320" i="3" s="1"/>
  <c r="S311" i="2"/>
  <c r="AY607" i="3"/>
  <c r="BB607" i="3" s="1"/>
  <c r="S279" i="2"/>
  <c r="AY280" i="3" s="1"/>
  <c r="BB280" i="3" s="1"/>
  <c r="S239" i="2"/>
  <c r="AY527" i="3"/>
  <c r="BB527" i="3" s="1"/>
  <c r="S231" i="2"/>
  <c r="AY232" i="3" s="1"/>
  <c r="BB232" i="3" s="1"/>
  <c r="S215" i="2"/>
  <c r="AY216" i="3" s="1"/>
  <c r="BB216" i="3" s="1"/>
  <c r="AY511" i="3"/>
  <c r="BB511" i="3" s="1"/>
  <c r="AY503" i="3"/>
  <c r="BB503" i="3" s="1"/>
  <c r="S207" i="2"/>
  <c r="AY208" i="3" s="1"/>
  <c r="BB208" i="3" s="1"/>
  <c r="S199" i="2"/>
  <c r="AY200" i="3" s="1"/>
  <c r="BB200" i="3" s="1"/>
  <c r="AY495" i="3"/>
  <c r="BB495" i="3" s="1"/>
  <c r="S183" i="2"/>
  <c r="AY184" i="3" s="1"/>
  <c r="BB184" i="3" s="1"/>
  <c r="S175" i="2"/>
  <c r="S151" i="2"/>
  <c r="AY152" i="3" s="1"/>
  <c r="BB152" i="3" s="1"/>
  <c r="S143" i="2"/>
  <c r="AY144" i="3" s="1"/>
  <c r="BB144" i="3" s="1"/>
  <c r="AY439" i="3"/>
  <c r="BB439" i="3" s="1"/>
  <c r="S127" i="2"/>
  <c r="AY423" i="3" s="1"/>
  <c r="BB423" i="3" s="1"/>
  <c r="S119" i="2"/>
  <c r="AY120" i="3" s="1"/>
  <c r="BB120" i="3" s="1"/>
  <c r="AY415" i="3"/>
  <c r="BB415" i="3" s="1"/>
  <c r="S63" i="2"/>
  <c r="AY64" i="3" s="1"/>
  <c r="BB64" i="3" s="1"/>
  <c r="S55" i="2"/>
  <c r="AY56" i="3" s="1"/>
  <c r="BB56" i="3" s="1"/>
  <c r="S860" i="2"/>
  <c r="AY1156" i="3"/>
  <c r="BB1156" i="3" s="1"/>
  <c r="S852" i="2"/>
  <c r="AY1148" i="3" s="1"/>
  <c r="BB1148" i="3" s="1"/>
  <c r="S844" i="2"/>
  <c r="AY1140" i="3"/>
  <c r="BB1140" i="3" s="1"/>
  <c r="S836" i="2"/>
  <c r="AY1132" i="3" s="1"/>
  <c r="BB1132" i="3" s="1"/>
  <c r="S828" i="2"/>
  <c r="AY1124" i="3"/>
  <c r="BB1124" i="3" s="1"/>
  <c r="S820" i="2"/>
  <c r="AY1116" i="3" s="1"/>
  <c r="BB1116" i="3" s="1"/>
  <c r="S812" i="2"/>
  <c r="AY1108" i="3"/>
  <c r="BB1108" i="3" s="1"/>
  <c r="S804" i="2"/>
  <c r="AY1100" i="3" s="1"/>
  <c r="BB1100" i="3" s="1"/>
  <c r="S796" i="2"/>
  <c r="AY1092" i="3"/>
  <c r="BB1092" i="3" s="1"/>
  <c r="S788" i="2"/>
  <c r="AY1084" i="3" s="1"/>
  <c r="BB1084" i="3" s="1"/>
  <c r="S780" i="2"/>
  <c r="AY1076" i="3"/>
  <c r="BB1076" i="3" s="1"/>
  <c r="S772" i="2"/>
  <c r="AY1068" i="3" s="1"/>
  <c r="BB1068" i="3" s="1"/>
  <c r="S764" i="2"/>
  <c r="AY1060" i="3"/>
  <c r="BB1060" i="3" s="1"/>
  <c r="S756" i="2"/>
  <c r="AY1052" i="3" s="1"/>
  <c r="BB1052" i="3" s="1"/>
  <c r="S748" i="2"/>
  <c r="AY1044" i="3"/>
  <c r="BB1044" i="3" s="1"/>
  <c r="S740" i="2"/>
  <c r="AY1036" i="3" s="1"/>
  <c r="BB1036" i="3" s="1"/>
  <c r="S732" i="2"/>
  <c r="AY1028" i="3"/>
  <c r="BB1028" i="3" s="1"/>
  <c r="S724" i="2"/>
  <c r="AY1020" i="3" s="1"/>
  <c r="BB1020" i="3" s="1"/>
  <c r="S716" i="2"/>
  <c r="AY1012" i="3"/>
  <c r="BB1012" i="3" s="1"/>
  <c r="S708" i="2"/>
  <c r="AY1004" i="3" s="1"/>
  <c r="BB1004" i="3" s="1"/>
  <c r="S700" i="2"/>
  <c r="AY996" i="3"/>
  <c r="BB996" i="3" s="1"/>
  <c r="S692" i="2"/>
  <c r="AY988" i="3" s="1"/>
  <c r="BB988" i="3" s="1"/>
  <c r="S684" i="2"/>
  <c r="AY980" i="3"/>
  <c r="BB980" i="3" s="1"/>
  <c r="S676" i="2"/>
  <c r="AY972" i="3" s="1"/>
  <c r="BB972" i="3" s="1"/>
  <c r="S668" i="2"/>
  <c r="AY964" i="3"/>
  <c r="BB964" i="3" s="1"/>
  <c r="S660" i="2"/>
  <c r="AY956" i="3" s="1"/>
  <c r="BB956" i="3" s="1"/>
  <c r="S652" i="2"/>
  <c r="AY948" i="3"/>
  <c r="BB948" i="3" s="1"/>
  <c r="S644" i="2"/>
  <c r="AY940" i="3" s="1"/>
  <c r="BB940" i="3" s="1"/>
  <c r="S636" i="2"/>
  <c r="AY932" i="3"/>
  <c r="BB932" i="3" s="1"/>
  <c r="S628" i="2"/>
  <c r="AY924" i="3" s="1"/>
  <c r="BB924" i="3" s="1"/>
  <c r="S620" i="2"/>
  <c r="AY916" i="3"/>
  <c r="BB916" i="3" s="1"/>
  <c r="S612" i="2"/>
  <c r="AY908" i="3" s="1"/>
  <c r="BB908" i="3" s="1"/>
  <c r="S604" i="2"/>
  <c r="AY900" i="3"/>
  <c r="BB900" i="3" s="1"/>
  <c r="S596" i="2"/>
  <c r="AY892" i="3" s="1"/>
  <c r="BB892" i="3" s="1"/>
  <c r="S588" i="2"/>
  <c r="AY884" i="3"/>
  <c r="BB884" i="3" s="1"/>
  <c r="S580" i="2"/>
  <c r="AY876" i="3" s="1"/>
  <c r="BB876" i="3" s="1"/>
  <c r="S572" i="2"/>
  <c r="AY868" i="3"/>
  <c r="BB868" i="3" s="1"/>
  <c r="S564" i="2"/>
  <c r="AY860" i="3" s="1"/>
  <c r="BB860" i="3" s="1"/>
  <c r="S556" i="2"/>
  <c r="AY852" i="3"/>
  <c r="BB852" i="3" s="1"/>
  <c r="S548" i="2"/>
  <c r="AY844" i="3" s="1"/>
  <c r="BB844" i="3" s="1"/>
  <c r="S540" i="2"/>
  <c r="AY836" i="3"/>
  <c r="BB836" i="3" s="1"/>
  <c r="S532" i="2"/>
  <c r="AY828" i="3" s="1"/>
  <c r="BB828" i="3" s="1"/>
  <c r="S524" i="2"/>
  <c r="AY820" i="3"/>
  <c r="BB820" i="3" s="1"/>
  <c r="S516" i="2"/>
  <c r="AY812" i="3" s="1"/>
  <c r="BB812" i="3" s="1"/>
  <c r="S508" i="2"/>
  <c r="AY804" i="3"/>
  <c r="BB804" i="3" s="1"/>
  <c r="S500" i="2"/>
  <c r="AY796" i="3" s="1"/>
  <c r="BB796" i="3" s="1"/>
  <c r="S492" i="2"/>
  <c r="AY788" i="3"/>
  <c r="BB788" i="3" s="1"/>
  <c r="S484" i="2"/>
  <c r="AY780" i="3" s="1"/>
  <c r="BB780" i="3" s="1"/>
  <c r="S476" i="2"/>
  <c r="AY772" i="3"/>
  <c r="BB772" i="3" s="1"/>
  <c r="S468" i="2"/>
  <c r="AY764" i="3" s="1"/>
  <c r="BB764" i="3" s="1"/>
  <c r="S460" i="2"/>
  <c r="AY756" i="3"/>
  <c r="BB756" i="3" s="1"/>
  <c r="S452" i="2"/>
  <c r="AY748" i="3" s="1"/>
  <c r="BB748" i="3" s="1"/>
  <c r="S444" i="2"/>
  <c r="AY740" i="3"/>
  <c r="BB740" i="3" s="1"/>
  <c r="S436" i="2"/>
  <c r="AY732" i="3" s="1"/>
  <c r="BB732" i="3" s="1"/>
  <c r="S428" i="2"/>
  <c r="AY724" i="3"/>
  <c r="BB724" i="3" s="1"/>
  <c r="S420" i="2"/>
  <c r="AY716" i="3" s="1"/>
  <c r="BB716" i="3" s="1"/>
  <c r="S412" i="2"/>
  <c r="AY708" i="3"/>
  <c r="BB708" i="3" s="1"/>
  <c r="S404" i="2"/>
  <c r="AY700" i="3" s="1"/>
  <c r="BB700" i="3" s="1"/>
  <c r="S396" i="2"/>
  <c r="AY692" i="3"/>
  <c r="BB692" i="3" s="1"/>
  <c r="S388" i="2"/>
  <c r="AY684" i="3" s="1"/>
  <c r="BB684" i="3" s="1"/>
  <c r="S380" i="2"/>
  <c r="AY676" i="3"/>
  <c r="BB676" i="3" s="1"/>
  <c r="S372" i="2"/>
  <c r="AY668" i="3" s="1"/>
  <c r="BB668" i="3" s="1"/>
  <c r="S364" i="2"/>
  <c r="AY660" i="3"/>
  <c r="BB660" i="3" s="1"/>
  <c r="S356" i="2"/>
  <c r="AY357" i="3" s="1"/>
  <c r="BB357" i="3" s="1"/>
  <c r="S348" i="2"/>
  <c r="AY349" i="3" s="1"/>
  <c r="BB349" i="3" s="1"/>
  <c r="AY644" i="3"/>
  <c r="BB644" i="3" s="1"/>
  <c r="S340" i="2"/>
  <c r="AY341" i="3" s="1"/>
  <c r="BB341" i="3" s="1"/>
  <c r="S332" i="2"/>
  <c r="AY333" i="3" s="1"/>
  <c r="BB333" i="3" s="1"/>
  <c r="AY628" i="3"/>
  <c r="BB628" i="3" s="1"/>
  <c r="S324" i="2"/>
  <c r="AY620" i="3" s="1"/>
  <c r="BB620" i="3" s="1"/>
  <c r="S316" i="2"/>
  <c r="AY317" i="3" s="1"/>
  <c r="BB317" i="3" s="1"/>
  <c r="AY612" i="3"/>
  <c r="BB612" i="3" s="1"/>
  <c r="S308" i="2"/>
  <c r="AY309" i="3" s="1"/>
  <c r="BB309" i="3" s="1"/>
  <c r="S300" i="2"/>
  <c r="AY596" i="3"/>
  <c r="BB596" i="3" s="1"/>
  <c r="S292" i="2"/>
  <c r="AY293" i="3" s="1"/>
  <c r="BB293" i="3" s="1"/>
  <c r="S284" i="2"/>
  <c r="AY285" i="3" s="1"/>
  <c r="BB285" i="3" s="1"/>
  <c r="AY580" i="3"/>
  <c r="BB580" i="3" s="1"/>
  <c r="S276" i="2"/>
  <c r="AY277" i="3" s="1"/>
  <c r="BB277" i="3" s="1"/>
  <c r="S268" i="2"/>
  <c r="AY269" i="3" s="1"/>
  <c r="BB269" i="3" s="1"/>
  <c r="AY564" i="3"/>
  <c r="BB564" i="3" s="1"/>
  <c r="S260" i="2"/>
  <c r="AY556" i="3" s="1"/>
  <c r="BB556" i="3" s="1"/>
  <c r="S252" i="2"/>
  <c r="AY253" i="3" s="1"/>
  <c r="BB253" i="3" s="1"/>
  <c r="AY548" i="3"/>
  <c r="BB548" i="3" s="1"/>
  <c r="S228" i="2"/>
  <c r="AY229" i="3" s="1"/>
  <c r="BB229" i="3" s="1"/>
  <c r="S220" i="2"/>
  <c r="AY221" i="3" s="1"/>
  <c r="BB221" i="3" s="1"/>
  <c r="AY516" i="3"/>
  <c r="BB516" i="3" s="1"/>
  <c r="S204" i="2"/>
  <c r="AY205" i="3" s="1"/>
  <c r="BB205" i="3" s="1"/>
  <c r="S180" i="2"/>
  <c r="AY181" i="3" s="1"/>
  <c r="BB181" i="3" s="1"/>
  <c r="AY476" i="3"/>
  <c r="BB476" i="3" s="1"/>
  <c r="S172" i="2"/>
  <c r="AY173" i="3" s="1"/>
  <c r="BB173" i="3" s="1"/>
  <c r="S148" i="2"/>
  <c r="AY149" i="3" s="1"/>
  <c r="BB149" i="3" s="1"/>
  <c r="AY444" i="3"/>
  <c r="BB444" i="3" s="1"/>
  <c r="S140" i="2"/>
  <c r="AY141" i="3" s="1"/>
  <c r="BB141" i="3" s="1"/>
  <c r="S124" i="2"/>
  <c r="AY125" i="3" s="1"/>
  <c r="BB125" i="3" s="1"/>
  <c r="AY420" i="3"/>
  <c r="BB420" i="3" s="1"/>
  <c r="S100" i="2"/>
  <c r="AY101" i="3" s="1"/>
  <c r="BB101" i="3" s="1"/>
  <c r="S92" i="2"/>
  <c r="AY388" i="3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/>
  <c r="BB4" i="3" s="1"/>
  <c r="S861" i="2"/>
  <c r="AY1157" i="3" s="1"/>
  <c r="BB1157" i="3" s="1"/>
  <c r="S853" i="2"/>
  <c r="AY1149" i="3"/>
  <c r="BB1149" i="3" s="1"/>
  <c r="S845" i="2"/>
  <c r="AY1141" i="3" s="1"/>
  <c r="BB1141" i="3" s="1"/>
  <c r="S837" i="2"/>
  <c r="AY1133" i="3"/>
  <c r="BB1133" i="3" s="1"/>
  <c r="S825" i="2"/>
  <c r="AY1121" i="3" s="1"/>
  <c r="BB1121" i="3" s="1"/>
  <c r="S817" i="2"/>
  <c r="AY1113" i="3"/>
  <c r="BB1113" i="3" s="1"/>
  <c r="S809" i="2"/>
  <c r="AY1105" i="3" s="1"/>
  <c r="BB1105" i="3" s="1"/>
  <c r="S801" i="2"/>
  <c r="AY1097" i="3"/>
  <c r="BB1097" i="3" s="1"/>
  <c r="S793" i="2"/>
  <c r="AY1089" i="3" s="1"/>
  <c r="BB1089" i="3" s="1"/>
  <c r="S785" i="2"/>
  <c r="AY1081" i="3"/>
  <c r="BB1081" i="3" s="1"/>
  <c r="S773" i="2"/>
  <c r="AY1069" i="3" s="1"/>
  <c r="BB1069" i="3" s="1"/>
  <c r="S765" i="2"/>
  <c r="AY1061" i="3"/>
  <c r="BB1061" i="3" s="1"/>
  <c r="S757" i="2"/>
  <c r="AY1053" i="3" s="1"/>
  <c r="BB1053" i="3" s="1"/>
  <c r="S749" i="2"/>
  <c r="AY1045" i="3"/>
  <c r="BB1045" i="3" s="1"/>
  <c r="S741" i="2"/>
  <c r="AY1037" i="3" s="1"/>
  <c r="BB1037" i="3" s="1"/>
  <c r="S733" i="2"/>
  <c r="AY1029" i="3"/>
  <c r="BB1029" i="3" s="1"/>
  <c r="S725" i="2"/>
  <c r="AY1021" i="3" s="1"/>
  <c r="BB1021" i="3" s="1"/>
  <c r="S713" i="2"/>
  <c r="AY1009" i="3"/>
  <c r="BB1009" i="3" s="1"/>
  <c r="S705" i="2"/>
  <c r="AY1001" i="3" s="1"/>
  <c r="BB1001" i="3" s="1"/>
  <c r="S701" i="2"/>
  <c r="AY997" i="3"/>
  <c r="BB997" i="3" s="1"/>
  <c r="S693" i="2"/>
  <c r="AY989" i="3" s="1"/>
  <c r="BB989" i="3" s="1"/>
  <c r="S689" i="2"/>
  <c r="AY985" i="3"/>
  <c r="BB985" i="3" s="1"/>
  <c r="S681" i="2"/>
  <c r="AY977" i="3" s="1"/>
  <c r="BB977" i="3" s="1"/>
  <c r="S677" i="2"/>
  <c r="AY973" i="3"/>
  <c r="BB973" i="3" s="1"/>
  <c r="S673" i="2"/>
  <c r="AY969" i="3" s="1"/>
  <c r="BB969" i="3" s="1"/>
  <c r="S669" i="2"/>
  <c r="AY965" i="3"/>
  <c r="BB965" i="3" s="1"/>
  <c r="S665" i="2"/>
  <c r="AY961" i="3" s="1"/>
  <c r="BB961" i="3" s="1"/>
  <c r="S661" i="2"/>
  <c r="AY957" i="3"/>
  <c r="BB957" i="3" s="1"/>
  <c r="S657" i="2"/>
  <c r="AY953" i="3" s="1"/>
  <c r="BB953" i="3" s="1"/>
  <c r="S653" i="2"/>
  <c r="AY949" i="3"/>
  <c r="BB949" i="3" s="1"/>
  <c r="S649" i="2"/>
  <c r="AY945" i="3" s="1"/>
  <c r="BB945" i="3" s="1"/>
  <c r="S645" i="2"/>
  <c r="AY941" i="3"/>
  <c r="BB941" i="3" s="1"/>
  <c r="S641" i="2"/>
  <c r="AY937" i="3" s="1"/>
  <c r="BB937" i="3" s="1"/>
  <c r="S637" i="2"/>
  <c r="AY933" i="3"/>
  <c r="BB933" i="3" s="1"/>
  <c r="S633" i="2"/>
  <c r="AY929" i="3" s="1"/>
  <c r="BB929" i="3" s="1"/>
  <c r="S629" i="2"/>
  <c r="AY925" i="3"/>
  <c r="BB925" i="3" s="1"/>
  <c r="S625" i="2"/>
  <c r="AY921" i="3" s="1"/>
  <c r="BB921" i="3" s="1"/>
  <c r="S621" i="2"/>
  <c r="AY917" i="3"/>
  <c r="BB917" i="3" s="1"/>
  <c r="S617" i="2"/>
  <c r="AY913" i="3" s="1"/>
  <c r="BB913" i="3" s="1"/>
  <c r="S613" i="2"/>
  <c r="AY909" i="3"/>
  <c r="BB909" i="3" s="1"/>
  <c r="S609" i="2"/>
  <c r="AY905" i="3" s="1"/>
  <c r="BB905" i="3" s="1"/>
  <c r="S605" i="2"/>
  <c r="AY901" i="3"/>
  <c r="BB901" i="3" s="1"/>
  <c r="S601" i="2"/>
  <c r="AY897" i="3" s="1"/>
  <c r="BB897" i="3" s="1"/>
  <c r="S597" i="2"/>
  <c r="AY893" i="3"/>
  <c r="BB893" i="3" s="1"/>
  <c r="S593" i="2"/>
  <c r="AY889" i="3" s="1"/>
  <c r="BB889" i="3" s="1"/>
  <c r="S589" i="2"/>
  <c r="AY885" i="3"/>
  <c r="BB885" i="3" s="1"/>
  <c r="S585" i="2"/>
  <c r="AY881" i="3" s="1"/>
  <c r="BB881" i="3" s="1"/>
  <c r="S581" i="2"/>
  <c r="AY877" i="3"/>
  <c r="BB877" i="3" s="1"/>
  <c r="S577" i="2"/>
  <c r="AY873" i="3" s="1"/>
  <c r="BB873" i="3" s="1"/>
  <c r="S569" i="2"/>
  <c r="AY865" i="3"/>
  <c r="BB865" i="3" s="1"/>
  <c r="S565" i="2"/>
  <c r="AY861" i="3" s="1"/>
  <c r="BB861" i="3" s="1"/>
  <c r="S561" i="2"/>
  <c r="AY857" i="3"/>
  <c r="BB857" i="3" s="1"/>
  <c r="S557" i="2"/>
  <c r="AY853" i="3" s="1"/>
  <c r="BB853" i="3" s="1"/>
  <c r="S553" i="2"/>
  <c r="AY849" i="3"/>
  <c r="BB849" i="3" s="1"/>
  <c r="S549" i="2"/>
  <c r="AY845" i="3" s="1"/>
  <c r="BB845" i="3" s="1"/>
  <c r="S545" i="2"/>
  <c r="AY841" i="3"/>
  <c r="BB841" i="3" s="1"/>
  <c r="S541" i="2"/>
  <c r="AY837" i="3" s="1"/>
  <c r="BB837" i="3" s="1"/>
  <c r="S537" i="2"/>
  <c r="AY833" i="3"/>
  <c r="BB833" i="3" s="1"/>
  <c r="S533" i="2"/>
  <c r="AY829" i="3" s="1"/>
  <c r="BB829" i="3" s="1"/>
  <c r="S529" i="2"/>
  <c r="AY825" i="3"/>
  <c r="BB825" i="3" s="1"/>
  <c r="S525" i="2"/>
  <c r="AY821" i="3" s="1"/>
  <c r="BB821" i="3" s="1"/>
  <c r="S521" i="2"/>
  <c r="AY817" i="3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/>
  <c r="BB785" i="3" s="1"/>
  <c r="S485" i="2"/>
  <c r="AY781" i="3" s="1"/>
  <c r="BB781" i="3" s="1"/>
  <c r="S481" i="2"/>
  <c r="AY777" i="3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/>
  <c r="BB761" i="3" s="1"/>
  <c r="S461" i="2"/>
  <c r="AY757" i="3" s="1"/>
  <c r="BB757" i="3" s="1"/>
  <c r="S457" i="2"/>
  <c r="AY753" i="3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/>
  <c r="BB721" i="3" s="1"/>
  <c r="S421" i="2"/>
  <c r="AY717" i="3" s="1"/>
  <c r="BB717" i="3" s="1"/>
  <c r="S417" i="2"/>
  <c r="AY713" i="3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/>
  <c r="BB697" i="3" s="1"/>
  <c r="S397" i="2"/>
  <c r="AY693" i="3" s="1"/>
  <c r="BB693" i="3" s="1"/>
  <c r="S393" i="2"/>
  <c r="AY689" i="3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/>
  <c r="BB673" i="3" s="1"/>
  <c r="S373" i="2"/>
  <c r="AY669" i="3" s="1"/>
  <c r="BB669" i="3" s="1"/>
  <c r="S369" i="2"/>
  <c r="AY665" i="3"/>
  <c r="BB665" i="3" s="1"/>
  <c r="S365" i="2"/>
  <c r="S361" i="2"/>
  <c r="AY657" i="3"/>
  <c r="BB657" i="3" s="1"/>
  <c r="S357" i="2"/>
  <c r="S353" i="2"/>
  <c r="AY354" i="3" s="1"/>
  <c r="BB354" i="3" s="1"/>
  <c r="AY649" i="3"/>
  <c r="BB649" i="3" s="1"/>
  <c r="S349" i="2"/>
  <c r="S345" i="2"/>
  <c r="AY346" i="3" s="1"/>
  <c r="BB346" i="3" s="1"/>
  <c r="AY641" i="3"/>
  <c r="BB641" i="3" s="1"/>
  <c r="S341" i="2"/>
  <c r="S337" i="2"/>
  <c r="AY338" i="3" s="1"/>
  <c r="BB338" i="3" s="1"/>
  <c r="AY633" i="3"/>
  <c r="BB633" i="3" s="1"/>
  <c r="S333" i="2"/>
  <c r="S329" i="2"/>
  <c r="AY625" i="3"/>
  <c r="BB625" i="3" s="1"/>
  <c r="S325" i="2"/>
  <c r="S321" i="2"/>
  <c r="AY322" i="3" s="1"/>
  <c r="BB322" i="3" s="1"/>
  <c r="AY617" i="3"/>
  <c r="BB617" i="3" s="1"/>
  <c r="S317" i="2"/>
  <c r="S313" i="2"/>
  <c r="AY314" i="3" s="1"/>
  <c r="BB314" i="3" s="1"/>
  <c r="AY609" i="3"/>
  <c r="BB609" i="3" s="1"/>
  <c r="S309" i="2"/>
  <c r="S305" i="2"/>
  <c r="AY306" i="3" s="1"/>
  <c r="BB306" i="3" s="1"/>
  <c r="AY601" i="3"/>
  <c r="BB601" i="3" s="1"/>
  <c r="S301" i="2"/>
  <c r="S297" i="2"/>
  <c r="AY593" i="3"/>
  <c r="BB593" i="3" s="1"/>
  <c r="S293" i="2"/>
  <c r="S289" i="2"/>
  <c r="AY290" i="3" s="1"/>
  <c r="BB290" i="3" s="1"/>
  <c r="AY585" i="3"/>
  <c r="BB585" i="3" s="1"/>
  <c r="S285" i="2"/>
  <c r="S281" i="2"/>
  <c r="AY282" i="3" s="1"/>
  <c r="BB282" i="3" s="1"/>
  <c r="AY577" i="3"/>
  <c r="BB577" i="3" s="1"/>
  <c r="S277" i="2"/>
  <c r="S273" i="2"/>
  <c r="AY274" i="3" s="1"/>
  <c r="BB274" i="3" s="1"/>
  <c r="AY569" i="3"/>
  <c r="BB569" i="3" s="1"/>
  <c r="S269" i="2"/>
  <c r="S265" i="2"/>
  <c r="AY561" i="3"/>
  <c r="BB561" i="3" s="1"/>
  <c r="S261" i="2"/>
  <c r="S257" i="2"/>
  <c r="AY258" i="3" s="1"/>
  <c r="BB258" i="3" s="1"/>
  <c r="AY553" i="3"/>
  <c r="BB553" i="3" s="1"/>
  <c r="S253" i="2"/>
  <c r="S249" i="2"/>
  <c r="AY250" i="3" s="1"/>
  <c r="BB250" i="3" s="1"/>
  <c r="AY545" i="3"/>
  <c r="BB545" i="3" s="1"/>
  <c r="S245" i="2"/>
  <c r="S241" i="2"/>
  <c r="AY242" i="3" s="1"/>
  <c r="BB242" i="3" s="1"/>
  <c r="AY537" i="3"/>
  <c r="BB537" i="3" s="1"/>
  <c r="S237" i="2"/>
  <c r="S233" i="2"/>
  <c r="AY529" i="3"/>
  <c r="BB529" i="3" s="1"/>
  <c r="S229" i="2"/>
  <c r="S225" i="2"/>
  <c r="AY226" i="3" s="1"/>
  <c r="BB226" i="3" s="1"/>
  <c r="AY521" i="3"/>
  <c r="BB521" i="3" s="1"/>
  <c r="S221" i="2"/>
  <c r="S217" i="2"/>
  <c r="AY218" i="3" s="1"/>
  <c r="BB218" i="3" s="1"/>
  <c r="AY513" i="3"/>
  <c r="BB513" i="3" s="1"/>
  <c r="S213" i="2"/>
  <c r="S527" i="2"/>
  <c r="AY823" i="3" s="1"/>
  <c r="BB823" i="3" s="1"/>
  <c r="S443" i="2"/>
  <c r="AY739" i="3" s="1"/>
  <c r="BB739" i="3" s="1"/>
  <c r="S275" i="2"/>
  <c r="AY571" i="3" s="1"/>
  <c r="BB571" i="3" s="1"/>
  <c r="S163" i="2"/>
  <c r="AY459" i="3" s="1"/>
  <c r="BB459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S479" i="2"/>
  <c r="AY775" i="3" s="1"/>
  <c r="BB775" i="3" s="1"/>
  <c r="S471" i="2"/>
  <c r="AY767" i="3" s="1"/>
  <c r="BB767" i="3" s="1"/>
  <c r="S415" i="2"/>
  <c r="AY711" i="3" s="1"/>
  <c r="BB711" i="3" s="1"/>
  <c r="AY647" i="3"/>
  <c r="BB647" i="3" s="1"/>
  <c r="S351" i="2"/>
  <c r="AY352" i="3" s="1"/>
  <c r="BB352" i="3" s="1"/>
  <c r="S343" i="2"/>
  <c r="AY344" i="3" s="1"/>
  <c r="BB344" i="3" s="1"/>
  <c r="AY639" i="3"/>
  <c r="BB639" i="3" s="1"/>
  <c r="S327" i="2"/>
  <c r="AY623" i="3" s="1"/>
  <c r="BB623" i="3" s="1"/>
  <c r="S295" i="2"/>
  <c r="AY296" i="3" s="1"/>
  <c r="BB296" i="3" s="1"/>
  <c r="S271" i="2"/>
  <c r="S263" i="2"/>
  <c r="AY264" i="3" s="1"/>
  <c r="BB264" i="3" s="1"/>
  <c r="S255" i="2"/>
  <c r="S247" i="2"/>
  <c r="AY248" i="3" s="1"/>
  <c r="BB248" i="3" s="1"/>
  <c r="AY543" i="3"/>
  <c r="BB543" i="3" s="1"/>
  <c r="AY455" i="3"/>
  <c r="BB455" i="3" s="1"/>
  <c r="S159" i="2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S236" i="2"/>
  <c r="AY532" i="3"/>
  <c r="BB532" i="3" s="1"/>
  <c r="S212" i="2"/>
  <c r="S196" i="2"/>
  <c r="AY197" i="3" s="1"/>
  <c r="BB197" i="3" s="1"/>
  <c r="AY492" i="3"/>
  <c r="BB492" i="3" s="1"/>
  <c r="S188" i="2"/>
  <c r="S164" i="2"/>
  <c r="AY165" i="3" s="1"/>
  <c r="BB165" i="3" s="1"/>
  <c r="AY460" i="3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AY404" i="3"/>
  <c r="BB404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S24" i="2"/>
  <c r="AY25" i="3" s="1"/>
  <c r="BB25" i="3" s="1"/>
  <c r="S8" i="2"/>
  <c r="AY8" i="3"/>
  <c r="BB8" i="3" s="1"/>
  <c r="S865" i="2"/>
  <c r="AY1161" i="3" s="1"/>
  <c r="BB1161" i="3" s="1"/>
  <c r="S857" i="2"/>
  <c r="AY1153" i="3"/>
  <c r="BB1153" i="3" s="1"/>
  <c r="S849" i="2"/>
  <c r="AY1145" i="3" s="1"/>
  <c r="BB1145" i="3" s="1"/>
  <c r="S841" i="2"/>
  <c r="AY1137" i="3"/>
  <c r="BB1137" i="3" s="1"/>
  <c r="S833" i="2"/>
  <c r="AY1129" i="3" s="1"/>
  <c r="BB1129" i="3" s="1"/>
  <c r="S829" i="2"/>
  <c r="AY1125" i="3"/>
  <c r="BB1125" i="3" s="1"/>
  <c r="S821" i="2"/>
  <c r="AY1117" i="3" s="1"/>
  <c r="BB1117" i="3" s="1"/>
  <c r="S813" i="2"/>
  <c r="AY1109" i="3"/>
  <c r="BB1109" i="3" s="1"/>
  <c r="S805" i="2"/>
  <c r="AY1101" i="3" s="1"/>
  <c r="BB1101" i="3" s="1"/>
  <c r="S797" i="2"/>
  <c r="AY1093" i="3"/>
  <c r="BB1093" i="3" s="1"/>
  <c r="S789" i="2"/>
  <c r="AY1085" i="3" s="1"/>
  <c r="BB1085" i="3" s="1"/>
  <c r="S781" i="2"/>
  <c r="AY1077" i="3"/>
  <c r="BB1077" i="3" s="1"/>
  <c r="S777" i="2"/>
  <c r="AY1073" i="3" s="1"/>
  <c r="BB1073" i="3" s="1"/>
  <c r="S769" i="2"/>
  <c r="AY1065" i="3"/>
  <c r="BB1065" i="3" s="1"/>
  <c r="S761" i="2"/>
  <c r="AY1057" i="3" s="1"/>
  <c r="BB1057" i="3" s="1"/>
  <c r="S753" i="2"/>
  <c r="AY1049" i="3"/>
  <c r="BB1049" i="3" s="1"/>
  <c r="S745" i="2"/>
  <c r="AY1041" i="3" s="1"/>
  <c r="BB1041" i="3" s="1"/>
  <c r="S737" i="2"/>
  <c r="AY1033" i="3"/>
  <c r="BB1033" i="3" s="1"/>
  <c r="S729" i="2"/>
  <c r="AY1025" i="3" s="1"/>
  <c r="BB1025" i="3" s="1"/>
  <c r="S721" i="2"/>
  <c r="AY1017" i="3"/>
  <c r="BB1017" i="3" s="1"/>
  <c r="S717" i="2"/>
  <c r="AY1013" i="3" s="1"/>
  <c r="BB1013" i="3" s="1"/>
  <c r="S709" i="2"/>
  <c r="AY1005" i="3"/>
  <c r="BB1005" i="3" s="1"/>
  <c r="S697" i="2"/>
  <c r="AY993" i="3" s="1"/>
  <c r="BB993" i="3" s="1"/>
  <c r="S685" i="2"/>
  <c r="AY981" i="3"/>
  <c r="BB981" i="3" s="1"/>
  <c r="S573" i="2"/>
  <c r="AY869" i="3" s="1"/>
  <c r="BB869" i="3" s="1"/>
  <c r="S219" i="2"/>
  <c r="AY515" i="3" s="1"/>
  <c r="BB515" i="3" s="1"/>
  <c r="S103" i="2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224" i="3" s="1"/>
  <c r="BB224" i="3" s="1"/>
  <c r="S167" i="2"/>
  <c r="AY168" i="3" s="1"/>
  <c r="BB168" i="3" s="1"/>
  <c r="S111" i="2"/>
  <c r="S51" i="2"/>
  <c r="AY52" i="3" s="1"/>
  <c r="BB52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S251" i="2"/>
  <c r="AY547" i="3" s="1"/>
  <c r="BB547" i="3" s="1"/>
  <c r="S191" i="2"/>
  <c r="AY487" i="3" s="1"/>
  <c r="BB487" i="3" s="1"/>
  <c r="S135" i="2"/>
  <c r="AY136" i="3" s="1"/>
  <c r="BB136" i="3" s="1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499" i="3"/>
  <c r="BB499" i="3" s="1"/>
  <c r="AY467" i="3"/>
  <c r="BB467" i="3" s="1"/>
  <c r="AY435" i="3"/>
  <c r="BB435" i="3" s="1"/>
  <c r="AY419" i="3"/>
  <c r="BB419" i="3" s="1"/>
  <c r="S209" i="2"/>
  <c r="AY210" i="3" s="1"/>
  <c r="BB210" i="3" s="1"/>
  <c r="AY505" i="3"/>
  <c r="BB505" i="3" s="1"/>
  <c r="S205" i="2"/>
  <c r="S201" i="2"/>
  <c r="AY497" i="3"/>
  <c r="BB497" i="3" s="1"/>
  <c r="S197" i="2"/>
  <c r="S193" i="2"/>
  <c r="AY194" i="3" s="1"/>
  <c r="BB194" i="3" s="1"/>
  <c r="AY489" i="3"/>
  <c r="BB489" i="3" s="1"/>
  <c r="S189" i="2"/>
  <c r="S185" i="2"/>
  <c r="AY186" i="3" s="1"/>
  <c r="BB186" i="3" s="1"/>
  <c r="AY481" i="3"/>
  <c r="BB481" i="3" s="1"/>
  <c r="S181" i="2"/>
  <c r="S177" i="2"/>
  <c r="AY178" i="3" s="1"/>
  <c r="BB178" i="3" s="1"/>
  <c r="AY473" i="3"/>
  <c r="BB473" i="3" s="1"/>
  <c r="S173" i="2"/>
  <c r="S169" i="2"/>
  <c r="AY170" i="3" s="1"/>
  <c r="BB170" i="3" s="1"/>
  <c r="AY465" i="3"/>
  <c r="BB465" i="3" s="1"/>
  <c r="S165" i="2"/>
  <c r="S161" i="2"/>
  <c r="AY457" i="3"/>
  <c r="BB457" i="3" s="1"/>
  <c r="S157" i="2"/>
  <c r="S153" i="2"/>
  <c r="AY154" i="3" s="1"/>
  <c r="BB154" i="3" s="1"/>
  <c r="AY449" i="3"/>
  <c r="BB449" i="3" s="1"/>
  <c r="S149" i="2"/>
  <c r="S145" i="2"/>
  <c r="AY146" i="3" s="1"/>
  <c r="BB146" i="3" s="1"/>
  <c r="AY441" i="3"/>
  <c r="BB441" i="3" s="1"/>
  <c r="S141" i="2"/>
  <c r="S137" i="2"/>
  <c r="AY138" i="3" s="1"/>
  <c r="BB138" i="3" s="1"/>
  <c r="AY433" i="3"/>
  <c r="BB433" i="3" s="1"/>
  <c r="S133" i="2"/>
  <c r="S129" i="2"/>
  <c r="AY425" i="3"/>
  <c r="BB425" i="3" s="1"/>
  <c r="S125" i="2"/>
  <c r="S121" i="2"/>
  <c r="AY122" i="3" s="1"/>
  <c r="BB122" i="3" s="1"/>
  <c r="AY417" i="3"/>
  <c r="BB417" i="3" s="1"/>
  <c r="S117" i="2"/>
  <c r="S113" i="2"/>
  <c r="AY114" i="3" s="1"/>
  <c r="BB114" i="3" s="1"/>
  <c r="AY409" i="3"/>
  <c r="BB409" i="3" s="1"/>
  <c r="S109" i="2"/>
  <c r="S105" i="2"/>
  <c r="AY106" i="3" s="1"/>
  <c r="BB106" i="3" s="1"/>
  <c r="AY401" i="3"/>
  <c r="BB401" i="3" s="1"/>
  <c r="S101" i="2"/>
  <c r="S97" i="2"/>
  <c r="AY393" i="3"/>
  <c r="BB393" i="3" s="1"/>
  <c r="S93" i="2"/>
  <c r="S89" i="2"/>
  <c r="AY90" i="3" s="1"/>
  <c r="BB90" i="3" s="1"/>
  <c r="AY385" i="3"/>
  <c r="BB385" i="3" s="1"/>
  <c r="S85" i="2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367" i="3" s="1"/>
  <c r="BB367" i="3" s="1"/>
  <c r="AY662" i="3"/>
  <c r="BB662" i="3" s="1"/>
  <c r="S362" i="2"/>
  <c r="AY363" i="3" s="1"/>
  <c r="BB363" i="3" s="1"/>
  <c r="AY658" i="3"/>
  <c r="BB658" i="3" s="1"/>
  <c r="S358" i="2"/>
  <c r="AY359" i="3" s="1"/>
  <c r="BB359" i="3" s="1"/>
  <c r="AY654" i="3"/>
  <c r="BB654" i="3" s="1"/>
  <c r="S354" i="2"/>
  <c r="AY355" i="3" s="1"/>
  <c r="BB355" i="3" s="1"/>
  <c r="AY650" i="3"/>
  <c r="BB650" i="3" s="1"/>
  <c r="S350" i="2"/>
  <c r="AY351" i="3" s="1"/>
  <c r="BB351" i="3" s="1"/>
  <c r="AY646" i="3"/>
  <c r="BB646" i="3" s="1"/>
  <c r="S346" i="2"/>
  <c r="AY347" i="3" s="1"/>
  <c r="BB347" i="3" s="1"/>
  <c r="AY642" i="3"/>
  <c r="BB642" i="3" s="1"/>
  <c r="S342" i="2"/>
  <c r="AY343" i="3" s="1"/>
  <c r="BB343" i="3" s="1"/>
  <c r="AY638" i="3"/>
  <c r="BB638" i="3" s="1"/>
  <c r="S338" i="2"/>
  <c r="AY339" i="3" s="1"/>
  <c r="BB339" i="3" s="1"/>
  <c r="AY634" i="3"/>
  <c r="BB634" i="3" s="1"/>
  <c r="S334" i="2"/>
  <c r="AY335" i="3" s="1"/>
  <c r="BB335" i="3" s="1"/>
  <c r="AY630" i="3"/>
  <c r="BB630" i="3" s="1"/>
  <c r="S330" i="2"/>
  <c r="AY331" i="3" s="1"/>
  <c r="BB331" i="3" s="1"/>
  <c r="AY626" i="3"/>
  <c r="BB626" i="3" s="1"/>
  <c r="S326" i="2"/>
  <c r="AY327" i="3" s="1"/>
  <c r="BB327" i="3" s="1"/>
  <c r="AY622" i="3"/>
  <c r="BB622" i="3" s="1"/>
  <c r="S322" i="2"/>
  <c r="AY323" i="3" s="1"/>
  <c r="BB323" i="3" s="1"/>
  <c r="AY618" i="3"/>
  <c r="BB618" i="3" s="1"/>
  <c r="S318" i="2"/>
  <c r="AY319" i="3" s="1"/>
  <c r="BB319" i="3" s="1"/>
  <c r="AY614" i="3"/>
  <c r="BB614" i="3" s="1"/>
  <c r="S314" i="2"/>
  <c r="AY315" i="3" s="1"/>
  <c r="BB315" i="3" s="1"/>
  <c r="AY610" i="3"/>
  <c r="BB610" i="3" s="1"/>
  <c r="S310" i="2"/>
  <c r="AY311" i="3" s="1"/>
  <c r="BB311" i="3" s="1"/>
  <c r="AY606" i="3"/>
  <c r="BB606" i="3" s="1"/>
  <c r="S306" i="2"/>
  <c r="AY307" i="3" s="1"/>
  <c r="BB307" i="3" s="1"/>
  <c r="AY602" i="3"/>
  <c r="BB602" i="3" s="1"/>
  <c r="S302" i="2"/>
  <c r="AY303" i="3" s="1"/>
  <c r="BB303" i="3" s="1"/>
  <c r="AY598" i="3"/>
  <c r="BB598" i="3" s="1"/>
  <c r="S298" i="2"/>
  <c r="AY299" i="3" s="1"/>
  <c r="BB299" i="3" s="1"/>
  <c r="AY594" i="3"/>
  <c r="BB594" i="3" s="1"/>
  <c r="S294" i="2"/>
  <c r="AY295" i="3" s="1"/>
  <c r="BB295" i="3" s="1"/>
  <c r="AY590" i="3"/>
  <c r="BB590" i="3" s="1"/>
  <c r="S290" i="2"/>
  <c r="AY291" i="3" s="1"/>
  <c r="BB291" i="3" s="1"/>
  <c r="AY586" i="3"/>
  <c r="BB586" i="3" s="1"/>
  <c r="S286" i="2"/>
  <c r="AY582" i="3"/>
  <c r="BB582" i="3" s="1"/>
  <c r="S282" i="2"/>
  <c r="AY283" i="3" s="1"/>
  <c r="BB283" i="3" s="1"/>
  <c r="AY578" i="3"/>
  <c r="BB578" i="3" s="1"/>
  <c r="S278" i="2"/>
  <c r="AY279" i="3" s="1"/>
  <c r="BB279" i="3" s="1"/>
  <c r="AY574" i="3"/>
  <c r="BB574" i="3" s="1"/>
  <c r="S274" i="2"/>
  <c r="AY275" i="3" s="1"/>
  <c r="BB275" i="3" s="1"/>
  <c r="AY570" i="3"/>
  <c r="BB570" i="3" s="1"/>
  <c r="S270" i="2"/>
  <c r="AY271" i="3" s="1"/>
  <c r="BB271" i="3" s="1"/>
  <c r="AY566" i="3"/>
  <c r="BB566" i="3" s="1"/>
  <c r="S266" i="2"/>
  <c r="AY267" i="3" s="1"/>
  <c r="BB267" i="3" s="1"/>
  <c r="AY562" i="3"/>
  <c r="BB562" i="3" s="1"/>
  <c r="S262" i="2"/>
  <c r="AY263" i="3" s="1"/>
  <c r="BB263" i="3" s="1"/>
  <c r="AY558" i="3"/>
  <c r="BB558" i="3" s="1"/>
  <c r="S258" i="2"/>
  <c r="AY259" i="3" s="1"/>
  <c r="BB259" i="3" s="1"/>
  <c r="AY554" i="3"/>
  <c r="BB554" i="3" s="1"/>
  <c r="S254" i="2"/>
  <c r="AY255" i="3" s="1"/>
  <c r="BB255" i="3" s="1"/>
  <c r="AY550" i="3"/>
  <c r="BB550" i="3" s="1"/>
  <c r="S250" i="2"/>
  <c r="AY251" i="3" s="1"/>
  <c r="BB251" i="3" s="1"/>
  <c r="AY546" i="3"/>
  <c r="BB546" i="3" s="1"/>
  <c r="S246" i="2"/>
  <c r="AY247" i="3" s="1"/>
  <c r="BB247" i="3" s="1"/>
  <c r="AY542" i="3"/>
  <c r="BB542" i="3" s="1"/>
  <c r="S242" i="2"/>
  <c r="AY243" i="3" s="1"/>
  <c r="BB243" i="3" s="1"/>
  <c r="AY538" i="3"/>
  <c r="BB538" i="3" s="1"/>
  <c r="S238" i="2"/>
  <c r="AY239" i="3" s="1"/>
  <c r="BB239" i="3" s="1"/>
  <c r="AY534" i="3"/>
  <c r="BB534" i="3" s="1"/>
  <c r="S234" i="2"/>
  <c r="AY235" i="3" s="1"/>
  <c r="BB235" i="3" s="1"/>
  <c r="AY530" i="3"/>
  <c r="BB530" i="3" s="1"/>
  <c r="S230" i="2"/>
  <c r="AY231" i="3" s="1"/>
  <c r="BB231" i="3" s="1"/>
  <c r="AY526" i="3"/>
  <c r="BB526" i="3" s="1"/>
  <c r="S226" i="2"/>
  <c r="AY227" i="3" s="1"/>
  <c r="BB227" i="3" s="1"/>
  <c r="AY522" i="3"/>
  <c r="BB522" i="3" s="1"/>
  <c r="S222" i="2"/>
  <c r="AY223" i="3" s="1"/>
  <c r="BB223" i="3" s="1"/>
  <c r="AY518" i="3"/>
  <c r="BB518" i="3" s="1"/>
  <c r="S218" i="2"/>
  <c r="AY219" i="3" s="1"/>
  <c r="BB219" i="3" s="1"/>
  <c r="AY514" i="3"/>
  <c r="BB514" i="3" s="1"/>
  <c r="S214" i="2"/>
  <c r="AY215" i="3" s="1"/>
  <c r="BB215" i="3" s="1"/>
  <c r="AY510" i="3"/>
  <c r="BB510" i="3" s="1"/>
  <c r="S210" i="2"/>
  <c r="AY211" i="3" s="1"/>
  <c r="BB211" i="3" s="1"/>
  <c r="AY506" i="3"/>
  <c r="BB506" i="3" s="1"/>
  <c r="S206" i="2"/>
  <c r="AY207" i="3" s="1"/>
  <c r="BB207" i="3" s="1"/>
  <c r="AY502" i="3"/>
  <c r="BB502" i="3" s="1"/>
  <c r="S202" i="2"/>
  <c r="AY203" i="3" s="1"/>
  <c r="BB203" i="3" s="1"/>
  <c r="AY498" i="3"/>
  <c r="BB498" i="3" s="1"/>
  <c r="S198" i="2"/>
  <c r="AY199" i="3" s="1"/>
  <c r="BB199" i="3" s="1"/>
  <c r="AY494" i="3"/>
  <c r="BB494" i="3" s="1"/>
  <c r="S194" i="2"/>
  <c r="AY195" i="3" s="1"/>
  <c r="BB195" i="3" s="1"/>
  <c r="AY490" i="3"/>
  <c r="BB490" i="3" s="1"/>
  <c r="S190" i="2"/>
  <c r="AY191" i="3" s="1"/>
  <c r="BB191" i="3" s="1"/>
  <c r="AY486" i="3"/>
  <c r="BB486" i="3" s="1"/>
  <c r="S186" i="2"/>
  <c r="AY187" i="3" s="1"/>
  <c r="BB187" i="3" s="1"/>
  <c r="AY482" i="3"/>
  <c r="BB482" i="3" s="1"/>
  <c r="S182" i="2"/>
  <c r="AY183" i="3" s="1"/>
  <c r="BB183" i="3" s="1"/>
  <c r="AY478" i="3"/>
  <c r="BB478" i="3" s="1"/>
  <c r="S178" i="2"/>
  <c r="AY474" i="3"/>
  <c r="BB474" i="3" s="1"/>
  <c r="S174" i="2"/>
  <c r="AY175" i="3" s="1"/>
  <c r="BB175" i="3" s="1"/>
  <c r="AY470" i="3"/>
  <c r="BB470" i="3" s="1"/>
  <c r="S170" i="2"/>
  <c r="AY171" i="3" s="1"/>
  <c r="BB171" i="3" s="1"/>
  <c r="AY466" i="3"/>
  <c r="BB466" i="3" s="1"/>
  <c r="S166" i="2"/>
  <c r="AY167" i="3" s="1"/>
  <c r="BB167" i="3" s="1"/>
  <c r="AY462" i="3"/>
  <c r="BB462" i="3" s="1"/>
  <c r="S162" i="2"/>
  <c r="AY163" i="3" s="1"/>
  <c r="BB163" i="3" s="1"/>
  <c r="AY458" i="3"/>
  <c r="BB458" i="3" s="1"/>
  <c r="S158" i="2"/>
  <c r="AY159" i="3" s="1"/>
  <c r="BB159" i="3" s="1"/>
  <c r="AY454" i="3"/>
  <c r="BB454" i="3" s="1"/>
  <c r="S154" i="2"/>
  <c r="AY155" i="3" s="1"/>
  <c r="BB155" i="3" s="1"/>
  <c r="AY450" i="3"/>
  <c r="BB450" i="3" s="1"/>
  <c r="S150" i="2"/>
  <c r="AY151" i="3" s="1"/>
  <c r="BB151" i="3" s="1"/>
  <c r="AY446" i="3"/>
  <c r="BB446" i="3" s="1"/>
  <c r="S146" i="2"/>
  <c r="AY442" i="3"/>
  <c r="BB442" i="3" s="1"/>
  <c r="S142" i="2"/>
  <c r="AY143" i="3" s="1"/>
  <c r="BB143" i="3" s="1"/>
  <c r="AY438" i="3"/>
  <c r="BB438" i="3" s="1"/>
  <c r="S138" i="2"/>
  <c r="AY139" i="3" s="1"/>
  <c r="BB139" i="3" s="1"/>
  <c r="AY434" i="3"/>
  <c r="BB434" i="3" s="1"/>
  <c r="S134" i="2"/>
  <c r="AY135" i="3" s="1"/>
  <c r="BB135" i="3" s="1"/>
  <c r="AY430" i="3"/>
  <c r="BB430" i="3" s="1"/>
  <c r="S130" i="2"/>
  <c r="AY131" i="3" s="1"/>
  <c r="BB131" i="3" s="1"/>
  <c r="AY426" i="3"/>
  <c r="BB426" i="3" s="1"/>
  <c r="S126" i="2"/>
  <c r="AY127" i="3" s="1"/>
  <c r="BB127" i="3" s="1"/>
  <c r="AY422" i="3"/>
  <c r="BB422" i="3" s="1"/>
  <c r="S122" i="2"/>
  <c r="AY123" i="3" s="1"/>
  <c r="BB123" i="3" s="1"/>
  <c r="AY418" i="3"/>
  <c r="BB418" i="3" s="1"/>
  <c r="S118" i="2"/>
  <c r="AY119" i="3" s="1"/>
  <c r="BB119" i="3" s="1"/>
  <c r="AY414" i="3"/>
  <c r="BB414" i="3" s="1"/>
  <c r="S114" i="2"/>
  <c r="AY410" i="3"/>
  <c r="BB410" i="3" s="1"/>
  <c r="S110" i="2"/>
  <c r="AY111" i="3" s="1"/>
  <c r="BB111" i="3" s="1"/>
  <c r="AY406" i="3"/>
  <c r="BB406" i="3" s="1"/>
  <c r="S106" i="2"/>
  <c r="AY107" i="3" s="1"/>
  <c r="BB107" i="3" s="1"/>
  <c r="AY402" i="3"/>
  <c r="BB402" i="3" s="1"/>
  <c r="S102" i="2"/>
  <c r="AY103" i="3" s="1"/>
  <c r="BB103" i="3" s="1"/>
  <c r="AY398" i="3"/>
  <c r="BB398" i="3" s="1"/>
  <c r="S98" i="2"/>
  <c r="AY99" i="3" s="1"/>
  <c r="BB99" i="3" s="1"/>
  <c r="AY394" i="3"/>
  <c r="BB394" i="3" s="1"/>
  <c r="S94" i="2"/>
  <c r="AY95" i="3" s="1"/>
  <c r="BB95" i="3" s="1"/>
  <c r="AY390" i="3"/>
  <c r="BB390" i="3" s="1"/>
  <c r="S90" i="2"/>
  <c r="AY91" i="3" s="1"/>
  <c r="BB91" i="3" s="1"/>
  <c r="AY386" i="3"/>
  <c r="BB386" i="3" s="1"/>
  <c r="S86" i="2"/>
  <c r="AY87" i="3" s="1"/>
  <c r="BB87" i="3" s="1"/>
  <c r="AY382" i="3"/>
  <c r="BB382" i="3" s="1"/>
  <c r="S82" i="2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558" i="3" l="1"/>
  <c r="AW558" i="3" s="1"/>
  <c r="AT631" i="3"/>
  <c r="AW631" i="3" s="1"/>
  <c r="AT381" i="3"/>
  <c r="AW381" i="3" s="1"/>
  <c r="AT494" i="3"/>
  <c r="AW494" i="3" s="1"/>
  <c r="AT541" i="3"/>
  <c r="AW541" i="3" s="1"/>
  <c r="AT589" i="3"/>
  <c r="AW589" i="3" s="1"/>
  <c r="AT443" i="3"/>
  <c r="AW443" i="3" s="1"/>
  <c r="AT433" i="3"/>
  <c r="AW433" i="3" s="1"/>
  <c r="AT417" i="3"/>
  <c r="AW417" i="3" s="1"/>
  <c r="AT507" i="3"/>
  <c r="AW507" i="3" s="1"/>
  <c r="AT591" i="3"/>
  <c r="AW591" i="3" s="1"/>
  <c r="AT633" i="3"/>
  <c r="AW633" i="3" s="1"/>
  <c r="AT617" i="3"/>
  <c r="AW617" i="3" s="1"/>
  <c r="AT481" i="3"/>
  <c r="AW481" i="3" s="1"/>
  <c r="AT608" i="3"/>
  <c r="AW608" i="3" s="1"/>
  <c r="AT573" i="3"/>
  <c r="AW573" i="3" s="1"/>
  <c r="AT539" i="3"/>
  <c r="AW539" i="3" s="1"/>
  <c r="AT551" i="3"/>
  <c r="AW551" i="3" s="1"/>
  <c r="AT401" i="3"/>
  <c r="AW401" i="3" s="1"/>
  <c r="AT385" i="3"/>
  <c r="AW385" i="3" s="1"/>
  <c r="AT513" i="3"/>
  <c r="AW513" i="3" s="1"/>
  <c r="AT462" i="3"/>
  <c r="AW462" i="3" s="1"/>
  <c r="AT590" i="3"/>
  <c r="AW590" i="3" s="1"/>
  <c r="AT480" i="3"/>
  <c r="AW480" i="3" s="1"/>
  <c r="AT477" i="3"/>
  <c r="AW477" i="3" s="1"/>
  <c r="AT581" i="3"/>
  <c r="AW581" i="3" s="1"/>
  <c r="AT459" i="3"/>
  <c r="AW459" i="3" s="1"/>
  <c r="AT523" i="3"/>
  <c r="AW523" i="3" s="1"/>
  <c r="AT615" i="3"/>
  <c r="AW615" i="3" s="1"/>
  <c r="AT655" i="3"/>
  <c r="AW655" i="3" s="1"/>
  <c r="AT526" i="3"/>
  <c r="AW526" i="3" s="1"/>
  <c r="AT654" i="3"/>
  <c r="AW654" i="3" s="1"/>
  <c r="AT413" i="3"/>
  <c r="AW413" i="3" s="1"/>
  <c r="AT509" i="3"/>
  <c r="AW509" i="3" s="1"/>
  <c r="AT460" i="3"/>
  <c r="AW460" i="3" s="1"/>
  <c r="AT567" i="3"/>
  <c r="AW567" i="3" s="1"/>
  <c r="AT553" i="3"/>
  <c r="AW553" i="3" s="1"/>
  <c r="AT445" i="3"/>
  <c r="AW445" i="3" s="1"/>
  <c r="AT525" i="3"/>
  <c r="AW525" i="3" s="1"/>
  <c r="AT653" i="3"/>
  <c r="AW653" i="3" s="1"/>
  <c r="AT588" i="3"/>
  <c r="AW588" i="3" s="1"/>
  <c r="AY126" i="3"/>
  <c r="BB126" i="3" s="1"/>
  <c r="AY421" i="3"/>
  <c r="BB421" i="3" s="1"/>
  <c r="AY483" i="3"/>
  <c r="BB483" i="3" s="1"/>
  <c r="AY370" i="3"/>
  <c r="BB370" i="3" s="1"/>
  <c r="AY270" i="3"/>
  <c r="BB270" i="3" s="1"/>
  <c r="AY565" i="3"/>
  <c r="BB565" i="3" s="1"/>
  <c r="AY334" i="3"/>
  <c r="BB334" i="3" s="1"/>
  <c r="AY629" i="3"/>
  <c r="BB629" i="3" s="1"/>
  <c r="AY177" i="3"/>
  <c r="BB177" i="3" s="1"/>
  <c r="AY472" i="3"/>
  <c r="BB472" i="3" s="1"/>
  <c r="AY86" i="3"/>
  <c r="BB86" i="3" s="1"/>
  <c r="AY381" i="3"/>
  <c r="BB381" i="3" s="1"/>
  <c r="AY118" i="3"/>
  <c r="BB118" i="3" s="1"/>
  <c r="AY413" i="3"/>
  <c r="BB413" i="3" s="1"/>
  <c r="AY150" i="3"/>
  <c r="BB150" i="3" s="1"/>
  <c r="AY445" i="3"/>
  <c r="BB445" i="3" s="1"/>
  <c r="AY182" i="3"/>
  <c r="BB182" i="3" s="1"/>
  <c r="AY477" i="3"/>
  <c r="BB477" i="3" s="1"/>
  <c r="AY403" i="3"/>
  <c r="BB403" i="3" s="1"/>
  <c r="AY407" i="3"/>
  <c r="BB407" i="3" s="1"/>
  <c r="AY112" i="3"/>
  <c r="BB112" i="3" s="1"/>
  <c r="AY631" i="3"/>
  <c r="BB631" i="3" s="1"/>
  <c r="AY336" i="3"/>
  <c r="BB336" i="3" s="1"/>
  <c r="AY399" i="3"/>
  <c r="BB399" i="3" s="1"/>
  <c r="AY104" i="3"/>
  <c r="BB104" i="3" s="1"/>
  <c r="AY88" i="3"/>
  <c r="BB88" i="3" s="1"/>
  <c r="AY383" i="3"/>
  <c r="BB383" i="3" s="1"/>
  <c r="AY272" i="3"/>
  <c r="BB272" i="3" s="1"/>
  <c r="AY567" i="3"/>
  <c r="BB567" i="3" s="1"/>
  <c r="AY230" i="3"/>
  <c r="BB230" i="3" s="1"/>
  <c r="AY525" i="3"/>
  <c r="BB525" i="3" s="1"/>
  <c r="AY262" i="3"/>
  <c r="BB262" i="3" s="1"/>
  <c r="AY557" i="3"/>
  <c r="BB557" i="3" s="1"/>
  <c r="AY294" i="3"/>
  <c r="BB294" i="3" s="1"/>
  <c r="AY589" i="3"/>
  <c r="BB589" i="3" s="1"/>
  <c r="AY326" i="3"/>
  <c r="BB326" i="3" s="1"/>
  <c r="AY621" i="3"/>
  <c r="BB621" i="3" s="1"/>
  <c r="AY358" i="3"/>
  <c r="BB358" i="3" s="1"/>
  <c r="AY653" i="3"/>
  <c r="BB653" i="3" s="1"/>
  <c r="AY176" i="3"/>
  <c r="BB176" i="3" s="1"/>
  <c r="AY471" i="3"/>
  <c r="BB471" i="3" s="1"/>
  <c r="AY97" i="3"/>
  <c r="BB97" i="3" s="1"/>
  <c r="AY392" i="3"/>
  <c r="BB392" i="3" s="1"/>
  <c r="AY161" i="3"/>
  <c r="BB161" i="3" s="1"/>
  <c r="AY456" i="3"/>
  <c r="BB456" i="3" s="1"/>
  <c r="AY373" i="3"/>
  <c r="BB373" i="3" s="1"/>
  <c r="AY236" i="3"/>
  <c r="BB236" i="3" s="1"/>
  <c r="AY531" i="3"/>
  <c r="BB531" i="3" s="1"/>
  <c r="AY276" i="3"/>
  <c r="BB276" i="3" s="1"/>
  <c r="AY340" i="3"/>
  <c r="BB340" i="3" s="1"/>
  <c r="AY635" i="3"/>
  <c r="BB635" i="3" s="1"/>
  <c r="AY157" i="3"/>
  <c r="BB157" i="3" s="1"/>
  <c r="AY94" i="3"/>
  <c r="BB94" i="3" s="1"/>
  <c r="AY389" i="3"/>
  <c r="BB389" i="3" s="1"/>
  <c r="AY372" i="3"/>
  <c r="BB372" i="3" s="1"/>
  <c r="AY485" i="3"/>
  <c r="BB485" i="3" s="1"/>
  <c r="AY371" i="3"/>
  <c r="BB371" i="3" s="1"/>
  <c r="AY484" i="3"/>
  <c r="BB484" i="3" s="1"/>
  <c r="AY238" i="3"/>
  <c r="BB238" i="3" s="1"/>
  <c r="AY533" i="3"/>
  <c r="BB533" i="3" s="1"/>
  <c r="AY113" i="3"/>
  <c r="BB113" i="3" s="1"/>
  <c r="AY408" i="3"/>
  <c r="BB408" i="3" s="1"/>
  <c r="AY405" i="3"/>
  <c r="BB405" i="3" s="1"/>
  <c r="AY110" i="3"/>
  <c r="BB110" i="3" s="1"/>
  <c r="AY437" i="3"/>
  <c r="BB437" i="3" s="1"/>
  <c r="AY142" i="3"/>
  <c r="BB142" i="3" s="1"/>
  <c r="AY469" i="3"/>
  <c r="BB469" i="3" s="1"/>
  <c r="AY174" i="3"/>
  <c r="BB174" i="3" s="1"/>
  <c r="AY206" i="3"/>
  <c r="BB206" i="3" s="1"/>
  <c r="AY501" i="3"/>
  <c r="BB501" i="3" s="1"/>
  <c r="AY412" i="3"/>
  <c r="BB412" i="3" s="1"/>
  <c r="AY117" i="3"/>
  <c r="BB117" i="3" s="1"/>
  <c r="AY245" i="3"/>
  <c r="BB245" i="3" s="1"/>
  <c r="AY540" i="3"/>
  <c r="BB540" i="3" s="1"/>
  <c r="AY222" i="3"/>
  <c r="BB222" i="3" s="1"/>
  <c r="AY517" i="3"/>
  <c r="BB517" i="3" s="1"/>
  <c r="AY254" i="3"/>
  <c r="BB254" i="3" s="1"/>
  <c r="AY549" i="3"/>
  <c r="BB549" i="3" s="1"/>
  <c r="AY286" i="3"/>
  <c r="BB286" i="3" s="1"/>
  <c r="AY581" i="3"/>
  <c r="BB581" i="3" s="1"/>
  <c r="AY318" i="3"/>
  <c r="BB318" i="3" s="1"/>
  <c r="AY613" i="3"/>
  <c r="BB613" i="3" s="1"/>
  <c r="AY350" i="3"/>
  <c r="BB350" i="3" s="1"/>
  <c r="AY645" i="3"/>
  <c r="BB645" i="3" s="1"/>
  <c r="AY145" i="3"/>
  <c r="BB145" i="3" s="1"/>
  <c r="AY440" i="3"/>
  <c r="BB440" i="3" s="1"/>
  <c r="AY190" i="3"/>
  <c r="BB190" i="3" s="1"/>
  <c r="AY92" i="3"/>
  <c r="BB92" i="3" s="1"/>
  <c r="AY387" i="3"/>
  <c r="BB387" i="3" s="1"/>
  <c r="AY158" i="3"/>
  <c r="BB158" i="3" s="1"/>
  <c r="AY453" i="3"/>
  <c r="BB453" i="3" s="1"/>
  <c r="AY302" i="3"/>
  <c r="BB302" i="3" s="1"/>
  <c r="AY597" i="3"/>
  <c r="BB597" i="3" s="1"/>
  <c r="AY366" i="3"/>
  <c r="BB366" i="3" s="1"/>
  <c r="AY661" i="3"/>
  <c r="BB661" i="3" s="1"/>
  <c r="AY356" i="3"/>
  <c r="BB356" i="3" s="1"/>
  <c r="AY651" i="3"/>
  <c r="BB651" i="3" s="1"/>
  <c r="AY102" i="3"/>
  <c r="BB102" i="3" s="1"/>
  <c r="AY397" i="3"/>
  <c r="BB397" i="3" s="1"/>
  <c r="AY134" i="3"/>
  <c r="BB134" i="3" s="1"/>
  <c r="AY429" i="3"/>
  <c r="BB429" i="3" s="1"/>
  <c r="AY166" i="3"/>
  <c r="BB166" i="3" s="1"/>
  <c r="AY461" i="3"/>
  <c r="BB461" i="3" s="1"/>
  <c r="AY198" i="3"/>
  <c r="BB198" i="3" s="1"/>
  <c r="AY493" i="3"/>
  <c r="BB493" i="3" s="1"/>
  <c r="AY663" i="3"/>
  <c r="BB663" i="3" s="1"/>
  <c r="AY368" i="3"/>
  <c r="BB368" i="3" s="1"/>
  <c r="AY85" i="3"/>
  <c r="BB85" i="3" s="1"/>
  <c r="AY380" i="3"/>
  <c r="BB380" i="3" s="1"/>
  <c r="AY213" i="3"/>
  <c r="BB213" i="3" s="1"/>
  <c r="AY508" i="3"/>
  <c r="BB508" i="3" s="1"/>
  <c r="AY256" i="3"/>
  <c r="BB256" i="3" s="1"/>
  <c r="AY551" i="3"/>
  <c r="BB551" i="3" s="1"/>
  <c r="AY509" i="3"/>
  <c r="BB509" i="3" s="1"/>
  <c r="AY214" i="3"/>
  <c r="BB214" i="3" s="1"/>
  <c r="AY541" i="3"/>
  <c r="BB541" i="3" s="1"/>
  <c r="AY246" i="3"/>
  <c r="BB246" i="3" s="1"/>
  <c r="AY573" i="3"/>
  <c r="BB573" i="3" s="1"/>
  <c r="AY278" i="3"/>
  <c r="BB278" i="3" s="1"/>
  <c r="AY605" i="3"/>
  <c r="BB605" i="3" s="1"/>
  <c r="AY310" i="3"/>
  <c r="BB310" i="3" s="1"/>
  <c r="AY637" i="3"/>
  <c r="BB637" i="3" s="1"/>
  <c r="AY342" i="3"/>
  <c r="BB342" i="3" s="1"/>
  <c r="AY240" i="3"/>
  <c r="BB240" i="3" s="1"/>
  <c r="AY535" i="3"/>
  <c r="BB535" i="3" s="1"/>
  <c r="AY129" i="3"/>
  <c r="BB129" i="3" s="1"/>
  <c r="AY424" i="3"/>
  <c r="BB424" i="3" s="1"/>
  <c r="AY189" i="3"/>
  <c r="BB189" i="3" s="1"/>
  <c r="AY156" i="3"/>
  <c r="BB156" i="3" s="1"/>
  <c r="AY451" i="3"/>
  <c r="BB451" i="3" s="1"/>
  <c r="AY188" i="3"/>
  <c r="BB188" i="3" s="1"/>
  <c r="AY375" i="3"/>
  <c r="BB375" i="3" s="1"/>
  <c r="AY376" i="3"/>
  <c r="BB376" i="3" s="1"/>
  <c r="AY164" i="3"/>
  <c r="BB164" i="3" s="1"/>
  <c r="AY374" i="3"/>
  <c r="BB374" i="3" s="1"/>
  <c r="AY244" i="3"/>
  <c r="BB244" i="3" s="1"/>
  <c r="AY261" i="3"/>
  <c r="BB261" i="3" s="1"/>
  <c r="AY325" i="3"/>
  <c r="BB325" i="3" s="1"/>
  <c r="AY391" i="3"/>
  <c r="BB391" i="3" s="1"/>
  <c r="AY559" i="3"/>
  <c r="BB559" i="3" s="1"/>
  <c r="AY591" i="3"/>
  <c r="BB591" i="3" s="1"/>
  <c r="AY396" i="3"/>
  <c r="BB396" i="3" s="1"/>
  <c r="AY436" i="3"/>
  <c r="BB436" i="3" s="1"/>
  <c r="AY468" i="3"/>
  <c r="BB468" i="3" s="1"/>
  <c r="AY500" i="3"/>
  <c r="BB500" i="3" s="1"/>
  <c r="AY524" i="3"/>
  <c r="BB524" i="3" s="1"/>
  <c r="AY572" i="3"/>
  <c r="BB572" i="3" s="1"/>
  <c r="AY588" i="3"/>
  <c r="BB588" i="3" s="1"/>
  <c r="AY604" i="3"/>
  <c r="BB604" i="3" s="1"/>
  <c r="AY636" i="3"/>
  <c r="BB636" i="3" s="1"/>
  <c r="AY652" i="3"/>
  <c r="BB652" i="3" s="1"/>
  <c r="AY447" i="3"/>
  <c r="BB447" i="3" s="1"/>
  <c r="AY479" i="3"/>
  <c r="BB479" i="3" s="1"/>
  <c r="AY575" i="3"/>
  <c r="BB575" i="3" s="1"/>
  <c r="AY488" i="3"/>
  <c r="BB488" i="3" s="1"/>
  <c r="AY369" i="3"/>
  <c r="BB369" i="3" s="1"/>
  <c r="AY377" i="3"/>
  <c r="BB377" i="3" s="1"/>
  <c r="AY427" i="3"/>
  <c r="BB427" i="3" s="1"/>
  <c r="AY192" i="3"/>
  <c r="BB192" i="3" s="1"/>
  <c r="AY220" i="3"/>
  <c r="BB220" i="3" s="1"/>
  <c r="AY252" i="3"/>
  <c r="BB252" i="3" s="1"/>
  <c r="AY655" i="3"/>
  <c r="BB655" i="3" s="1"/>
  <c r="AY360" i="3"/>
  <c r="BB360" i="3" s="1"/>
  <c r="AY463" i="3"/>
  <c r="BB463" i="3" s="1"/>
  <c r="AY288" i="3"/>
  <c r="BB288" i="3" s="1"/>
  <c r="AT446" i="3"/>
  <c r="AW446" i="3" s="1"/>
  <c r="AT510" i="3"/>
  <c r="AW510" i="3" s="1"/>
  <c r="AT574" i="3"/>
  <c r="AW574" i="3" s="1"/>
  <c r="AT638" i="3"/>
  <c r="AW638" i="3" s="1"/>
  <c r="AT405" i="3"/>
  <c r="AW405" i="3" s="1"/>
  <c r="AT437" i="3"/>
  <c r="AW437" i="3" s="1"/>
  <c r="AT469" i="3"/>
  <c r="AW469" i="3" s="1"/>
  <c r="AT501" i="3"/>
  <c r="AW501" i="3" s="1"/>
  <c r="AT533" i="3"/>
  <c r="AW533" i="3" s="1"/>
  <c r="AT597" i="3"/>
  <c r="AW597" i="3" s="1"/>
  <c r="AT661" i="3"/>
  <c r="AW661" i="3" s="1"/>
  <c r="AT524" i="3"/>
  <c r="AW524" i="3" s="1"/>
  <c r="AT467" i="3"/>
  <c r="AW467" i="3" s="1"/>
  <c r="AT499" i="3"/>
  <c r="AW499" i="3" s="1"/>
  <c r="AT531" i="3"/>
  <c r="AW531" i="3" s="1"/>
  <c r="AT599" i="3"/>
  <c r="AW599" i="3" s="1"/>
  <c r="AT623" i="3"/>
  <c r="AW623" i="3" s="1"/>
  <c r="AT647" i="3"/>
  <c r="AW647" i="3" s="1"/>
  <c r="AT609" i="3"/>
  <c r="AW609" i="3" s="1"/>
  <c r="AT649" i="3"/>
  <c r="AW649" i="3" s="1"/>
  <c r="AT94" i="3"/>
  <c r="AW94" i="3" s="1"/>
  <c r="AT102" i="3"/>
  <c r="AW102" i="3" s="1"/>
  <c r="AT126" i="3"/>
  <c r="AW126" i="3" s="1"/>
  <c r="AT134" i="3"/>
  <c r="AW134" i="3" s="1"/>
  <c r="AT158" i="3"/>
  <c r="AW158" i="3" s="1"/>
  <c r="AT166" i="3"/>
  <c r="AW166" i="3" s="1"/>
  <c r="AT372" i="3"/>
  <c r="AW372" i="3" s="1"/>
  <c r="AT262" i="3"/>
  <c r="AW262" i="3" s="1"/>
  <c r="AT326" i="3"/>
  <c r="AW326" i="3" s="1"/>
  <c r="AT410" i="3"/>
  <c r="AW410" i="3" s="1"/>
  <c r="AT478" i="3"/>
  <c r="AW478" i="3" s="1"/>
  <c r="AT542" i="3"/>
  <c r="AW542" i="3" s="1"/>
  <c r="AT606" i="3"/>
  <c r="AW606" i="3" s="1"/>
  <c r="AT544" i="3"/>
  <c r="AW544" i="3" s="1"/>
  <c r="AT485" i="3"/>
  <c r="AW485" i="3" s="1"/>
  <c r="AT517" i="3"/>
  <c r="AW517" i="3" s="1"/>
  <c r="AT652" i="3"/>
  <c r="AW652" i="3" s="1"/>
  <c r="AT451" i="3"/>
  <c r="AW451" i="3" s="1"/>
  <c r="AT515" i="3"/>
  <c r="AW515" i="3" s="1"/>
  <c r="AT559" i="3"/>
  <c r="AW559" i="3" s="1"/>
  <c r="AT583" i="3"/>
  <c r="AW583" i="3" s="1"/>
  <c r="AT663" i="3"/>
  <c r="AW663" i="3" s="1"/>
  <c r="AT545" i="3"/>
  <c r="AW545" i="3" s="1"/>
  <c r="AT585" i="3"/>
  <c r="AW585" i="3" s="1"/>
  <c r="AT291" i="3"/>
  <c r="AW291" i="3" s="1"/>
  <c r="AT260" i="3"/>
  <c r="AW260" i="3" s="1"/>
  <c r="AT555" i="3"/>
  <c r="AW555" i="3" s="1"/>
  <c r="AT324" i="3"/>
  <c r="AW324" i="3" s="1"/>
  <c r="AT619" i="3"/>
  <c r="AW61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423" i="3"/>
  <c r="AW423" i="3" s="1"/>
  <c r="AT128" i="3"/>
  <c r="AW128" i="3" s="1"/>
  <c r="AT356" i="3"/>
  <c r="AW356" i="3" s="1"/>
  <c r="AT651" i="3"/>
  <c r="AW651" i="3" s="1"/>
  <c r="AT470" i="3"/>
  <c r="AW470" i="3" s="1"/>
  <c r="AT502" i="3"/>
  <c r="AW502" i="3" s="1"/>
  <c r="AT534" i="3"/>
  <c r="AW534" i="3" s="1"/>
  <c r="AT566" i="3"/>
  <c r="AW566" i="3" s="1"/>
  <c r="AT598" i="3"/>
  <c r="AW598" i="3" s="1"/>
  <c r="AT630" i="3"/>
  <c r="AW630" i="3" s="1"/>
  <c r="AT662" i="3"/>
  <c r="AW662" i="3" s="1"/>
  <c r="AT428" i="3"/>
  <c r="AW428" i="3" s="1"/>
  <c r="AT560" i="3"/>
  <c r="AW560" i="3" s="1"/>
  <c r="AT540" i="3"/>
  <c r="AW540" i="3" s="1"/>
  <c r="AT435" i="3"/>
  <c r="AW435" i="3" s="1"/>
  <c r="AT140" i="3"/>
  <c r="AW140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495" i="3"/>
  <c r="AW495" i="3" s="1"/>
  <c r="AT503" i="3"/>
  <c r="AW503" i="3" s="1"/>
  <c r="AT511" i="3"/>
  <c r="AW511" i="3" s="1"/>
  <c r="AT519" i="3"/>
  <c r="AW519" i="3" s="1"/>
  <c r="AT527" i="3"/>
  <c r="AW527" i="3" s="1"/>
  <c r="AT535" i="3"/>
  <c r="AW535" i="3" s="1"/>
  <c r="AT543" i="3"/>
  <c r="AW543" i="3" s="1"/>
  <c r="AT268" i="3"/>
  <c r="AW268" i="3" s="1"/>
  <c r="AT563" i="3"/>
  <c r="AW563" i="3" s="1"/>
  <c r="AT575" i="3"/>
  <c r="AW575" i="3" s="1"/>
  <c r="AT300" i="3"/>
  <c r="AW300" i="3" s="1"/>
  <c r="AT595" i="3"/>
  <c r="AW595" i="3" s="1"/>
  <c r="AT607" i="3"/>
  <c r="AW607" i="3" s="1"/>
  <c r="AT332" i="3"/>
  <c r="AW332" i="3" s="1"/>
  <c r="AT627" i="3"/>
  <c r="AW627" i="3" s="1"/>
  <c r="AT639" i="3"/>
  <c r="AW639" i="3" s="1"/>
  <c r="AT364" i="3"/>
  <c r="AW364" i="3" s="1"/>
  <c r="AT659" i="3"/>
  <c r="AW659" i="3" s="1"/>
  <c r="AT194" i="3"/>
  <c r="AW194" i="3" s="1"/>
  <c r="AT376" i="3"/>
  <c r="AW376" i="3" s="1"/>
  <c r="AT521" i="3"/>
  <c r="AW521" i="3" s="1"/>
  <c r="AT226" i="3"/>
  <c r="AW226" i="3" s="1"/>
  <c r="AT330" i="3"/>
  <c r="AW330" i="3" s="1"/>
  <c r="AT625" i="3"/>
  <c r="AW625" i="3" s="1"/>
  <c r="AT292" i="3"/>
  <c r="AW292" i="3" s="1"/>
  <c r="AT587" i="3"/>
  <c r="AW587" i="3" s="1"/>
  <c r="AT402" i="3"/>
  <c r="AW402" i="3" s="1"/>
  <c r="AT454" i="3"/>
  <c r="AW454" i="3" s="1"/>
  <c r="AT518" i="3"/>
  <c r="AW518" i="3" s="1"/>
  <c r="AT550" i="3"/>
  <c r="AW550" i="3" s="1"/>
  <c r="AT582" i="3"/>
  <c r="AW582" i="3" s="1"/>
  <c r="AT614" i="3"/>
  <c r="AW614" i="3" s="1"/>
  <c r="AT646" i="3"/>
  <c r="AW646" i="3" s="1"/>
  <c r="AT496" i="3"/>
  <c r="AW496" i="3" s="1"/>
  <c r="AT520" i="3"/>
  <c r="AW520" i="3" s="1"/>
  <c r="AT225" i="3"/>
  <c r="AW225" i="3" s="1"/>
  <c r="AT624" i="3"/>
  <c r="AW624" i="3" s="1"/>
  <c r="AT476" i="3"/>
  <c r="AW476" i="3" s="1"/>
  <c r="AT604" i="3"/>
  <c r="AW604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202" i="3"/>
  <c r="AW202" i="3" s="1"/>
  <c r="AT497" i="3"/>
  <c r="AW497" i="3" s="1"/>
  <c r="AT234" i="3"/>
  <c r="AW234" i="3" s="1"/>
  <c r="AT529" i="3"/>
  <c r="AW529" i="3" s="1"/>
  <c r="AT298" i="3"/>
  <c r="AW298" i="3" s="1"/>
  <c r="AT593" i="3"/>
  <c r="AW593" i="3" s="1"/>
  <c r="AT362" i="3"/>
  <c r="AW362" i="3" s="1"/>
  <c r="AT657" i="3"/>
  <c r="AW657" i="3" s="1"/>
  <c r="AT241" i="3"/>
  <c r="AW241" i="3" s="1"/>
  <c r="AT536" i="3"/>
  <c r="AW536" i="3" s="1"/>
  <c r="AT305" i="3"/>
  <c r="AW305" i="3" s="1"/>
  <c r="AT600" i="3"/>
  <c r="AW600" i="3" s="1"/>
  <c r="AT285" i="3"/>
  <c r="AW285" i="3" s="1"/>
  <c r="AT580" i="3"/>
  <c r="AW580" i="3" s="1"/>
  <c r="AT349" i="3"/>
  <c r="AW349" i="3" s="1"/>
  <c r="AT644" i="3"/>
  <c r="AW644" i="3" s="1"/>
  <c r="AT274" i="3"/>
  <c r="AW274" i="3" s="1"/>
  <c r="AT569" i="3"/>
  <c r="AW569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388" i="3"/>
  <c r="AW388" i="3" s="1"/>
  <c r="AT93" i="3"/>
  <c r="AW93" i="3" s="1"/>
  <c r="AT420" i="3"/>
  <c r="AW420" i="3" s="1"/>
  <c r="AT125" i="3"/>
  <c r="AW125" i="3" s="1"/>
  <c r="AT448" i="3"/>
  <c r="AW448" i="3" s="1"/>
  <c r="AT193" i="3"/>
  <c r="AW193" i="3" s="1"/>
  <c r="AT488" i="3"/>
  <c r="AW488" i="3" s="1"/>
  <c r="AT512" i="3"/>
  <c r="AW512" i="3" s="1"/>
  <c r="AT257" i="3"/>
  <c r="AW257" i="3" s="1"/>
  <c r="AT552" i="3"/>
  <c r="AW552" i="3" s="1"/>
  <c r="AT576" i="3"/>
  <c r="AW576" i="3" s="1"/>
  <c r="AT321" i="3"/>
  <c r="AW321" i="3" s="1"/>
  <c r="AT616" i="3"/>
  <c r="AW616" i="3" s="1"/>
  <c r="AT640" i="3"/>
  <c r="AW640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237" i="3"/>
  <c r="AW237" i="3" s="1"/>
  <c r="AT532" i="3"/>
  <c r="AW532" i="3" s="1"/>
  <c r="AT556" i="3"/>
  <c r="AW556" i="3" s="1"/>
  <c r="AT301" i="3"/>
  <c r="AW301" i="3" s="1"/>
  <c r="AT596" i="3"/>
  <c r="AW596" i="3" s="1"/>
  <c r="AT620" i="3"/>
  <c r="AW620" i="3" s="1"/>
  <c r="AT365" i="3"/>
  <c r="AW365" i="3" s="1"/>
  <c r="AT660" i="3"/>
  <c r="AW660" i="3" s="1"/>
  <c r="AT227" i="3"/>
  <c r="AW227" i="3" s="1"/>
  <c r="AT149" i="3"/>
  <c r="AW149" i="3" s="1"/>
  <c r="AT398" i="3"/>
  <c r="AW398" i="3" s="1"/>
  <c r="AT103" i="3"/>
  <c r="AW103" i="3" s="1"/>
  <c r="AT396" i="3"/>
  <c r="AW396" i="3" s="1"/>
  <c r="AT101" i="3"/>
  <c r="AW101" i="3" s="1"/>
  <c r="AT177" i="3"/>
  <c r="AW177" i="3" s="1"/>
  <c r="AT472" i="3"/>
  <c r="AW472" i="3" s="1"/>
  <c r="AT221" i="3"/>
  <c r="AW221" i="3" s="1"/>
  <c r="AT516" i="3"/>
  <c r="AW516" i="3" s="1"/>
  <c r="AT395" i="3"/>
  <c r="AW395" i="3" s="1"/>
  <c r="AT100" i="3"/>
  <c r="AW100" i="3" s="1"/>
  <c r="AT427" i="3"/>
  <c r="AW427" i="3" s="1"/>
  <c r="AT132" i="3"/>
  <c r="AW132" i="3" s="1"/>
  <c r="AT242" i="3"/>
  <c r="AW242" i="3" s="1"/>
  <c r="AT537" i="3"/>
  <c r="AW537" i="3" s="1"/>
  <c r="AT386" i="3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191" i="3"/>
  <c r="AW191" i="3" s="1"/>
  <c r="AT373" i="3"/>
  <c r="AW373" i="3" s="1"/>
  <c r="AT161" i="3"/>
  <c r="AW161" i="3" s="1"/>
  <c r="AT456" i="3"/>
  <c r="AW456" i="3" s="1"/>
  <c r="AT408" i="3"/>
  <c r="AW408" i="3" s="1"/>
  <c r="AT113" i="3"/>
  <c r="AW113" i="3" s="1"/>
  <c r="AT436" i="3"/>
  <c r="AW436" i="3" s="1"/>
  <c r="AT141" i="3"/>
  <c r="AW141" i="3" s="1"/>
  <c r="AT205" i="3"/>
  <c r="AW205" i="3" s="1"/>
  <c r="AT500" i="3"/>
  <c r="AW500" i="3" s="1"/>
  <c r="AT269" i="3"/>
  <c r="AW269" i="3" s="1"/>
  <c r="AT564" i="3"/>
  <c r="AW564" i="3" s="1"/>
  <c r="AT333" i="3"/>
  <c r="AW333" i="3" s="1"/>
  <c r="AT628" i="3"/>
  <c r="AW628" i="3" s="1"/>
  <c r="AT87" i="3"/>
  <c r="AW87" i="3" s="1"/>
  <c r="AT355" i="3"/>
  <c r="AW355" i="3" s="1"/>
  <c r="AT289" i="3"/>
  <c r="AW289" i="3" s="1"/>
  <c r="AT422" i="3"/>
  <c r="AW422" i="3" s="1"/>
  <c r="AT127" i="3"/>
  <c r="AW127" i="3" s="1"/>
  <c r="AT157" i="3"/>
  <c r="AW157" i="3" s="1"/>
  <c r="AT452" i="3"/>
  <c r="AW452" i="3" s="1"/>
  <c r="AT197" i="3"/>
  <c r="AW197" i="3" s="1"/>
  <c r="AT379" i="3"/>
  <c r="AW379" i="3" s="1"/>
  <c r="AT411" i="3"/>
  <c r="AW411" i="3" s="1"/>
  <c r="AT116" i="3"/>
  <c r="AW116" i="3" s="1"/>
  <c r="AT390" i="3"/>
  <c r="AW390" i="3" s="1"/>
  <c r="AT95" i="3"/>
  <c r="AW95" i="3" s="1"/>
  <c r="AT414" i="3"/>
  <c r="AW414" i="3" s="1"/>
  <c r="AT119" i="3"/>
  <c r="AW119" i="3" s="1"/>
  <c r="AT430" i="3"/>
  <c r="AW430" i="3" s="1"/>
  <c r="AT135" i="3"/>
  <c r="AW135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8" i="3"/>
  <c r="AW658" i="3" s="1"/>
  <c r="AT412" i="3"/>
  <c r="AW412" i="3" s="1"/>
  <c r="AT117" i="3"/>
  <c r="AW117" i="3" s="1"/>
  <c r="AT440" i="3"/>
  <c r="AW440" i="3" s="1"/>
  <c r="AT145" i="3"/>
  <c r="AW145" i="3" s="1"/>
  <c r="AT464" i="3"/>
  <c r="AW464" i="3" s="1"/>
  <c r="AT209" i="3"/>
  <c r="AW209" i="3" s="1"/>
  <c r="AT504" i="3"/>
  <c r="AW504" i="3" s="1"/>
  <c r="AT528" i="3"/>
  <c r="AW528" i="3" s="1"/>
  <c r="AT273" i="3"/>
  <c r="AW273" i="3" s="1"/>
  <c r="AT568" i="3"/>
  <c r="AW568" i="3" s="1"/>
  <c r="AT592" i="3"/>
  <c r="AW592" i="3" s="1"/>
  <c r="AT337" i="3"/>
  <c r="AW337" i="3" s="1"/>
  <c r="AT632" i="3"/>
  <c r="AW632" i="3" s="1"/>
  <c r="AT656" i="3"/>
  <c r="AW656" i="3" s="1"/>
  <c r="AT384" i="3"/>
  <c r="AW384" i="3" s="1"/>
  <c r="AT89" i="3"/>
  <c r="AW89" i="3" s="1"/>
  <c r="AT416" i="3"/>
  <c r="AW416" i="3" s="1"/>
  <c r="AT121" i="3"/>
  <c r="AW121" i="3" s="1"/>
  <c r="AT189" i="3"/>
  <c r="AW189" i="3" s="1"/>
  <c r="AT371" i="3"/>
  <c r="AW371" i="3" s="1"/>
  <c r="AT484" i="3"/>
  <c r="AW484" i="3" s="1"/>
  <c r="AT508" i="3"/>
  <c r="AW508" i="3" s="1"/>
  <c r="AT253" i="3"/>
  <c r="AW253" i="3" s="1"/>
  <c r="AT548" i="3"/>
  <c r="AW548" i="3" s="1"/>
  <c r="AT572" i="3"/>
  <c r="AW572" i="3" s="1"/>
  <c r="AT317" i="3"/>
  <c r="AW317" i="3" s="1"/>
  <c r="AT612" i="3"/>
  <c r="AW612" i="3" s="1"/>
  <c r="AT636" i="3"/>
  <c r="AW636" i="3" s="1"/>
  <c r="AT10" i="3"/>
  <c r="AW10" i="3" s="1"/>
  <c r="AT11" i="3"/>
  <c r="AW11" i="3" s="1"/>
  <c r="AT85" i="3"/>
  <c r="AW85" i="3" s="1"/>
  <c r="AT353" i="3"/>
  <c r="AW353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399" i="3"/>
  <c r="AW399" i="3" s="1"/>
  <c r="AT104" i="3"/>
  <c r="AW104" i="3" s="1"/>
  <c r="AT415" i="3"/>
  <c r="AW415" i="3" s="1"/>
  <c r="AT120" i="3"/>
  <c r="AW120" i="3" s="1"/>
  <c r="AT188" i="3"/>
  <c r="AW188" i="3" s="1"/>
  <c r="AT370" i="3"/>
  <c r="AW370" i="3" s="1"/>
  <c r="AT196" i="3"/>
  <c r="AW196" i="3" s="1"/>
  <c r="AT378" i="3"/>
  <c r="AW378" i="3" s="1"/>
  <c r="AT387" i="3"/>
  <c r="AW387" i="3" s="1"/>
  <c r="AT92" i="3"/>
  <c r="AW92" i="3" s="1"/>
  <c r="AT403" i="3"/>
  <c r="AW403" i="3" s="1"/>
  <c r="AT108" i="3"/>
  <c r="AW108" i="3" s="1"/>
  <c r="AT136" i="3"/>
  <c r="AW136" i="3" s="1"/>
  <c r="AT144" i="3"/>
  <c r="AW144" i="3" s="1"/>
  <c r="AT391" i="3"/>
  <c r="AW391" i="3" s="1"/>
  <c r="AT96" i="3"/>
  <c r="AW96" i="3" s="1"/>
  <c r="AT407" i="3"/>
  <c r="AW407" i="3" s="1"/>
  <c r="AT112" i="3"/>
  <c r="AW112" i="3" s="1"/>
  <c r="AT374" i="3"/>
  <c r="AW374" i="3" s="1"/>
  <c r="AT124" i="3"/>
  <c r="AW124" i="3" s="1"/>
  <c r="AT88" i="3"/>
  <c r="AW88" i="3" s="1"/>
  <c r="AO322" i="3"/>
  <c r="AR322" i="3" s="1"/>
  <c r="AO513" i="3"/>
  <c r="AR513" i="3" s="1"/>
  <c r="AO573" i="3"/>
  <c r="AR573" i="3" s="1"/>
  <c r="AO621" i="3"/>
  <c r="AR621" i="3" s="1"/>
  <c r="AO661" i="3"/>
  <c r="AR661" i="3" s="1"/>
  <c r="AO392" i="3"/>
  <c r="AR392" i="3" s="1"/>
  <c r="AO408" i="3"/>
  <c r="AR408" i="3" s="1"/>
  <c r="AO424" i="3"/>
  <c r="AR424" i="3" s="1"/>
  <c r="AO440" i="3"/>
  <c r="AR440" i="3" s="1"/>
  <c r="AO456" i="3"/>
  <c r="AR456" i="3" s="1"/>
  <c r="AO472" i="3"/>
  <c r="AR472" i="3" s="1"/>
  <c r="AO492" i="3"/>
  <c r="AR492" i="3" s="1"/>
  <c r="AO512" i="3"/>
  <c r="AR512" i="3" s="1"/>
  <c r="AO560" i="3"/>
  <c r="AR560" i="3" s="1"/>
  <c r="AO584" i="3"/>
  <c r="AR584" i="3" s="1"/>
  <c r="AO628" i="3"/>
  <c r="AR628" i="3" s="1"/>
  <c r="AO652" i="3"/>
  <c r="AR652" i="3" s="1"/>
  <c r="AO387" i="3"/>
  <c r="AR387" i="3" s="1"/>
  <c r="AO411" i="3"/>
  <c r="AR411" i="3" s="1"/>
  <c r="AO451" i="3"/>
  <c r="AR451" i="3" s="1"/>
  <c r="AO475" i="3"/>
  <c r="AR475" i="3" s="1"/>
  <c r="AO495" i="3"/>
  <c r="AR495" i="3" s="1"/>
  <c r="AO539" i="3"/>
  <c r="AR539" i="3" s="1"/>
  <c r="AO559" i="3"/>
  <c r="AR559" i="3" s="1"/>
  <c r="AO603" i="3"/>
  <c r="AR603" i="3" s="1"/>
  <c r="AO623" i="3"/>
  <c r="AR623" i="3" s="1"/>
  <c r="AO510" i="3"/>
  <c r="AR510" i="3" s="1"/>
  <c r="AO626" i="3"/>
  <c r="AR626" i="3" s="1"/>
  <c r="AO602" i="3"/>
  <c r="AR602" i="3" s="1"/>
  <c r="AO554" i="3"/>
  <c r="AR554" i="3" s="1"/>
  <c r="AO461" i="3"/>
  <c r="AR461" i="3" s="1"/>
  <c r="AO569" i="3"/>
  <c r="AR569" i="3" s="1"/>
  <c r="AO202" i="3"/>
  <c r="AR202" i="3" s="1"/>
  <c r="AO290" i="3"/>
  <c r="AR290" i="3" s="1"/>
  <c r="AO310" i="3"/>
  <c r="AR310" i="3" s="1"/>
  <c r="AO377" i="3"/>
  <c r="AR377" i="3" s="1"/>
  <c r="AO247" i="3"/>
  <c r="AR247" i="3" s="1"/>
  <c r="AO279" i="3"/>
  <c r="AR279" i="3" s="1"/>
  <c r="AO319" i="3"/>
  <c r="AR319" i="3" s="1"/>
  <c r="AO351" i="3"/>
  <c r="AR351" i="3" s="1"/>
  <c r="AO232" i="3"/>
  <c r="AR232" i="3" s="1"/>
  <c r="AO296" i="3"/>
  <c r="AR296" i="3" s="1"/>
  <c r="AO360" i="3"/>
  <c r="AR360" i="3" s="1"/>
  <c r="AO541" i="3"/>
  <c r="AR541" i="3" s="1"/>
  <c r="AO637" i="3"/>
  <c r="AR637" i="3" s="1"/>
  <c r="AO380" i="3"/>
  <c r="AR380" i="3" s="1"/>
  <c r="AO400" i="3"/>
  <c r="AR400" i="3" s="1"/>
  <c r="AO416" i="3"/>
  <c r="AR416" i="3" s="1"/>
  <c r="AO432" i="3"/>
  <c r="AR432" i="3" s="1"/>
  <c r="AO448" i="3"/>
  <c r="AR448" i="3" s="1"/>
  <c r="AO464" i="3"/>
  <c r="AR464" i="3" s="1"/>
  <c r="AO480" i="3"/>
  <c r="AR480" i="3" s="1"/>
  <c r="AO524" i="3"/>
  <c r="AR524" i="3" s="1"/>
  <c r="AO544" i="3"/>
  <c r="AR544" i="3" s="1"/>
  <c r="AO596" i="3"/>
  <c r="AR596" i="3" s="1"/>
  <c r="AO616" i="3"/>
  <c r="AR616" i="3" s="1"/>
  <c r="AO419" i="3"/>
  <c r="AR419" i="3" s="1"/>
  <c r="AO443" i="3"/>
  <c r="AR443" i="3" s="1"/>
  <c r="AO507" i="3"/>
  <c r="AR507" i="3" s="1"/>
  <c r="AO571" i="3"/>
  <c r="AR571" i="3" s="1"/>
  <c r="AO635" i="3"/>
  <c r="AR635" i="3" s="1"/>
  <c r="AO658" i="3"/>
  <c r="AR658" i="3" s="1"/>
  <c r="AO414" i="3"/>
  <c r="AR414" i="3" s="1"/>
  <c r="AO522" i="3"/>
  <c r="AR522" i="3" s="1"/>
  <c r="AO586" i="3"/>
  <c r="AR586" i="3" s="1"/>
  <c r="AO517" i="3"/>
  <c r="AR517" i="3" s="1"/>
  <c r="AO231" i="3"/>
  <c r="AR231" i="3" s="1"/>
  <c r="AO295" i="3"/>
  <c r="AR295" i="3" s="1"/>
  <c r="AO335" i="3"/>
  <c r="AR335" i="3" s="1"/>
  <c r="AO474" i="3"/>
  <c r="AR474" i="3" s="1"/>
  <c r="AO376" i="3"/>
  <c r="AR376" i="3" s="1"/>
  <c r="AO115" i="3"/>
  <c r="AR115" i="3" s="1"/>
  <c r="AO484" i="3"/>
  <c r="AR484" i="3" s="1"/>
  <c r="AO500" i="3"/>
  <c r="AR500" i="3" s="1"/>
  <c r="AO516" i="3"/>
  <c r="AR516" i="3" s="1"/>
  <c r="AO532" i="3"/>
  <c r="AR532" i="3" s="1"/>
  <c r="AO548" i="3"/>
  <c r="AR548" i="3" s="1"/>
  <c r="AO568" i="3"/>
  <c r="AR568" i="3" s="1"/>
  <c r="AO588" i="3"/>
  <c r="AR588" i="3" s="1"/>
  <c r="AO604" i="3"/>
  <c r="AR604" i="3" s="1"/>
  <c r="AO620" i="3"/>
  <c r="AR620" i="3" s="1"/>
  <c r="AO636" i="3"/>
  <c r="AR636" i="3" s="1"/>
  <c r="AO660" i="3"/>
  <c r="AR660" i="3" s="1"/>
  <c r="AO483" i="3"/>
  <c r="AR483" i="3" s="1"/>
  <c r="AO499" i="3"/>
  <c r="AR499" i="3" s="1"/>
  <c r="AO515" i="3"/>
  <c r="AR515" i="3" s="1"/>
  <c r="AO531" i="3"/>
  <c r="AR531" i="3" s="1"/>
  <c r="AO547" i="3"/>
  <c r="AR547" i="3" s="1"/>
  <c r="AO563" i="3"/>
  <c r="AR563" i="3" s="1"/>
  <c r="AO579" i="3"/>
  <c r="AR579" i="3" s="1"/>
  <c r="AO595" i="3"/>
  <c r="AR595" i="3" s="1"/>
  <c r="AO611" i="3"/>
  <c r="AR611" i="3" s="1"/>
  <c r="AO627" i="3"/>
  <c r="AR627" i="3" s="1"/>
  <c r="AO643" i="3"/>
  <c r="AR643" i="3" s="1"/>
  <c r="AO659" i="3"/>
  <c r="AR659" i="3" s="1"/>
  <c r="AO458" i="3"/>
  <c r="AR458" i="3" s="1"/>
  <c r="AO648" i="3"/>
  <c r="AR648" i="3" s="1"/>
  <c r="AO372" i="3"/>
  <c r="AR372" i="3" s="1"/>
  <c r="AO187" i="3"/>
  <c r="AR187" i="3" s="1"/>
  <c r="AO378" i="3"/>
  <c r="AR378" i="3" s="1"/>
  <c r="AO371" i="3"/>
  <c r="AR371" i="3" s="1"/>
  <c r="AO130" i="3"/>
  <c r="AR130" i="3" s="1"/>
  <c r="AO135" i="3"/>
  <c r="AR135" i="3" s="1"/>
  <c r="AO381" i="3"/>
  <c r="AR381" i="3" s="1"/>
  <c r="AO477" i="3"/>
  <c r="AR477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62" i="3"/>
  <c r="AR462" i="3" s="1"/>
  <c r="AO401" i="3"/>
  <c r="AR401" i="3" s="1"/>
  <c r="AO610" i="3"/>
  <c r="AR610" i="3" s="1"/>
  <c r="AO188" i="3"/>
  <c r="AR188" i="3" s="1"/>
  <c r="AO197" i="3"/>
  <c r="AR197" i="3" s="1"/>
  <c r="AO390" i="3"/>
  <c r="AR390" i="3" s="1"/>
  <c r="AO95" i="3"/>
  <c r="AR95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561" i="3"/>
  <c r="AR561" i="3" s="1"/>
  <c r="AO266" i="3"/>
  <c r="AR266" i="3" s="1"/>
  <c r="AO385" i="3"/>
  <c r="AR385" i="3" s="1"/>
  <c r="AO606" i="3"/>
  <c r="AR606" i="3" s="1"/>
  <c r="AO311" i="3"/>
  <c r="AR311" i="3" s="1"/>
  <c r="AO481" i="3"/>
  <c r="AR481" i="3" s="1"/>
  <c r="AO174" i="3"/>
  <c r="AR174" i="3" s="1"/>
  <c r="AO286" i="3"/>
  <c r="AR286" i="3" s="1"/>
  <c r="AO350" i="3"/>
  <c r="AR350" i="3" s="1"/>
  <c r="AO89" i="3"/>
  <c r="AR89" i="3" s="1"/>
  <c r="AO151" i="3"/>
  <c r="AR151" i="3" s="1"/>
  <c r="AO417" i="3"/>
  <c r="AR417" i="3" s="1"/>
  <c r="AO465" i="3"/>
  <c r="AR465" i="3" s="1"/>
  <c r="AO450" i="3"/>
  <c r="AR450" i="3" s="1"/>
  <c r="AO155" i="3"/>
  <c r="AR155" i="3" s="1"/>
  <c r="AO577" i="3"/>
  <c r="AR577" i="3" s="1"/>
  <c r="AO282" i="3"/>
  <c r="AR282" i="3" s="1"/>
  <c r="AO405" i="3"/>
  <c r="AR405" i="3" s="1"/>
  <c r="AO473" i="3"/>
  <c r="AR473" i="3" s="1"/>
  <c r="AO178" i="3"/>
  <c r="AR178" i="3" s="1"/>
  <c r="AO389" i="3"/>
  <c r="AR389" i="3" s="1"/>
  <c r="AO552" i="3"/>
  <c r="AR552" i="3" s="1"/>
  <c r="AO257" i="3"/>
  <c r="AR257" i="3" s="1"/>
  <c r="AO593" i="3"/>
  <c r="AR593" i="3" s="1"/>
  <c r="AO656" i="3"/>
  <c r="AR656" i="3" s="1"/>
  <c r="AO625" i="3"/>
  <c r="AR625" i="3" s="1"/>
  <c r="AO102" i="3"/>
  <c r="AR102" i="3" s="1"/>
  <c r="AO142" i="3"/>
  <c r="AR142" i="3" s="1"/>
  <c r="AO374" i="3"/>
  <c r="AR374" i="3" s="1"/>
  <c r="AO98" i="3"/>
  <c r="AR98" i="3" s="1"/>
  <c r="AO198" i="3"/>
  <c r="AR198" i="3" s="1"/>
  <c r="AO242" i="3"/>
  <c r="AR242" i="3" s="1"/>
  <c r="AO302" i="3"/>
  <c r="AR302" i="3" s="1"/>
  <c r="AO281" i="3"/>
  <c r="AR281" i="3" s="1"/>
  <c r="AO91" i="3"/>
  <c r="AR91" i="3" s="1"/>
  <c r="AO127" i="3"/>
  <c r="AR127" i="3" s="1"/>
  <c r="AO159" i="3"/>
  <c r="AR159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501" i="3"/>
  <c r="AR501" i="3" s="1"/>
  <c r="AO206" i="3"/>
  <c r="AR206" i="3" s="1"/>
  <c r="AO210" i="3"/>
  <c r="AR210" i="3" s="1"/>
  <c r="AO254" i="3"/>
  <c r="AR254" i="3" s="1"/>
  <c r="AO99" i="3"/>
  <c r="AR99" i="3" s="1"/>
  <c r="AO445" i="3"/>
  <c r="AR445" i="3" s="1"/>
  <c r="AO478" i="3"/>
  <c r="AR478" i="3" s="1"/>
  <c r="AO486" i="3"/>
  <c r="AR486" i="3" s="1"/>
  <c r="AO398" i="3"/>
  <c r="AR398" i="3" s="1"/>
  <c r="AO103" i="3"/>
  <c r="AR103" i="3" s="1"/>
  <c r="AO441" i="3"/>
  <c r="AR441" i="3" s="1"/>
  <c r="AO146" i="3"/>
  <c r="AR146" i="3" s="1"/>
  <c r="AO545" i="3"/>
  <c r="AR545" i="3" s="1"/>
  <c r="AO250" i="3"/>
  <c r="AR250" i="3" s="1"/>
  <c r="AO601" i="3"/>
  <c r="AR601" i="3" s="1"/>
  <c r="AO306" i="3"/>
  <c r="AR306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194" i="3"/>
  <c r="AR194" i="3" s="1"/>
  <c r="AO373" i="3"/>
  <c r="AR373" i="3" s="1"/>
  <c r="AO158" i="3"/>
  <c r="AR158" i="3" s="1"/>
  <c r="AO230" i="3"/>
  <c r="AR230" i="3" s="1"/>
  <c r="AO270" i="3"/>
  <c r="AR270" i="3" s="1"/>
  <c r="AO334" i="3"/>
  <c r="AR334" i="3" s="1"/>
  <c r="AO11" i="3"/>
  <c r="AR11" i="3" s="1"/>
  <c r="AO107" i="3"/>
  <c r="AR107" i="3" s="1"/>
  <c r="AO143" i="3"/>
  <c r="AR143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<sst xmlns="http://schemas.openxmlformats.org/spreadsheetml/2006/main" count="1435" uniqueCount="120">
  <si>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</si>
  <si>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</si>
  <si>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</si>
  <si>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</si>
  <si>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</si>
  <si>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</si>
  <si>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</si>
  <si>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</si>
  <si>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</si>
  <si>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</si>
  <si>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</si>
  <si>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</si>
  <si>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</si>
  <si>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</si>
  <si>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</si>
  <si>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</si>
  <si>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</si>
  <si>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</si>
  <si>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</si>
  <si>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</si>
  <si>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</si>
  <si>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</si>
  <si>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</si>
  <si>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</si>
  <si>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</si>
  <si>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</si>
  <si>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</si>
  <si>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</si>
  <si>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</si>
  <si>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</si>
  <si>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</si>
  <si>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</si>
  <si>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</si>
  <si>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</si>
  <si>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</si>
  <si>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</si>
  <si>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</si>
  <si>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</si>
  <si>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</si>
  <si>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</si>
  <si>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</si>
  <si>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</si>
  <si>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</si>
  <si>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</si>
  <si>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</si>
  <si>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</si>
  <si>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</si>
  <si>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</si>
  <si>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</si>
  <si>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</si>
  <si>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</si>
  <si>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</si>
  <si>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</si>
  <si>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</si>
  <si>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</si>
  <si>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</si>
  <si>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</si>
  <si>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</si>
  <si>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</si>
  <si>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</si>
  <si>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</si>
  <si>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</si>
  <si>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</si>
  <si>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</si>
  <si>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</si>
  <si>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</si>
  <si>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</si>
  <si>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</si>
  <si>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</si>
  <si>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</si>
  <si>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</si>
  <si>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</si>
  <si>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</si>
  <si>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</si>
  <si>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</si>
  <si>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</si>
  <si>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</si>
  <si>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</si>
  <si>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</si>
  <si>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</si>
  <si>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</si>
  <si>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</si>
  <si>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</si>
  <si>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</si>
  <si>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</si>
  <si>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</si>
  <si>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</si>
  <si>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MH TX-00517</t>
  </si>
  <si>
    <t>ZAYO</t>
  </si>
  <si>
    <t>510' North of CL of Walnut Hill Ln. South bound servide rd.</t>
  </si>
  <si>
    <t>Dallas, TX</t>
  </si>
  <si>
    <t>Danny Edwards</t>
  </si>
  <si>
    <t>Shawn Moody</t>
  </si>
  <si>
    <t>432</t>
  </si>
  <si>
    <t>OFS</t>
  </si>
  <si>
    <t>144</t>
  </si>
  <si>
    <t>Bridge 100774-48178</t>
  </si>
  <si>
    <t xml:space="preserve">Bridge cable to TX-4 SEP-100774 in same MH </t>
  </si>
  <si>
    <t>1</t>
  </si>
  <si>
    <t>2</t>
  </si>
  <si>
    <t>AT-3BE83SX-144</t>
  </si>
  <si>
    <t>FOSC600-D6</t>
  </si>
  <si>
    <t>TX-4</t>
  </si>
  <si>
    <t xml:space="preserve">Lateral cable headed South then east to building 9400 North Central </t>
  </si>
  <si>
    <t>???</t>
  </si>
  <si>
    <t>There are 2 SEP's in this MH SEP-48178 &amp;              SEP-100774</t>
  </si>
  <si>
    <t>100774</t>
  </si>
  <si>
    <t>Backbone headed to TX-86N Hillcrest Pop</t>
  </si>
  <si>
    <t>Backbone headed to TX-2SG Richardson Pop</t>
  </si>
  <si>
    <t xml:space="preserve">Lucent  </t>
  </si>
  <si>
    <t>Lucent</t>
  </si>
  <si>
    <t>NCA-8071-8</t>
  </si>
  <si>
    <t>288</t>
  </si>
  <si>
    <t>AT-3BE83SX-288</t>
  </si>
  <si>
    <t>ISO-0084714</t>
  </si>
  <si>
    <t xml:space="preserve">VzW CR43 North Park Mall to Buche - North Park to Bandera </t>
  </si>
  <si>
    <t>25</t>
  </si>
  <si>
    <t>ISO-0021035</t>
  </si>
  <si>
    <t>Cogent SPAN:643</t>
  </si>
  <si>
    <t>TX-94N: ZAYO-ENT-W-1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</si>
</sst>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5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  <font>
      <b/>
      <sz val="10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54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3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1827450</xdr:colOff>
      <xdr:row>2</xdr:row>
      <xdr:rowOff>934800</xdr:rowOff>
    </xdr:from>
    <xdr:to>
      <xdr:col>2</xdr:col>
      <xdr:colOff>3373200</xdr:colOff>
      <xdr:row>2</xdr:row>
      <xdr:rowOff>3682800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064525" y="2316975"/>
          <a:ext cx="2748000" cy="1545750"/>
        </a:xfrm>
        <a:prstGeom prst="rect">
          <a:avLst/>
        </a:prstGeom>
      </xdr:spPr>
    </xdr:pic>
    <xdr:clientData/>
  </xdr:twoCellAnchor>
  <xdr:twoCellAnchor editAs="oneCell">
    <xdr:from>
      <xdr:col>2</xdr:col>
      <xdr:colOff>129600</xdr:colOff>
      <xdr:row>2</xdr:row>
      <xdr:rowOff>941925</xdr:rowOff>
    </xdr:from>
    <xdr:to>
      <xdr:col>2</xdr:col>
      <xdr:colOff>1675350</xdr:colOff>
      <xdr:row>2</xdr:row>
      <xdr:rowOff>3689925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66675" y="2324100"/>
          <a:ext cx="2748000" cy="1545750"/>
        </a:xfrm>
        <a:prstGeom prst="rect">
          <a:avLst/>
        </a:prstGeom>
      </xdr:spPr>
    </xdr:pic>
    <xdr:clientData/>
  </xdr:twoCellAnchor>
  <xdr:twoCellAnchor editAs="oneCell">
    <xdr:from>
      <xdr:col>2</xdr:col>
      <xdr:colOff>3440850</xdr:colOff>
      <xdr:row>2</xdr:row>
      <xdr:rowOff>936900</xdr:rowOff>
    </xdr:from>
    <xdr:to>
      <xdr:col>2</xdr:col>
      <xdr:colOff>4986600</xdr:colOff>
      <xdr:row>2</xdr:row>
      <xdr:rowOff>3684900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677925" y="2319075"/>
          <a:ext cx="2748000" cy="1545750"/>
        </a:xfrm>
        <a:prstGeom prst="rect">
          <a:avLst/>
        </a:prstGeom>
      </xdr:spPr>
    </xdr:pic>
    <xdr:clientData/>
  </xdr:twoCellAnchor>
  <xdr:twoCellAnchor editAs="oneCell">
    <xdr:from>
      <xdr:col>2</xdr:col>
      <xdr:colOff>5057700</xdr:colOff>
      <xdr:row>2</xdr:row>
      <xdr:rowOff>934500</xdr:rowOff>
    </xdr:from>
    <xdr:to>
      <xdr:col>2</xdr:col>
      <xdr:colOff>6603450</xdr:colOff>
      <xdr:row>2</xdr:row>
      <xdr:rowOff>3682500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4775" y="2316675"/>
          <a:ext cx="2748000" cy="1545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osrv01\public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5" zoomScale="130" zoomScaleNormal="130" workbookViewId="0">
      <selection activeCell="D43" sqref="D43:E43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106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87</v>
      </c>
      <c r="C41" s="279" t="s">
        <v>88</v>
      </c>
      <c r="D41" s="279" t="s">
        <v>89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101</v>
      </c>
      <c r="C45" s="317"/>
      <c r="D45" s="273" t="str">
        <f>CONCATENATE('Cable Info'!C11,"  ",'Cable Info'!C18,"   ",'Cable Info'!C25,"  ",'Cable Info'!C32,"   ",'Cable Info'!C39,"   ",'Cable Info'!C46)</f>
        <v xml:space="preserve">TX-4  TX-4   TX-94N: ZAYO-ENT-W-1  Bridge 100774-48178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91</v>
      </c>
      <c r="C50" s="301" t="s">
        <v>104</v>
      </c>
      <c r="D50" s="303" t="s">
        <v>92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 t="s">
        <v>105</v>
      </c>
      <c r="C53" s="311"/>
      <c r="D53" s="286" t="str">
        <f>J8</f>
        <v>100774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2" priority="2">
      <formula>B$41="?"</formula>
    </cfRule>
  </conditionalFormatting>
  <conditionalFormatting sqref="B45:D46">
    <cfRule type="expression" dxfId="41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abSelected="1" topLeftCell="A10" zoomScaleNormal="100" zoomScaleSheetLayoutView="85" workbookViewId="0">
      <selection activeCell="D25" sqref="D25:F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>
        <f>IF($B$27&gt;=K2,K2,"")</f>
        <v>1</v>
      </c>
      <c r="Q2" s="150" t="str">
        <f>IF(P2="","",IF(P2&lt;=$E$29,VLOOKUP($E$28,$I$1:$J$4,2,FALSE),VLOOKUP($F$28,$I$1:$J$4,2,FALSE)))</f>
        <v>AW</v>
      </c>
      <c r="R2" s="150">
        <f>IF($B$34&gt;=K2,K2,"")</f>
        <v>1</v>
      </c>
      <c r="S2" s="150" t="str">
        <f>IF(R2="","",IF(R2&lt;=$E$36,VLOOKUP($E$35,$I$1:$J$4,2,FALSE),VLOOKUP($F$35,$I$1:$J$4,2,FALSE)))</f>
        <v>AW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>
        <f t="shared" ref="P3:P66" si="4">IF($B$27&gt;=K3,K3,"")</f>
        <v>2</v>
      </c>
      <c r="Q3" s="150" t="str">
        <f t="shared" ref="Q3:Q66" si="5">IF(P3="","",IF(P3&lt;=$E$29,VLOOKUP($E$28,$I$1:$J$4,2,FALSE),VLOOKUP($F$28,$I$1:$J$4,2,FALSE)))</f>
        <v>AW</v>
      </c>
      <c r="R3" s="150">
        <f t="shared" ref="R3:R66" si="6">IF($B$34&gt;=K3,K3,"")</f>
        <v>2</v>
      </c>
      <c r="S3" s="150" t="str">
        <f t="shared" ref="S3:S66" si="7">IF(R3="","",IF(R3&lt;=$E$36,VLOOKUP($E$35,$I$1:$J$4,2,FALSE),VLOOKUP($F$35,$I$1:$J$4,2,FALSE)))</f>
        <v>AW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>
        <f t="shared" si="4"/>
        <v>3</v>
      </c>
      <c r="Q4" s="150" t="str">
        <f t="shared" si="5"/>
        <v>AW</v>
      </c>
      <c r="R4" s="150">
        <f t="shared" si="6"/>
        <v>3</v>
      </c>
      <c r="S4" s="150" t="str">
        <f t="shared" si="7"/>
        <v>AW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>
        <f t="shared" si="4"/>
        <v>4</v>
      </c>
      <c r="Q5" s="150" t="str">
        <f t="shared" si="5"/>
        <v>AW</v>
      </c>
      <c r="R5" s="150">
        <f t="shared" si="6"/>
        <v>4</v>
      </c>
      <c r="S5" s="150" t="str">
        <f t="shared" si="7"/>
        <v>AW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>
        <f t="shared" si="4"/>
        <v>5</v>
      </c>
      <c r="Q6" s="150" t="str">
        <f t="shared" si="5"/>
        <v>AW</v>
      </c>
      <c r="R6" s="150">
        <f t="shared" si="6"/>
        <v>5</v>
      </c>
      <c r="S6" s="150" t="str">
        <f t="shared" si="7"/>
        <v>AW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>
        <f t="shared" si="4"/>
        <v>6</v>
      </c>
      <c r="Q7" s="150" t="str">
        <f t="shared" si="5"/>
        <v>AW</v>
      </c>
      <c r="R7" s="150">
        <f t="shared" si="6"/>
        <v>6</v>
      </c>
      <c r="S7" s="150" t="str">
        <f t="shared" si="7"/>
        <v>AW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>
        <f t="shared" si="4"/>
        <v>7</v>
      </c>
      <c r="Q8" s="150" t="str">
        <f t="shared" si="5"/>
        <v>AW</v>
      </c>
      <c r="R8" s="150">
        <f t="shared" si="6"/>
        <v>7</v>
      </c>
      <c r="S8" s="150" t="str">
        <f t="shared" si="7"/>
        <v>AW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>
        <f t="shared" si="4"/>
        <v>8</v>
      </c>
      <c r="Q9" s="150" t="str">
        <f t="shared" si="5"/>
        <v>AW</v>
      </c>
      <c r="R9" s="150">
        <f t="shared" si="6"/>
        <v>8</v>
      </c>
      <c r="S9" s="150" t="str">
        <f t="shared" si="7"/>
        <v>AW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>
        <f t="shared" si="4"/>
        <v>9</v>
      </c>
      <c r="Q10" s="150" t="str">
        <f t="shared" si="5"/>
        <v>AW</v>
      </c>
      <c r="R10" s="150">
        <f t="shared" si="6"/>
        <v>9</v>
      </c>
      <c r="S10" s="150" t="str">
        <f t="shared" si="7"/>
        <v>AW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102</v>
      </c>
      <c r="D11" s="322" t="s">
        <v>108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>
        <f t="shared" si="4"/>
        <v>10</v>
      </c>
      <c r="Q11" s="150" t="str">
        <f t="shared" si="5"/>
        <v>AW</v>
      </c>
      <c r="R11" s="150">
        <f t="shared" si="6"/>
        <v>10</v>
      </c>
      <c r="S11" s="150" t="str">
        <f t="shared" si="7"/>
        <v>AW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>
        <f t="shared" si="4"/>
        <v>11</v>
      </c>
      <c r="Q12" s="150" t="str">
        <f t="shared" si="5"/>
        <v>AW</v>
      </c>
      <c r="R12" s="150">
        <f t="shared" si="6"/>
        <v>11</v>
      </c>
      <c r="S12" s="150" t="str">
        <f t="shared" si="7"/>
        <v>AW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93</v>
      </c>
      <c r="C13" s="340" t="s">
        <v>110</v>
      </c>
      <c r="D13" s="87" t="s">
        <v>111</v>
      </c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>
        <f t="shared" si="4"/>
        <v>12</v>
      </c>
      <c r="Q13" s="150" t="str">
        <f t="shared" si="5"/>
        <v>AW</v>
      </c>
      <c r="R13" s="150">
        <f t="shared" si="6"/>
        <v>12</v>
      </c>
      <c r="S13" s="150" t="str">
        <f t="shared" si="7"/>
        <v>AW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>
        <f t="shared" si="4"/>
        <v>13</v>
      </c>
      <c r="Q14" s="150" t="str">
        <f t="shared" si="5"/>
        <v>AW</v>
      </c>
      <c r="R14" s="150">
        <f t="shared" si="6"/>
        <v>13</v>
      </c>
      <c r="S14" s="150" t="str">
        <f t="shared" si="7"/>
        <v>AW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432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>
        <f t="shared" si="4"/>
        <v>14</v>
      </c>
      <c r="Q15" s="150" t="str">
        <f t="shared" si="5"/>
        <v>AW</v>
      </c>
      <c r="R15" s="150">
        <f t="shared" si="6"/>
        <v>14</v>
      </c>
      <c r="S15" s="150" t="str">
        <f t="shared" si="7"/>
        <v>AW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>
        <f t="shared" si="4"/>
        <v>15</v>
      </c>
      <c r="Q16" s="150" t="str">
        <f t="shared" si="5"/>
        <v>AW</v>
      </c>
      <c r="R16" s="150">
        <f t="shared" si="6"/>
        <v>15</v>
      </c>
      <c r="S16" s="150" t="str">
        <f t="shared" si="7"/>
        <v>AW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>
        <f t="shared" si="4"/>
        <v>16</v>
      </c>
      <c r="Q17" s="150" t="str">
        <f t="shared" si="5"/>
        <v>AW</v>
      </c>
      <c r="R17" s="150">
        <f t="shared" si="6"/>
        <v>16</v>
      </c>
      <c r="S17" s="150" t="str">
        <f t="shared" si="7"/>
        <v>AW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102</v>
      </c>
      <c r="D18" s="322" t="s">
        <v>107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>
        <f t="shared" si="4"/>
        <v>17</v>
      </c>
      <c r="Q18" s="150" t="str">
        <f t="shared" si="5"/>
        <v>AW</v>
      </c>
      <c r="R18" s="150">
        <f t="shared" si="6"/>
        <v>17</v>
      </c>
      <c r="S18" s="150" t="str">
        <f t="shared" si="7"/>
        <v>AW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>
        <f t="shared" si="4"/>
        <v>18</v>
      </c>
      <c r="Q19" s="150" t="str">
        <f t="shared" si="5"/>
        <v>AW</v>
      </c>
      <c r="R19" s="150">
        <f t="shared" si="6"/>
        <v>18</v>
      </c>
      <c r="S19" s="150" t="str">
        <f t="shared" si="7"/>
        <v>AW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93</v>
      </c>
      <c r="C20" s="340" t="s">
        <v>109</v>
      </c>
      <c r="D20" s="87" t="s">
        <v>111</v>
      </c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>
        <f t="shared" si="4"/>
        <v>19</v>
      </c>
      <c r="Q20" s="150" t="str">
        <f t="shared" si="5"/>
        <v>AW</v>
      </c>
      <c r="R20" s="150">
        <f t="shared" si="6"/>
        <v>19</v>
      </c>
      <c r="S20" s="150" t="str">
        <f t="shared" si="7"/>
        <v>AW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>
        <f t="shared" si="4"/>
        <v>20</v>
      </c>
      <c r="Q21" s="150" t="str">
        <f t="shared" si="5"/>
        <v>AW</v>
      </c>
      <c r="R21" s="150">
        <f t="shared" si="6"/>
        <v>20</v>
      </c>
      <c r="S21" s="150" t="str">
        <f t="shared" si="7"/>
        <v>AW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49</v>
      </c>
      <c r="E22" s="89">
        <v>432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>
        <f t="shared" si="4"/>
        <v>21</v>
      </c>
      <c r="Q22" s="150" t="str">
        <f t="shared" si="5"/>
        <v>AW</v>
      </c>
      <c r="R22" s="150">
        <f t="shared" si="6"/>
        <v>21</v>
      </c>
      <c r="S22" s="150" t="str">
        <f t="shared" si="7"/>
        <v>AW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>
        <f t="shared" si="4"/>
        <v>22</v>
      </c>
      <c r="Q23" s="150" t="str">
        <f t="shared" si="5"/>
        <v>AW</v>
      </c>
      <c r="R23" s="150">
        <f t="shared" si="6"/>
        <v>22</v>
      </c>
      <c r="S23" s="150" t="str">
        <f t="shared" si="7"/>
        <v>AW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>
        <f t="shared" si="4"/>
        <v>23</v>
      </c>
      <c r="Q24" s="150" t="str">
        <f t="shared" si="5"/>
        <v>AW</v>
      </c>
      <c r="R24" s="150">
        <f t="shared" si="6"/>
        <v>23</v>
      </c>
      <c r="S24" s="150" t="str">
        <f t="shared" si="7"/>
        <v>AW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119</v>
      </c>
      <c r="D25" s="322" t="s">
        <v>103</v>
      </c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>
        <f t="shared" si="4"/>
        <v>24</v>
      </c>
      <c r="Q25" s="150" t="str">
        <f t="shared" si="5"/>
        <v>AW</v>
      </c>
      <c r="R25" s="150">
        <f t="shared" si="6"/>
        <v>24</v>
      </c>
      <c r="S25" s="150" t="str">
        <f t="shared" si="7"/>
        <v>AW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>
        <f t="shared" si="4"/>
        <v>25</v>
      </c>
      <c r="Q26" s="150" t="str">
        <f t="shared" si="5"/>
        <v>AW</v>
      </c>
      <c r="R26" s="150">
        <f t="shared" si="6"/>
        <v>25</v>
      </c>
      <c r="S26" s="150" t="str">
        <f t="shared" si="7"/>
        <v>AW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112</v>
      </c>
      <c r="C27" s="340" t="s">
        <v>94</v>
      </c>
      <c r="D27" s="87" t="s">
        <v>113</v>
      </c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>
        <f t="shared" si="4"/>
        <v>26</v>
      </c>
      <c r="Q27" s="150" t="str">
        <f t="shared" si="5"/>
        <v>AW</v>
      </c>
      <c r="R27" s="150">
        <f t="shared" si="6"/>
        <v>26</v>
      </c>
      <c r="S27" s="150" t="str">
        <f t="shared" si="7"/>
        <v>AW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>
        <f t="shared" si="4"/>
        <v>27</v>
      </c>
      <c r="Q28" s="150" t="str">
        <f t="shared" si="5"/>
        <v>AW</v>
      </c>
      <c r="R28" s="150">
        <f t="shared" si="6"/>
        <v>27</v>
      </c>
      <c r="S28" s="150" t="str">
        <f t="shared" si="7"/>
        <v>AW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 t="s">
        <v>49</v>
      </c>
      <c r="E29" s="89">
        <v>288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>
        <f t="shared" si="4"/>
        <v>28</v>
      </c>
      <c r="Q29" s="150" t="str">
        <f t="shared" si="5"/>
        <v>AW</v>
      </c>
      <c r="R29" s="150">
        <f t="shared" si="6"/>
        <v>28</v>
      </c>
      <c r="S29" s="150" t="str">
        <f t="shared" si="7"/>
        <v>AW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>
        <f t="shared" si="4"/>
        <v>29</v>
      </c>
      <c r="Q30" s="150" t="str">
        <f t="shared" si="5"/>
        <v>AW</v>
      </c>
      <c r="R30" s="150">
        <f t="shared" si="6"/>
        <v>29</v>
      </c>
      <c r="S30" s="150" t="str">
        <f t="shared" si="7"/>
        <v>AW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>
        <f t="shared" si="4"/>
        <v>30</v>
      </c>
      <c r="Q31" s="150" t="str">
        <f t="shared" si="5"/>
        <v>AW</v>
      </c>
      <c r="R31" s="150">
        <f t="shared" si="6"/>
        <v>30</v>
      </c>
      <c r="S31" s="150" t="str">
        <f t="shared" si="7"/>
        <v>AW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 t="s">
        <v>96</v>
      </c>
      <c r="D32" s="322" t="s">
        <v>97</v>
      </c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>
        <f t="shared" si="4"/>
        <v>31</v>
      </c>
      <c r="Q32" s="150" t="str">
        <f t="shared" si="5"/>
        <v>AW</v>
      </c>
      <c r="R32" s="150">
        <f t="shared" si="6"/>
        <v>31</v>
      </c>
      <c r="S32" s="150" t="str">
        <f t="shared" si="7"/>
        <v>AW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>
        <f t="shared" si="4"/>
        <v>32</v>
      </c>
      <c r="Q33" s="150" t="str">
        <f t="shared" si="5"/>
        <v>AW</v>
      </c>
      <c r="R33" s="150">
        <f t="shared" si="6"/>
        <v>32</v>
      </c>
      <c r="S33" s="150" t="str">
        <f t="shared" si="7"/>
        <v>AW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 t="s">
        <v>95</v>
      </c>
      <c r="C34" s="340" t="s">
        <v>94</v>
      </c>
      <c r="D34" s="87" t="s">
        <v>100</v>
      </c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>
        <f t="shared" si="4"/>
        <v>33</v>
      </c>
      <c r="Q34" s="150" t="str">
        <f t="shared" si="5"/>
        <v>AW</v>
      </c>
      <c r="R34" s="150">
        <f t="shared" si="6"/>
        <v>33</v>
      </c>
      <c r="S34" s="150" t="str">
        <f t="shared" si="7"/>
        <v>AW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 t="s">
        <v>40</v>
      </c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>
        <f t="shared" si="4"/>
        <v>34</v>
      </c>
      <c r="Q35" s="150" t="str">
        <f t="shared" si="5"/>
        <v>AW</v>
      </c>
      <c r="R35" s="150">
        <f t="shared" si="6"/>
        <v>34</v>
      </c>
      <c r="S35" s="150" t="str">
        <f t="shared" si="7"/>
        <v>AW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 t="s">
        <v>49</v>
      </c>
      <c r="E36" s="89">
        <v>144</v>
      </c>
      <c r="F36" s="77">
        <f>IF(B34="","",IF(E36="","",IF(F35="None","",B34-E36)))</f>
        <v>0</v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>
        <f t="shared" si="4"/>
        <v>35</v>
      </c>
      <c r="Q36" s="150" t="str">
        <f t="shared" si="5"/>
        <v>AW</v>
      </c>
      <c r="R36" s="150">
        <f t="shared" si="6"/>
        <v>35</v>
      </c>
      <c r="S36" s="150" t="str">
        <f t="shared" si="7"/>
        <v>AW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>
        <f t="shared" si="4"/>
        <v>36</v>
      </c>
      <c r="Q37" s="150" t="str">
        <f t="shared" si="5"/>
        <v>AW</v>
      </c>
      <c r="R37" s="150">
        <f t="shared" si="6"/>
        <v>36</v>
      </c>
      <c r="S37" s="150" t="str">
        <f t="shared" si="7"/>
        <v>AW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>
        <f t="shared" si="4"/>
        <v>37</v>
      </c>
      <c r="Q38" s="150" t="str">
        <f t="shared" si="5"/>
        <v>AW</v>
      </c>
      <c r="R38" s="150">
        <f t="shared" si="6"/>
        <v>37</v>
      </c>
      <c r="S38" s="150" t="str">
        <f t="shared" si="7"/>
        <v>AW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>
        <f t="shared" si="4"/>
        <v>38</v>
      </c>
      <c r="Q39" s="150" t="str">
        <f t="shared" si="5"/>
        <v>AW</v>
      </c>
      <c r="R39" s="150">
        <f t="shared" si="6"/>
        <v>38</v>
      </c>
      <c r="S39" s="150" t="str">
        <f t="shared" si="7"/>
        <v>AW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>
        <f t="shared" si="4"/>
        <v>39</v>
      </c>
      <c r="Q40" s="150" t="str">
        <f t="shared" si="5"/>
        <v>AW</v>
      </c>
      <c r="R40" s="150">
        <f t="shared" si="6"/>
        <v>39</v>
      </c>
      <c r="S40" s="150" t="str">
        <f t="shared" si="7"/>
        <v>AW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>
        <f t="shared" si="4"/>
        <v>40</v>
      </c>
      <c r="Q41" s="150" t="str">
        <f t="shared" si="5"/>
        <v>AW</v>
      </c>
      <c r="R41" s="150">
        <f t="shared" si="6"/>
        <v>40</v>
      </c>
      <c r="S41" s="150" t="str">
        <f t="shared" si="7"/>
        <v>AW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>
        <f t="shared" si="4"/>
        <v>41</v>
      </c>
      <c r="Q42" s="150" t="str">
        <f t="shared" si="5"/>
        <v>AW</v>
      </c>
      <c r="R42" s="150">
        <f t="shared" si="6"/>
        <v>41</v>
      </c>
      <c r="S42" s="150" t="str">
        <f t="shared" si="7"/>
        <v>AW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>
        <f t="shared" si="4"/>
        <v>42</v>
      </c>
      <c r="Q43" s="150" t="str">
        <f t="shared" si="5"/>
        <v>AW</v>
      </c>
      <c r="R43" s="150">
        <f t="shared" si="6"/>
        <v>42</v>
      </c>
      <c r="S43" s="150" t="str">
        <f t="shared" si="7"/>
        <v>AW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>
        <f t="shared" si="4"/>
        <v>43</v>
      </c>
      <c r="Q44" s="150" t="str">
        <f t="shared" si="5"/>
        <v>AW</v>
      </c>
      <c r="R44" s="150">
        <f t="shared" si="6"/>
        <v>43</v>
      </c>
      <c r="S44" s="150" t="str">
        <f t="shared" si="7"/>
        <v>AW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>
        <f t="shared" si="4"/>
        <v>44</v>
      </c>
      <c r="Q45" s="150" t="str">
        <f t="shared" si="5"/>
        <v>AW</v>
      </c>
      <c r="R45" s="150">
        <f t="shared" si="6"/>
        <v>44</v>
      </c>
      <c r="S45" s="150" t="str">
        <f t="shared" si="7"/>
        <v>AW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>
        <f t="shared" si="4"/>
        <v>45</v>
      </c>
      <c r="Q46" s="150" t="str">
        <f t="shared" si="5"/>
        <v>AW</v>
      </c>
      <c r="R46" s="150">
        <f t="shared" si="6"/>
        <v>45</v>
      </c>
      <c r="S46" s="150" t="str">
        <f t="shared" si="7"/>
        <v>AW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>
        <f t="shared" si="4"/>
        <v>46</v>
      </c>
      <c r="Q47" s="150" t="str">
        <f t="shared" si="5"/>
        <v>AW</v>
      </c>
      <c r="R47" s="150">
        <f t="shared" si="6"/>
        <v>46</v>
      </c>
      <c r="S47" s="150" t="str">
        <f t="shared" si="7"/>
        <v>AW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>
        <f t="shared" si="4"/>
        <v>47</v>
      </c>
      <c r="Q48" s="150" t="str">
        <f t="shared" si="5"/>
        <v>AW</v>
      </c>
      <c r="R48" s="150">
        <f t="shared" si="6"/>
        <v>47</v>
      </c>
      <c r="S48" s="150" t="str">
        <f t="shared" si="7"/>
        <v>AW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>
        <f t="shared" si="4"/>
        <v>48</v>
      </c>
      <c r="Q49" s="150" t="str">
        <f t="shared" si="5"/>
        <v>AW</v>
      </c>
      <c r="R49" s="150">
        <f t="shared" si="6"/>
        <v>48</v>
      </c>
      <c r="S49" s="150" t="str">
        <f t="shared" si="7"/>
        <v>AW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>
        <f t="shared" si="4"/>
        <v>49</v>
      </c>
      <c r="Q50" s="150" t="str">
        <f t="shared" si="5"/>
        <v>AW</v>
      </c>
      <c r="R50" s="150">
        <f t="shared" si="6"/>
        <v>49</v>
      </c>
      <c r="S50" s="150" t="str">
        <f t="shared" si="7"/>
        <v>AW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>
        <f t="shared" si="4"/>
        <v>50</v>
      </c>
      <c r="Q51" s="150" t="str">
        <f t="shared" si="5"/>
        <v>AW</v>
      </c>
      <c r="R51" s="150">
        <f t="shared" si="6"/>
        <v>50</v>
      </c>
      <c r="S51" s="150" t="str">
        <f t="shared" si="7"/>
        <v>AW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>
        <f t="shared" si="4"/>
        <v>51</v>
      </c>
      <c r="Q52" s="150" t="str">
        <f t="shared" si="5"/>
        <v>AW</v>
      </c>
      <c r="R52" s="150">
        <f t="shared" si="6"/>
        <v>51</v>
      </c>
      <c r="S52" s="150" t="str">
        <f t="shared" si="7"/>
        <v>AW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>
        <f t="shared" si="4"/>
        <v>52</v>
      </c>
      <c r="Q53" s="150" t="str">
        <f t="shared" si="5"/>
        <v>AW</v>
      </c>
      <c r="R53" s="150">
        <f t="shared" si="6"/>
        <v>52</v>
      </c>
      <c r="S53" s="150" t="str">
        <f t="shared" si="7"/>
        <v>AW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>
        <f t="shared" si="4"/>
        <v>53</v>
      </c>
      <c r="Q54" s="150" t="str">
        <f t="shared" si="5"/>
        <v>AW</v>
      </c>
      <c r="R54" s="150">
        <f t="shared" si="6"/>
        <v>53</v>
      </c>
      <c r="S54" s="150" t="str">
        <f t="shared" si="7"/>
        <v>AW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>
        <f t="shared" si="4"/>
        <v>54</v>
      </c>
      <c r="Q55" s="150" t="str">
        <f t="shared" si="5"/>
        <v>AW</v>
      </c>
      <c r="R55" s="150">
        <f t="shared" si="6"/>
        <v>54</v>
      </c>
      <c r="S55" s="150" t="str">
        <f t="shared" si="7"/>
        <v>AW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>
        <f t="shared" si="4"/>
        <v>55</v>
      </c>
      <c r="Q56" s="150" t="str">
        <f t="shared" si="5"/>
        <v>AW</v>
      </c>
      <c r="R56" s="150">
        <f t="shared" si="6"/>
        <v>55</v>
      </c>
      <c r="S56" s="150" t="str">
        <f t="shared" si="7"/>
        <v>AW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>
        <f t="shared" si="4"/>
        <v>56</v>
      </c>
      <c r="Q57" s="150" t="str">
        <f t="shared" si="5"/>
        <v>AW</v>
      </c>
      <c r="R57" s="150">
        <f t="shared" si="6"/>
        <v>56</v>
      </c>
      <c r="S57" s="150" t="str">
        <f t="shared" si="7"/>
        <v>AW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>
        <f t="shared" si="4"/>
        <v>57</v>
      </c>
      <c r="Q58" s="150" t="str">
        <f t="shared" si="5"/>
        <v>AW</v>
      </c>
      <c r="R58" s="150">
        <f t="shared" si="6"/>
        <v>57</v>
      </c>
      <c r="S58" s="150" t="str">
        <f t="shared" si="7"/>
        <v>AW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>
        <f t="shared" si="4"/>
        <v>58</v>
      </c>
      <c r="Q59" s="150" t="str">
        <f t="shared" si="5"/>
        <v>AW</v>
      </c>
      <c r="R59" s="150">
        <f t="shared" si="6"/>
        <v>58</v>
      </c>
      <c r="S59" s="150" t="str">
        <f t="shared" si="7"/>
        <v>AW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>
        <f t="shared" si="4"/>
        <v>59</v>
      </c>
      <c r="Q60" s="150" t="str">
        <f t="shared" si="5"/>
        <v>AW</v>
      </c>
      <c r="R60" s="150">
        <f t="shared" si="6"/>
        <v>59</v>
      </c>
      <c r="S60" s="150" t="str">
        <f t="shared" si="7"/>
        <v>AW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>
        <f t="shared" si="4"/>
        <v>60</v>
      </c>
      <c r="Q61" s="150" t="str">
        <f t="shared" si="5"/>
        <v>AW</v>
      </c>
      <c r="R61" s="150">
        <f t="shared" si="6"/>
        <v>60</v>
      </c>
      <c r="S61" s="150" t="str">
        <f t="shared" si="7"/>
        <v>AW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>
        <f t="shared" si="4"/>
        <v>61</v>
      </c>
      <c r="Q62" s="150" t="str">
        <f t="shared" si="5"/>
        <v>AW</v>
      </c>
      <c r="R62" s="150">
        <f t="shared" si="6"/>
        <v>61</v>
      </c>
      <c r="S62" s="150" t="str">
        <f t="shared" si="7"/>
        <v>AW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>
        <f t="shared" si="4"/>
        <v>62</v>
      </c>
      <c r="Q63" s="150" t="str">
        <f t="shared" si="5"/>
        <v>AW</v>
      </c>
      <c r="R63" s="150">
        <f t="shared" si="6"/>
        <v>62</v>
      </c>
      <c r="S63" s="150" t="str">
        <f t="shared" si="7"/>
        <v>AW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>
        <f t="shared" si="4"/>
        <v>63</v>
      </c>
      <c r="Q64" s="150" t="str">
        <f t="shared" si="5"/>
        <v>AW</v>
      </c>
      <c r="R64" s="150">
        <f t="shared" si="6"/>
        <v>63</v>
      </c>
      <c r="S64" s="150" t="str">
        <f t="shared" si="7"/>
        <v>AW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>
        <f t="shared" si="4"/>
        <v>64</v>
      </c>
      <c r="Q65" s="150" t="str">
        <f t="shared" si="5"/>
        <v>AW</v>
      </c>
      <c r="R65" s="150">
        <f t="shared" si="6"/>
        <v>64</v>
      </c>
      <c r="S65" s="150" t="str">
        <f t="shared" si="7"/>
        <v>AW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>
        <f t="shared" si="4"/>
        <v>65</v>
      </c>
      <c r="Q66" s="150" t="str">
        <f t="shared" si="5"/>
        <v>AW</v>
      </c>
      <c r="R66" s="150">
        <f t="shared" si="6"/>
        <v>65</v>
      </c>
      <c r="S66" s="150" t="str">
        <f t="shared" si="7"/>
        <v>AW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>
        <f t="shared" ref="P67:P130" si="16">IF($B$27&gt;=K67,K67,"")</f>
        <v>66</v>
      </c>
      <c r="Q67" s="150" t="str">
        <f t="shared" ref="Q67:Q130" si="17">IF(P67="","",IF(P67&lt;=$E$29,VLOOKUP($E$28,$I$1:$J$4,2,FALSE),VLOOKUP($F$28,$I$1:$J$4,2,FALSE)))</f>
        <v>AW</v>
      </c>
      <c r="R67" s="150">
        <f t="shared" ref="R67:R130" si="18">IF($B$34&gt;=K67,K67,"")</f>
        <v>66</v>
      </c>
      <c r="S67" s="150" t="str">
        <f t="shared" ref="S67:S130" si="19">IF(R67="","",IF(R67&lt;=$E$36,VLOOKUP($E$35,$I$1:$J$4,2,FALSE),VLOOKUP($F$35,$I$1:$J$4,2,FALSE)))</f>
        <v>AW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>
        <f t="shared" si="16"/>
        <v>67</v>
      </c>
      <c r="Q68" s="150" t="str">
        <f t="shared" si="17"/>
        <v>AW</v>
      </c>
      <c r="R68" s="150">
        <f t="shared" si="18"/>
        <v>67</v>
      </c>
      <c r="S68" s="150" t="str">
        <f t="shared" si="19"/>
        <v>AW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>
        <f t="shared" si="16"/>
        <v>68</v>
      </c>
      <c r="Q69" s="150" t="str">
        <f t="shared" si="17"/>
        <v>AW</v>
      </c>
      <c r="R69" s="150">
        <f t="shared" si="18"/>
        <v>68</v>
      </c>
      <c r="S69" s="150" t="str">
        <f t="shared" si="19"/>
        <v>AW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>
        <f t="shared" si="16"/>
        <v>69</v>
      </c>
      <c r="Q70" s="150" t="str">
        <f t="shared" si="17"/>
        <v>AW</v>
      </c>
      <c r="R70" s="150">
        <f t="shared" si="18"/>
        <v>69</v>
      </c>
      <c r="S70" s="150" t="str">
        <f t="shared" si="19"/>
        <v>AW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>
        <f t="shared" si="16"/>
        <v>70</v>
      </c>
      <c r="Q71" s="150" t="str">
        <f t="shared" si="17"/>
        <v>AW</v>
      </c>
      <c r="R71" s="150">
        <f t="shared" si="18"/>
        <v>70</v>
      </c>
      <c r="S71" s="150" t="str">
        <f t="shared" si="19"/>
        <v>AW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>
        <f t="shared" si="16"/>
        <v>71</v>
      </c>
      <c r="Q72" s="150" t="str">
        <f t="shared" si="17"/>
        <v>AW</v>
      </c>
      <c r="R72" s="150">
        <f t="shared" si="18"/>
        <v>71</v>
      </c>
      <c r="S72" s="150" t="str">
        <f t="shared" si="19"/>
        <v>AW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>
        <f t="shared" si="16"/>
        <v>72</v>
      </c>
      <c r="Q73" s="150" t="str">
        <f t="shared" si="17"/>
        <v>AW</v>
      </c>
      <c r="R73" s="150">
        <f t="shared" si="18"/>
        <v>72</v>
      </c>
      <c r="S73" s="150" t="str">
        <f t="shared" si="19"/>
        <v>AW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AW</v>
      </c>
      <c r="P74" s="150">
        <f t="shared" si="16"/>
        <v>73</v>
      </c>
      <c r="Q74" s="150" t="str">
        <f t="shared" si="17"/>
        <v>AW</v>
      </c>
      <c r="R74" s="150">
        <f t="shared" si="18"/>
        <v>73</v>
      </c>
      <c r="S74" s="150" t="str">
        <f t="shared" si="19"/>
        <v>AW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AW</v>
      </c>
      <c r="P75" s="150">
        <f t="shared" si="16"/>
        <v>74</v>
      </c>
      <c r="Q75" s="150" t="str">
        <f t="shared" si="17"/>
        <v>AW</v>
      </c>
      <c r="R75" s="150">
        <f t="shared" si="18"/>
        <v>74</v>
      </c>
      <c r="S75" s="150" t="str">
        <f t="shared" si="19"/>
        <v>AW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AW</v>
      </c>
      <c r="P76" s="150">
        <f t="shared" si="16"/>
        <v>75</v>
      </c>
      <c r="Q76" s="150" t="str">
        <f t="shared" si="17"/>
        <v>AW</v>
      </c>
      <c r="R76" s="150">
        <f t="shared" si="18"/>
        <v>75</v>
      </c>
      <c r="S76" s="150" t="str">
        <f t="shared" si="19"/>
        <v>AW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AW</v>
      </c>
      <c r="P77" s="150">
        <f t="shared" si="16"/>
        <v>76</v>
      </c>
      <c r="Q77" s="150" t="str">
        <f t="shared" si="17"/>
        <v>AW</v>
      </c>
      <c r="R77" s="150">
        <f t="shared" si="18"/>
        <v>76</v>
      </c>
      <c r="S77" s="150" t="str">
        <f t="shared" si="19"/>
        <v>AW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AW</v>
      </c>
      <c r="P78" s="150">
        <f t="shared" si="16"/>
        <v>77</v>
      </c>
      <c r="Q78" s="150" t="str">
        <f t="shared" si="17"/>
        <v>AW</v>
      </c>
      <c r="R78" s="150">
        <f t="shared" si="18"/>
        <v>77</v>
      </c>
      <c r="S78" s="150" t="str">
        <f t="shared" si="19"/>
        <v>AW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AW</v>
      </c>
      <c r="P79" s="150">
        <f t="shared" si="16"/>
        <v>78</v>
      </c>
      <c r="Q79" s="150" t="str">
        <f t="shared" si="17"/>
        <v>AW</v>
      </c>
      <c r="R79" s="150">
        <f t="shared" si="18"/>
        <v>78</v>
      </c>
      <c r="S79" s="150" t="str">
        <f t="shared" si="19"/>
        <v>AW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AW</v>
      </c>
      <c r="P80" s="150">
        <f t="shared" si="16"/>
        <v>79</v>
      </c>
      <c r="Q80" s="150" t="str">
        <f t="shared" si="17"/>
        <v>AW</v>
      </c>
      <c r="R80" s="150">
        <f t="shared" si="18"/>
        <v>79</v>
      </c>
      <c r="S80" s="150" t="str">
        <f t="shared" si="19"/>
        <v>AW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AW</v>
      </c>
      <c r="P81" s="150">
        <f t="shared" si="16"/>
        <v>80</v>
      </c>
      <c r="Q81" s="150" t="str">
        <f t="shared" si="17"/>
        <v>AW</v>
      </c>
      <c r="R81" s="150">
        <f t="shared" si="18"/>
        <v>80</v>
      </c>
      <c r="S81" s="150" t="str">
        <f t="shared" si="19"/>
        <v>AW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AW</v>
      </c>
      <c r="P82" s="150">
        <f t="shared" si="16"/>
        <v>81</v>
      </c>
      <c r="Q82" s="150" t="str">
        <f t="shared" si="17"/>
        <v>AW</v>
      </c>
      <c r="R82" s="150">
        <f t="shared" si="18"/>
        <v>81</v>
      </c>
      <c r="S82" s="150" t="str">
        <f t="shared" si="19"/>
        <v>AW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AW</v>
      </c>
      <c r="P83" s="150">
        <f t="shared" si="16"/>
        <v>82</v>
      </c>
      <c r="Q83" s="150" t="str">
        <f t="shared" si="17"/>
        <v>AW</v>
      </c>
      <c r="R83" s="150">
        <f t="shared" si="18"/>
        <v>82</v>
      </c>
      <c r="S83" s="150" t="str">
        <f t="shared" si="19"/>
        <v>AW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AW</v>
      </c>
      <c r="P84" s="150">
        <f t="shared" si="16"/>
        <v>83</v>
      </c>
      <c r="Q84" s="150" t="str">
        <f t="shared" si="17"/>
        <v>AW</v>
      </c>
      <c r="R84" s="150">
        <f t="shared" si="18"/>
        <v>83</v>
      </c>
      <c r="S84" s="150" t="str">
        <f t="shared" si="19"/>
        <v>AW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AW</v>
      </c>
      <c r="P85" s="150">
        <f t="shared" si="16"/>
        <v>84</v>
      </c>
      <c r="Q85" s="150" t="str">
        <f t="shared" si="17"/>
        <v>AW</v>
      </c>
      <c r="R85" s="150">
        <f t="shared" si="18"/>
        <v>84</v>
      </c>
      <c r="S85" s="150" t="str">
        <f t="shared" si="19"/>
        <v>AW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AW</v>
      </c>
      <c r="P86" s="150">
        <f t="shared" si="16"/>
        <v>85</v>
      </c>
      <c r="Q86" s="150" t="str">
        <f t="shared" si="17"/>
        <v>AW</v>
      </c>
      <c r="R86" s="150">
        <f t="shared" si="18"/>
        <v>85</v>
      </c>
      <c r="S86" s="150" t="str">
        <f t="shared" si="19"/>
        <v>AW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AW</v>
      </c>
      <c r="P87" s="150">
        <f t="shared" si="16"/>
        <v>86</v>
      </c>
      <c r="Q87" s="150" t="str">
        <f t="shared" si="17"/>
        <v>AW</v>
      </c>
      <c r="R87" s="150">
        <f t="shared" si="18"/>
        <v>86</v>
      </c>
      <c r="S87" s="150" t="str">
        <f t="shared" si="19"/>
        <v>AW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AW</v>
      </c>
      <c r="P88" s="150">
        <f t="shared" si="16"/>
        <v>87</v>
      </c>
      <c r="Q88" s="150" t="str">
        <f t="shared" si="17"/>
        <v>AW</v>
      </c>
      <c r="R88" s="150">
        <f t="shared" si="18"/>
        <v>87</v>
      </c>
      <c r="S88" s="150" t="str">
        <f t="shared" si="19"/>
        <v>AW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AW</v>
      </c>
      <c r="P89" s="150">
        <f t="shared" si="16"/>
        <v>88</v>
      </c>
      <c r="Q89" s="150" t="str">
        <f t="shared" si="17"/>
        <v>AW</v>
      </c>
      <c r="R89" s="150">
        <f t="shared" si="18"/>
        <v>88</v>
      </c>
      <c r="S89" s="150" t="str">
        <f t="shared" si="19"/>
        <v>AW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AW</v>
      </c>
      <c r="P90" s="150">
        <f t="shared" si="16"/>
        <v>89</v>
      </c>
      <c r="Q90" s="150" t="str">
        <f t="shared" si="17"/>
        <v>AW</v>
      </c>
      <c r="R90" s="150">
        <f t="shared" si="18"/>
        <v>89</v>
      </c>
      <c r="S90" s="150" t="str">
        <f t="shared" si="19"/>
        <v>AW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AW</v>
      </c>
      <c r="P91" s="150">
        <f t="shared" si="16"/>
        <v>90</v>
      </c>
      <c r="Q91" s="150" t="str">
        <f t="shared" si="17"/>
        <v>AW</v>
      </c>
      <c r="R91" s="150">
        <f t="shared" si="18"/>
        <v>90</v>
      </c>
      <c r="S91" s="150" t="str">
        <f t="shared" si="19"/>
        <v>AW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AW</v>
      </c>
      <c r="P92" s="150">
        <f t="shared" si="16"/>
        <v>91</v>
      </c>
      <c r="Q92" s="150" t="str">
        <f t="shared" si="17"/>
        <v>AW</v>
      </c>
      <c r="R92" s="150">
        <f t="shared" si="18"/>
        <v>91</v>
      </c>
      <c r="S92" s="150" t="str">
        <f t="shared" si="19"/>
        <v>AW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AW</v>
      </c>
      <c r="P93" s="150">
        <f t="shared" si="16"/>
        <v>92</v>
      </c>
      <c r="Q93" s="150" t="str">
        <f t="shared" si="17"/>
        <v>AW</v>
      </c>
      <c r="R93" s="150">
        <f t="shared" si="18"/>
        <v>92</v>
      </c>
      <c r="S93" s="150" t="str">
        <f t="shared" si="19"/>
        <v>AW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AW</v>
      </c>
      <c r="P94" s="150">
        <f t="shared" si="16"/>
        <v>93</v>
      </c>
      <c r="Q94" s="150" t="str">
        <f t="shared" si="17"/>
        <v>AW</v>
      </c>
      <c r="R94" s="150">
        <f t="shared" si="18"/>
        <v>93</v>
      </c>
      <c r="S94" s="150" t="str">
        <f t="shared" si="19"/>
        <v>AW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AW</v>
      </c>
      <c r="P95" s="150">
        <f t="shared" si="16"/>
        <v>94</v>
      </c>
      <c r="Q95" s="150" t="str">
        <f t="shared" si="17"/>
        <v>AW</v>
      </c>
      <c r="R95" s="150">
        <f t="shared" si="18"/>
        <v>94</v>
      </c>
      <c r="S95" s="150" t="str">
        <f t="shared" si="19"/>
        <v>AW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AW</v>
      </c>
      <c r="P96" s="150">
        <f t="shared" si="16"/>
        <v>95</v>
      </c>
      <c r="Q96" s="150" t="str">
        <f t="shared" si="17"/>
        <v>AW</v>
      </c>
      <c r="R96" s="150">
        <f t="shared" si="18"/>
        <v>95</v>
      </c>
      <c r="S96" s="150" t="str">
        <f t="shared" si="19"/>
        <v>AW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AW</v>
      </c>
      <c r="P97" s="150">
        <f t="shared" si="16"/>
        <v>96</v>
      </c>
      <c r="Q97" s="150" t="str">
        <f t="shared" si="17"/>
        <v>AW</v>
      </c>
      <c r="R97" s="150">
        <f t="shared" si="18"/>
        <v>96</v>
      </c>
      <c r="S97" s="150" t="str">
        <f t="shared" si="19"/>
        <v>AW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str">
        <f t="shared" si="15"/>
        <v>AW</v>
      </c>
      <c r="P98" s="150">
        <f t="shared" si="16"/>
        <v>97</v>
      </c>
      <c r="Q98" s="150" t="str">
        <f t="shared" si="17"/>
        <v>AW</v>
      </c>
      <c r="R98" s="150">
        <f t="shared" si="18"/>
        <v>97</v>
      </c>
      <c r="S98" s="150" t="str">
        <f t="shared" si="19"/>
        <v>AW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str">
        <f t="shared" si="15"/>
        <v>AW</v>
      </c>
      <c r="P99" s="150">
        <f t="shared" si="16"/>
        <v>98</v>
      </c>
      <c r="Q99" s="150" t="str">
        <f t="shared" si="17"/>
        <v>AW</v>
      </c>
      <c r="R99" s="150">
        <f t="shared" si="18"/>
        <v>98</v>
      </c>
      <c r="S99" s="150" t="str">
        <f t="shared" si="19"/>
        <v>AW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str">
        <f t="shared" si="15"/>
        <v>AW</v>
      </c>
      <c r="P100" s="150">
        <f t="shared" si="16"/>
        <v>99</v>
      </c>
      <c r="Q100" s="150" t="str">
        <f t="shared" si="17"/>
        <v>AW</v>
      </c>
      <c r="R100" s="150">
        <f t="shared" si="18"/>
        <v>99</v>
      </c>
      <c r="S100" s="150" t="str">
        <f t="shared" si="19"/>
        <v>AW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str">
        <f t="shared" si="15"/>
        <v>AW</v>
      </c>
      <c r="P101" s="150">
        <f t="shared" si="16"/>
        <v>100</v>
      </c>
      <c r="Q101" s="150" t="str">
        <f t="shared" si="17"/>
        <v>AW</v>
      </c>
      <c r="R101" s="150">
        <f t="shared" si="18"/>
        <v>100</v>
      </c>
      <c r="S101" s="150" t="str">
        <f t="shared" si="19"/>
        <v>AW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str">
        <f t="shared" si="15"/>
        <v>AW</v>
      </c>
      <c r="P102" s="150">
        <f t="shared" si="16"/>
        <v>101</v>
      </c>
      <c r="Q102" s="150" t="str">
        <f t="shared" si="17"/>
        <v>AW</v>
      </c>
      <c r="R102" s="150">
        <f t="shared" si="18"/>
        <v>101</v>
      </c>
      <c r="S102" s="150" t="str">
        <f t="shared" si="19"/>
        <v>AW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str">
        <f t="shared" si="15"/>
        <v>AW</v>
      </c>
      <c r="P103" s="150">
        <f t="shared" si="16"/>
        <v>102</v>
      </c>
      <c r="Q103" s="150" t="str">
        <f t="shared" si="17"/>
        <v>AW</v>
      </c>
      <c r="R103" s="150">
        <f t="shared" si="18"/>
        <v>102</v>
      </c>
      <c r="S103" s="150" t="str">
        <f t="shared" si="19"/>
        <v>AW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str">
        <f t="shared" si="15"/>
        <v>AW</v>
      </c>
      <c r="P104" s="150">
        <f t="shared" si="16"/>
        <v>103</v>
      </c>
      <c r="Q104" s="150" t="str">
        <f t="shared" si="17"/>
        <v>AW</v>
      </c>
      <c r="R104" s="150">
        <f t="shared" si="18"/>
        <v>103</v>
      </c>
      <c r="S104" s="150" t="str">
        <f t="shared" si="19"/>
        <v>AW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str">
        <f t="shared" si="15"/>
        <v>AW</v>
      </c>
      <c r="P105" s="150">
        <f t="shared" si="16"/>
        <v>104</v>
      </c>
      <c r="Q105" s="150" t="str">
        <f t="shared" si="17"/>
        <v>AW</v>
      </c>
      <c r="R105" s="150">
        <f t="shared" si="18"/>
        <v>104</v>
      </c>
      <c r="S105" s="150" t="str">
        <f t="shared" si="19"/>
        <v>AW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str">
        <f t="shared" si="15"/>
        <v>AW</v>
      </c>
      <c r="P106" s="150">
        <f t="shared" si="16"/>
        <v>105</v>
      </c>
      <c r="Q106" s="150" t="str">
        <f t="shared" si="17"/>
        <v>AW</v>
      </c>
      <c r="R106" s="150">
        <f t="shared" si="18"/>
        <v>105</v>
      </c>
      <c r="S106" s="150" t="str">
        <f t="shared" si="19"/>
        <v>AW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str">
        <f t="shared" si="15"/>
        <v>AW</v>
      </c>
      <c r="P107" s="150">
        <f t="shared" si="16"/>
        <v>106</v>
      </c>
      <c r="Q107" s="150" t="str">
        <f t="shared" si="17"/>
        <v>AW</v>
      </c>
      <c r="R107" s="150">
        <f t="shared" si="18"/>
        <v>106</v>
      </c>
      <c r="S107" s="150" t="str">
        <f t="shared" si="19"/>
        <v>AW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str">
        <f t="shared" si="15"/>
        <v>AW</v>
      </c>
      <c r="P108" s="150">
        <f t="shared" si="16"/>
        <v>107</v>
      </c>
      <c r="Q108" s="150" t="str">
        <f t="shared" si="17"/>
        <v>AW</v>
      </c>
      <c r="R108" s="150">
        <f t="shared" si="18"/>
        <v>107</v>
      </c>
      <c r="S108" s="150" t="str">
        <f t="shared" si="19"/>
        <v>AW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str">
        <f t="shared" si="15"/>
        <v>AW</v>
      </c>
      <c r="P109" s="150">
        <f t="shared" si="16"/>
        <v>108</v>
      </c>
      <c r="Q109" s="150" t="str">
        <f t="shared" si="17"/>
        <v>AW</v>
      </c>
      <c r="R109" s="150">
        <f t="shared" si="18"/>
        <v>108</v>
      </c>
      <c r="S109" s="150" t="str">
        <f t="shared" si="19"/>
        <v>AW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str">
        <f t="shared" si="15"/>
        <v>AW</v>
      </c>
      <c r="P110" s="150">
        <f t="shared" si="16"/>
        <v>109</v>
      </c>
      <c r="Q110" s="150" t="str">
        <f t="shared" si="17"/>
        <v>AW</v>
      </c>
      <c r="R110" s="150">
        <f t="shared" si="18"/>
        <v>109</v>
      </c>
      <c r="S110" s="150" t="str">
        <f t="shared" si="19"/>
        <v>AW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str">
        <f t="shared" si="15"/>
        <v>AW</v>
      </c>
      <c r="P111" s="150">
        <f t="shared" si="16"/>
        <v>110</v>
      </c>
      <c r="Q111" s="150" t="str">
        <f t="shared" si="17"/>
        <v>AW</v>
      </c>
      <c r="R111" s="150">
        <f t="shared" si="18"/>
        <v>110</v>
      </c>
      <c r="S111" s="150" t="str">
        <f t="shared" si="19"/>
        <v>AW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str">
        <f t="shared" si="15"/>
        <v>AW</v>
      </c>
      <c r="P112" s="150">
        <f t="shared" si="16"/>
        <v>111</v>
      </c>
      <c r="Q112" s="150" t="str">
        <f t="shared" si="17"/>
        <v>AW</v>
      </c>
      <c r="R112" s="150">
        <f t="shared" si="18"/>
        <v>111</v>
      </c>
      <c r="S112" s="150" t="str">
        <f t="shared" si="19"/>
        <v>AW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str">
        <f t="shared" si="15"/>
        <v>AW</v>
      </c>
      <c r="P113" s="150">
        <f t="shared" si="16"/>
        <v>112</v>
      </c>
      <c r="Q113" s="150" t="str">
        <f t="shared" si="17"/>
        <v>AW</v>
      </c>
      <c r="R113" s="150">
        <f t="shared" si="18"/>
        <v>112</v>
      </c>
      <c r="S113" s="150" t="str">
        <f t="shared" si="19"/>
        <v>AW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str">
        <f t="shared" si="15"/>
        <v>AW</v>
      </c>
      <c r="P114" s="150">
        <f t="shared" si="16"/>
        <v>113</v>
      </c>
      <c r="Q114" s="150" t="str">
        <f t="shared" si="17"/>
        <v>AW</v>
      </c>
      <c r="R114" s="150">
        <f t="shared" si="18"/>
        <v>113</v>
      </c>
      <c r="S114" s="150" t="str">
        <f t="shared" si="19"/>
        <v>AW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str">
        <f t="shared" si="15"/>
        <v>AW</v>
      </c>
      <c r="P115" s="150">
        <f t="shared" si="16"/>
        <v>114</v>
      </c>
      <c r="Q115" s="150" t="str">
        <f t="shared" si="17"/>
        <v>AW</v>
      </c>
      <c r="R115" s="150">
        <f t="shared" si="18"/>
        <v>114</v>
      </c>
      <c r="S115" s="150" t="str">
        <f t="shared" si="19"/>
        <v>AW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str">
        <f t="shared" si="15"/>
        <v>AW</v>
      </c>
      <c r="P116" s="150">
        <f t="shared" si="16"/>
        <v>115</v>
      </c>
      <c r="Q116" s="150" t="str">
        <f t="shared" si="17"/>
        <v>AW</v>
      </c>
      <c r="R116" s="150">
        <f t="shared" si="18"/>
        <v>115</v>
      </c>
      <c r="S116" s="150" t="str">
        <f t="shared" si="19"/>
        <v>AW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str">
        <f t="shared" si="15"/>
        <v>AW</v>
      </c>
      <c r="P117" s="150">
        <f t="shared" si="16"/>
        <v>116</v>
      </c>
      <c r="Q117" s="150" t="str">
        <f t="shared" si="17"/>
        <v>AW</v>
      </c>
      <c r="R117" s="150">
        <f t="shared" si="18"/>
        <v>116</v>
      </c>
      <c r="S117" s="150" t="str">
        <f t="shared" si="19"/>
        <v>AW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str">
        <f t="shared" si="15"/>
        <v>AW</v>
      </c>
      <c r="P118" s="150">
        <f t="shared" si="16"/>
        <v>117</v>
      </c>
      <c r="Q118" s="150" t="str">
        <f t="shared" si="17"/>
        <v>AW</v>
      </c>
      <c r="R118" s="150">
        <f t="shared" si="18"/>
        <v>117</v>
      </c>
      <c r="S118" s="150" t="str">
        <f t="shared" si="19"/>
        <v>AW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str">
        <f t="shared" si="15"/>
        <v>AW</v>
      </c>
      <c r="P119" s="150">
        <f t="shared" si="16"/>
        <v>118</v>
      </c>
      <c r="Q119" s="150" t="str">
        <f t="shared" si="17"/>
        <v>AW</v>
      </c>
      <c r="R119" s="150">
        <f t="shared" si="18"/>
        <v>118</v>
      </c>
      <c r="S119" s="150" t="str">
        <f t="shared" si="19"/>
        <v>AW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str">
        <f t="shared" si="15"/>
        <v>AW</v>
      </c>
      <c r="P120" s="150">
        <f t="shared" si="16"/>
        <v>119</v>
      </c>
      <c r="Q120" s="150" t="str">
        <f t="shared" si="17"/>
        <v>AW</v>
      </c>
      <c r="R120" s="150">
        <f t="shared" si="18"/>
        <v>119</v>
      </c>
      <c r="S120" s="150" t="str">
        <f t="shared" si="19"/>
        <v>AW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str">
        <f t="shared" si="15"/>
        <v>AW</v>
      </c>
      <c r="P121" s="150">
        <f t="shared" si="16"/>
        <v>120</v>
      </c>
      <c r="Q121" s="150" t="str">
        <f t="shared" si="17"/>
        <v>AW</v>
      </c>
      <c r="R121" s="150">
        <f t="shared" si="18"/>
        <v>120</v>
      </c>
      <c r="S121" s="150" t="str">
        <f t="shared" si="19"/>
        <v>AW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str">
        <f t="shared" si="15"/>
        <v>AW</v>
      </c>
      <c r="P122" s="150">
        <f t="shared" si="16"/>
        <v>121</v>
      </c>
      <c r="Q122" s="150" t="str">
        <f t="shared" si="17"/>
        <v>AW</v>
      </c>
      <c r="R122" s="150">
        <f t="shared" si="18"/>
        <v>121</v>
      </c>
      <c r="S122" s="150" t="str">
        <f t="shared" si="19"/>
        <v>AW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str">
        <f t="shared" si="15"/>
        <v>AW</v>
      </c>
      <c r="P123" s="150">
        <f t="shared" si="16"/>
        <v>122</v>
      </c>
      <c r="Q123" s="150" t="str">
        <f t="shared" si="17"/>
        <v>AW</v>
      </c>
      <c r="R123" s="150">
        <f t="shared" si="18"/>
        <v>122</v>
      </c>
      <c r="S123" s="150" t="str">
        <f t="shared" si="19"/>
        <v>AW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str">
        <f t="shared" si="15"/>
        <v>AW</v>
      </c>
      <c r="P124" s="150">
        <f t="shared" si="16"/>
        <v>123</v>
      </c>
      <c r="Q124" s="150" t="str">
        <f t="shared" si="17"/>
        <v>AW</v>
      </c>
      <c r="R124" s="150">
        <f t="shared" si="18"/>
        <v>123</v>
      </c>
      <c r="S124" s="150" t="str">
        <f t="shared" si="19"/>
        <v>AW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str">
        <f t="shared" si="15"/>
        <v>AW</v>
      </c>
      <c r="P125" s="150">
        <f t="shared" si="16"/>
        <v>124</v>
      </c>
      <c r="Q125" s="150" t="str">
        <f t="shared" si="17"/>
        <v>AW</v>
      </c>
      <c r="R125" s="150">
        <f t="shared" si="18"/>
        <v>124</v>
      </c>
      <c r="S125" s="150" t="str">
        <f t="shared" si="19"/>
        <v>AW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str">
        <f t="shared" si="15"/>
        <v>AW</v>
      </c>
      <c r="P126" s="150">
        <f t="shared" si="16"/>
        <v>125</v>
      </c>
      <c r="Q126" s="150" t="str">
        <f t="shared" si="17"/>
        <v>AW</v>
      </c>
      <c r="R126" s="150">
        <f t="shared" si="18"/>
        <v>125</v>
      </c>
      <c r="S126" s="150" t="str">
        <f t="shared" si="19"/>
        <v>AW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str">
        <f t="shared" si="15"/>
        <v>AW</v>
      </c>
      <c r="P127" s="150">
        <f t="shared" si="16"/>
        <v>126</v>
      </c>
      <c r="Q127" s="150" t="str">
        <f t="shared" si="17"/>
        <v>AW</v>
      </c>
      <c r="R127" s="150">
        <f t="shared" si="18"/>
        <v>126</v>
      </c>
      <c r="S127" s="150" t="str">
        <f t="shared" si="19"/>
        <v>AW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str">
        <f t="shared" si="15"/>
        <v>AW</v>
      </c>
      <c r="P128" s="150">
        <f t="shared" si="16"/>
        <v>127</v>
      </c>
      <c r="Q128" s="150" t="str">
        <f t="shared" si="17"/>
        <v>AW</v>
      </c>
      <c r="R128" s="150">
        <f t="shared" si="18"/>
        <v>127</v>
      </c>
      <c r="S128" s="150" t="str">
        <f t="shared" si="19"/>
        <v>AW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str">
        <f t="shared" si="15"/>
        <v>AW</v>
      </c>
      <c r="P129" s="150">
        <f t="shared" si="16"/>
        <v>128</v>
      </c>
      <c r="Q129" s="150" t="str">
        <f t="shared" si="17"/>
        <v>AW</v>
      </c>
      <c r="R129" s="150">
        <f t="shared" si="18"/>
        <v>128</v>
      </c>
      <c r="S129" s="150" t="str">
        <f t="shared" si="19"/>
        <v>AW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str">
        <f t="shared" si="15"/>
        <v>AW</v>
      </c>
      <c r="P130" s="150">
        <f t="shared" si="16"/>
        <v>129</v>
      </c>
      <c r="Q130" s="150" t="str">
        <f t="shared" si="17"/>
        <v>AW</v>
      </c>
      <c r="R130" s="150">
        <f t="shared" si="18"/>
        <v>129</v>
      </c>
      <c r="S130" s="150" t="str">
        <f t="shared" si="19"/>
        <v>AW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AW</v>
      </c>
      <c r="P131" s="150">
        <f t="shared" ref="P131:P194" si="28">IF($B$27&gt;=K131,K131,"")</f>
        <v>130</v>
      </c>
      <c r="Q131" s="150" t="str">
        <f t="shared" ref="Q131:Q194" si="29">IF(P131="","",IF(P131&lt;=$E$29,VLOOKUP($E$28,$I$1:$J$4,2,FALSE),VLOOKUP($F$28,$I$1:$J$4,2,FALSE)))</f>
        <v>AW</v>
      </c>
      <c r="R131" s="150">
        <f t="shared" ref="R131:R194" si="30">IF($B$34&gt;=K131,K131,"")</f>
        <v>130</v>
      </c>
      <c r="S131" s="150" t="str">
        <f t="shared" ref="S131:S194" si="31">IF(R131="","",IF(R131&lt;=$E$36,VLOOKUP($E$35,$I$1:$J$4,2,FALSE),VLOOKUP($F$35,$I$1:$J$4,2,FALSE)))</f>
        <v>AW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str">
        <f t="shared" si="27"/>
        <v>AW</v>
      </c>
      <c r="P132" s="150">
        <f t="shared" si="28"/>
        <v>131</v>
      </c>
      <c r="Q132" s="150" t="str">
        <f t="shared" si="29"/>
        <v>AW</v>
      </c>
      <c r="R132" s="150">
        <f t="shared" si="30"/>
        <v>131</v>
      </c>
      <c r="S132" s="150" t="str">
        <f t="shared" si="31"/>
        <v>AW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str">
        <f t="shared" si="27"/>
        <v>AW</v>
      </c>
      <c r="P133" s="150">
        <f t="shared" si="28"/>
        <v>132</v>
      </c>
      <c r="Q133" s="150" t="str">
        <f t="shared" si="29"/>
        <v>AW</v>
      </c>
      <c r="R133" s="150">
        <f t="shared" si="30"/>
        <v>132</v>
      </c>
      <c r="S133" s="150" t="str">
        <f t="shared" si="31"/>
        <v>AW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str">
        <f t="shared" si="27"/>
        <v>AW</v>
      </c>
      <c r="P134" s="150">
        <f t="shared" si="28"/>
        <v>133</v>
      </c>
      <c r="Q134" s="150" t="str">
        <f t="shared" si="29"/>
        <v>AW</v>
      </c>
      <c r="R134" s="150">
        <f t="shared" si="30"/>
        <v>133</v>
      </c>
      <c r="S134" s="150" t="str">
        <f t="shared" si="31"/>
        <v>AW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str">
        <f t="shared" si="27"/>
        <v>AW</v>
      </c>
      <c r="P135" s="150">
        <f t="shared" si="28"/>
        <v>134</v>
      </c>
      <c r="Q135" s="150" t="str">
        <f t="shared" si="29"/>
        <v>AW</v>
      </c>
      <c r="R135" s="150">
        <f t="shared" si="30"/>
        <v>134</v>
      </c>
      <c r="S135" s="150" t="str">
        <f t="shared" si="31"/>
        <v>AW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str">
        <f t="shared" si="27"/>
        <v>AW</v>
      </c>
      <c r="P136" s="150">
        <f t="shared" si="28"/>
        <v>135</v>
      </c>
      <c r="Q136" s="150" t="str">
        <f t="shared" si="29"/>
        <v>AW</v>
      </c>
      <c r="R136" s="150">
        <f t="shared" si="30"/>
        <v>135</v>
      </c>
      <c r="S136" s="150" t="str">
        <f t="shared" si="31"/>
        <v>AW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str">
        <f t="shared" si="27"/>
        <v>AW</v>
      </c>
      <c r="P137" s="150">
        <f t="shared" si="28"/>
        <v>136</v>
      </c>
      <c r="Q137" s="150" t="str">
        <f t="shared" si="29"/>
        <v>AW</v>
      </c>
      <c r="R137" s="150">
        <f t="shared" si="30"/>
        <v>136</v>
      </c>
      <c r="S137" s="150" t="str">
        <f t="shared" si="31"/>
        <v>AW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str">
        <f t="shared" si="27"/>
        <v>AW</v>
      </c>
      <c r="P138" s="150">
        <f t="shared" si="28"/>
        <v>137</v>
      </c>
      <c r="Q138" s="150" t="str">
        <f t="shared" si="29"/>
        <v>AW</v>
      </c>
      <c r="R138" s="150">
        <f t="shared" si="30"/>
        <v>137</v>
      </c>
      <c r="S138" s="150" t="str">
        <f t="shared" si="31"/>
        <v>AW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str">
        <f t="shared" si="27"/>
        <v>AW</v>
      </c>
      <c r="P139" s="150">
        <f t="shared" si="28"/>
        <v>138</v>
      </c>
      <c r="Q139" s="150" t="str">
        <f t="shared" si="29"/>
        <v>AW</v>
      </c>
      <c r="R139" s="150">
        <f t="shared" si="30"/>
        <v>138</v>
      </c>
      <c r="S139" s="150" t="str">
        <f t="shared" si="31"/>
        <v>AW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str">
        <f t="shared" si="27"/>
        <v>AW</v>
      </c>
      <c r="P140" s="150">
        <f t="shared" si="28"/>
        <v>139</v>
      </c>
      <c r="Q140" s="150" t="str">
        <f t="shared" si="29"/>
        <v>AW</v>
      </c>
      <c r="R140" s="150">
        <f t="shared" si="30"/>
        <v>139</v>
      </c>
      <c r="S140" s="150" t="str">
        <f t="shared" si="31"/>
        <v>AW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str">
        <f t="shared" si="27"/>
        <v>AW</v>
      </c>
      <c r="P141" s="150">
        <f t="shared" si="28"/>
        <v>140</v>
      </c>
      <c r="Q141" s="150" t="str">
        <f t="shared" si="29"/>
        <v>AW</v>
      </c>
      <c r="R141" s="150">
        <f t="shared" si="30"/>
        <v>140</v>
      </c>
      <c r="S141" s="150" t="str">
        <f t="shared" si="31"/>
        <v>AW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str">
        <f t="shared" si="27"/>
        <v>AW</v>
      </c>
      <c r="P142" s="150">
        <f t="shared" si="28"/>
        <v>141</v>
      </c>
      <c r="Q142" s="150" t="str">
        <f t="shared" si="29"/>
        <v>AW</v>
      </c>
      <c r="R142" s="150">
        <f t="shared" si="30"/>
        <v>141</v>
      </c>
      <c r="S142" s="150" t="str">
        <f t="shared" si="31"/>
        <v>AW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str">
        <f t="shared" si="27"/>
        <v>AW</v>
      </c>
      <c r="P143" s="150">
        <f t="shared" si="28"/>
        <v>142</v>
      </c>
      <c r="Q143" s="150" t="str">
        <f t="shared" si="29"/>
        <v>AW</v>
      </c>
      <c r="R143" s="150">
        <f t="shared" si="30"/>
        <v>142</v>
      </c>
      <c r="S143" s="150" t="str">
        <f t="shared" si="31"/>
        <v>AW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str">
        <f t="shared" si="27"/>
        <v>AW</v>
      </c>
      <c r="P144" s="150">
        <f t="shared" si="28"/>
        <v>143</v>
      </c>
      <c r="Q144" s="150" t="str">
        <f t="shared" si="29"/>
        <v>AW</v>
      </c>
      <c r="R144" s="150">
        <f t="shared" si="30"/>
        <v>143</v>
      </c>
      <c r="S144" s="150" t="str">
        <f t="shared" si="31"/>
        <v>AW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str">
        <f t="shared" si="27"/>
        <v>AW</v>
      </c>
      <c r="P145" s="150">
        <f t="shared" si="28"/>
        <v>144</v>
      </c>
      <c r="Q145" s="150" t="str">
        <f t="shared" si="29"/>
        <v>AW</v>
      </c>
      <c r="R145" s="150">
        <f t="shared" si="30"/>
        <v>144</v>
      </c>
      <c r="S145" s="150" t="str">
        <f t="shared" si="31"/>
        <v>AW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str">
        <f t="shared" si="25"/>
        <v>AW</v>
      </c>
      <c r="N146" s="150">
        <f t="shared" si="26"/>
        <v>145</v>
      </c>
      <c r="O146" s="150" t="str">
        <f t="shared" si="27"/>
        <v>AW</v>
      </c>
      <c r="P146" s="150">
        <f t="shared" si="28"/>
        <v>145</v>
      </c>
      <c r="Q146" s="150" t="str">
        <f t="shared" si="29"/>
        <v>AW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str">
        <f t="shared" si="25"/>
        <v>AW</v>
      </c>
      <c r="N147" s="150">
        <f t="shared" si="26"/>
        <v>146</v>
      </c>
      <c r="O147" s="150" t="str">
        <f t="shared" si="27"/>
        <v>AW</v>
      </c>
      <c r="P147" s="150">
        <f t="shared" si="28"/>
        <v>146</v>
      </c>
      <c r="Q147" s="150" t="str">
        <f t="shared" si="29"/>
        <v>AW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str">
        <f t="shared" si="25"/>
        <v>AW</v>
      </c>
      <c r="N148" s="150">
        <f t="shared" si="26"/>
        <v>147</v>
      </c>
      <c r="O148" s="150" t="str">
        <f t="shared" si="27"/>
        <v>AW</v>
      </c>
      <c r="P148" s="150">
        <f t="shared" si="28"/>
        <v>147</v>
      </c>
      <c r="Q148" s="150" t="str">
        <f t="shared" si="29"/>
        <v>AW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str">
        <f t="shared" si="25"/>
        <v>AW</v>
      </c>
      <c r="N149" s="150">
        <f t="shared" si="26"/>
        <v>148</v>
      </c>
      <c r="O149" s="150" t="str">
        <f t="shared" si="27"/>
        <v>AW</v>
      </c>
      <c r="P149" s="150">
        <f t="shared" si="28"/>
        <v>148</v>
      </c>
      <c r="Q149" s="150" t="str">
        <f t="shared" si="29"/>
        <v>AW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str">
        <f t="shared" si="25"/>
        <v>AW</v>
      </c>
      <c r="N150" s="150">
        <f t="shared" si="26"/>
        <v>149</v>
      </c>
      <c r="O150" s="150" t="str">
        <f t="shared" si="27"/>
        <v>AW</v>
      </c>
      <c r="P150" s="150">
        <f t="shared" si="28"/>
        <v>149</v>
      </c>
      <c r="Q150" s="150" t="str">
        <f t="shared" si="29"/>
        <v>AW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str">
        <f t="shared" si="25"/>
        <v>AW</v>
      </c>
      <c r="N151" s="150">
        <f t="shared" si="26"/>
        <v>150</v>
      </c>
      <c r="O151" s="150" t="str">
        <f t="shared" si="27"/>
        <v>AW</v>
      </c>
      <c r="P151" s="150">
        <f t="shared" si="28"/>
        <v>150</v>
      </c>
      <c r="Q151" s="150" t="str">
        <f t="shared" si="29"/>
        <v>AW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str">
        <f t="shared" si="25"/>
        <v>AW</v>
      </c>
      <c r="N152" s="150">
        <f t="shared" si="26"/>
        <v>151</v>
      </c>
      <c r="O152" s="150" t="str">
        <f t="shared" si="27"/>
        <v>AW</v>
      </c>
      <c r="P152" s="150">
        <f t="shared" si="28"/>
        <v>151</v>
      </c>
      <c r="Q152" s="150" t="str">
        <f t="shared" si="29"/>
        <v>AW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str">
        <f t="shared" si="25"/>
        <v>AW</v>
      </c>
      <c r="N153" s="150">
        <f t="shared" si="26"/>
        <v>152</v>
      </c>
      <c r="O153" s="150" t="str">
        <f t="shared" si="27"/>
        <v>AW</v>
      </c>
      <c r="P153" s="150">
        <f t="shared" si="28"/>
        <v>152</v>
      </c>
      <c r="Q153" s="150" t="str">
        <f t="shared" si="29"/>
        <v>AW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str">
        <f t="shared" si="25"/>
        <v>AW</v>
      </c>
      <c r="N154" s="150">
        <f t="shared" si="26"/>
        <v>153</v>
      </c>
      <c r="O154" s="150" t="str">
        <f t="shared" si="27"/>
        <v>AW</v>
      </c>
      <c r="P154" s="150">
        <f t="shared" si="28"/>
        <v>153</v>
      </c>
      <c r="Q154" s="150" t="str">
        <f t="shared" si="29"/>
        <v>AW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str">
        <f t="shared" si="25"/>
        <v>AW</v>
      </c>
      <c r="N155" s="150">
        <f t="shared" si="26"/>
        <v>154</v>
      </c>
      <c r="O155" s="150" t="str">
        <f t="shared" si="27"/>
        <v>AW</v>
      </c>
      <c r="P155" s="150">
        <f t="shared" si="28"/>
        <v>154</v>
      </c>
      <c r="Q155" s="150" t="str">
        <f t="shared" si="29"/>
        <v>AW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str">
        <f t="shared" si="25"/>
        <v>AW</v>
      </c>
      <c r="N156" s="150">
        <f t="shared" si="26"/>
        <v>155</v>
      </c>
      <c r="O156" s="150" t="str">
        <f t="shared" si="27"/>
        <v>AW</v>
      </c>
      <c r="P156" s="150">
        <f t="shared" si="28"/>
        <v>155</v>
      </c>
      <c r="Q156" s="150" t="str">
        <f t="shared" si="29"/>
        <v>AW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str">
        <f t="shared" si="25"/>
        <v>AW</v>
      </c>
      <c r="N157" s="150">
        <f t="shared" si="26"/>
        <v>156</v>
      </c>
      <c r="O157" s="150" t="str">
        <f t="shared" si="27"/>
        <v>AW</v>
      </c>
      <c r="P157" s="150">
        <f t="shared" si="28"/>
        <v>156</v>
      </c>
      <c r="Q157" s="150" t="str">
        <f t="shared" si="29"/>
        <v>AW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str">
        <f t="shared" si="25"/>
        <v>AW</v>
      </c>
      <c r="N158" s="150">
        <f t="shared" si="26"/>
        <v>157</v>
      </c>
      <c r="O158" s="150" t="str">
        <f t="shared" si="27"/>
        <v>AW</v>
      </c>
      <c r="P158" s="150">
        <f t="shared" si="28"/>
        <v>157</v>
      </c>
      <c r="Q158" s="150" t="str">
        <f t="shared" si="29"/>
        <v>AW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str">
        <f t="shared" si="25"/>
        <v>AW</v>
      </c>
      <c r="N159" s="150">
        <f t="shared" si="26"/>
        <v>158</v>
      </c>
      <c r="O159" s="150" t="str">
        <f t="shared" si="27"/>
        <v>AW</v>
      </c>
      <c r="P159" s="150">
        <f t="shared" si="28"/>
        <v>158</v>
      </c>
      <c r="Q159" s="150" t="str">
        <f t="shared" si="29"/>
        <v>AW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str">
        <f t="shared" si="25"/>
        <v>AW</v>
      </c>
      <c r="N160" s="150">
        <f t="shared" si="26"/>
        <v>159</v>
      </c>
      <c r="O160" s="150" t="str">
        <f t="shared" si="27"/>
        <v>AW</v>
      </c>
      <c r="P160" s="150">
        <f t="shared" si="28"/>
        <v>159</v>
      </c>
      <c r="Q160" s="150" t="str">
        <f t="shared" si="29"/>
        <v>AW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str">
        <f t="shared" si="25"/>
        <v>AW</v>
      </c>
      <c r="N161" s="150">
        <f t="shared" si="26"/>
        <v>160</v>
      </c>
      <c r="O161" s="150" t="str">
        <f t="shared" si="27"/>
        <v>AW</v>
      </c>
      <c r="P161" s="150">
        <f t="shared" si="28"/>
        <v>160</v>
      </c>
      <c r="Q161" s="150" t="str">
        <f t="shared" si="29"/>
        <v>AW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str">
        <f t="shared" si="25"/>
        <v>AW</v>
      </c>
      <c r="N162" s="150">
        <f t="shared" si="26"/>
        <v>161</v>
      </c>
      <c r="O162" s="150" t="str">
        <f t="shared" si="27"/>
        <v>AW</v>
      </c>
      <c r="P162" s="150">
        <f t="shared" si="28"/>
        <v>161</v>
      </c>
      <c r="Q162" s="150" t="str">
        <f t="shared" si="29"/>
        <v>AW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str">
        <f t="shared" si="25"/>
        <v>AW</v>
      </c>
      <c r="N163" s="150">
        <f t="shared" si="26"/>
        <v>162</v>
      </c>
      <c r="O163" s="150" t="str">
        <f t="shared" si="27"/>
        <v>AW</v>
      </c>
      <c r="P163" s="150">
        <f t="shared" si="28"/>
        <v>162</v>
      </c>
      <c r="Q163" s="150" t="str">
        <f t="shared" si="29"/>
        <v>AW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str">
        <f t="shared" si="25"/>
        <v>AW</v>
      </c>
      <c r="N164" s="150">
        <f t="shared" si="26"/>
        <v>163</v>
      </c>
      <c r="O164" s="150" t="str">
        <f t="shared" si="27"/>
        <v>AW</v>
      </c>
      <c r="P164" s="150">
        <f t="shared" si="28"/>
        <v>163</v>
      </c>
      <c r="Q164" s="150" t="str">
        <f t="shared" si="29"/>
        <v>AW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str">
        <f t="shared" si="25"/>
        <v>AW</v>
      </c>
      <c r="N165" s="150">
        <f t="shared" si="26"/>
        <v>164</v>
      </c>
      <c r="O165" s="150" t="str">
        <f t="shared" si="27"/>
        <v>AW</v>
      </c>
      <c r="P165" s="150">
        <f t="shared" si="28"/>
        <v>164</v>
      </c>
      <c r="Q165" s="150" t="str">
        <f t="shared" si="29"/>
        <v>AW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str">
        <f t="shared" si="25"/>
        <v>AW</v>
      </c>
      <c r="N166" s="150">
        <f t="shared" si="26"/>
        <v>165</v>
      </c>
      <c r="O166" s="150" t="str">
        <f t="shared" si="27"/>
        <v>AW</v>
      </c>
      <c r="P166" s="150">
        <f t="shared" si="28"/>
        <v>165</v>
      </c>
      <c r="Q166" s="150" t="str">
        <f t="shared" si="29"/>
        <v>AW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str">
        <f t="shared" si="25"/>
        <v>AW</v>
      </c>
      <c r="N167" s="150">
        <f t="shared" si="26"/>
        <v>166</v>
      </c>
      <c r="O167" s="150" t="str">
        <f t="shared" si="27"/>
        <v>AW</v>
      </c>
      <c r="P167" s="150">
        <f t="shared" si="28"/>
        <v>166</v>
      </c>
      <c r="Q167" s="150" t="str">
        <f t="shared" si="29"/>
        <v>AW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str">
        <f t="shared" si="25"/>
        <v>AW</v>
      </c>
      <c r="N168" s="150">
        <f t="shared" si="26"/>
        <v>167</v>
      </c>
      <c r="O168" s="150" t="str">
        <f t="shared" si="27"/>
        <v>AW</v>
      </c>
      <c r="P168" s="150">
        <f t="shared" si="28"/>
        <v>167</v>
      </c>
      <c r="Q168" s="150" t="str">
        <f t="shared" si="29"/>
        <v>AW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str">
        <f t="shared" si="25"/>
        <v>AW</v>
      </c>
      <c r="N169" s="150">
        <f t="shared" si="26"/>
        <v>168</v>
      </c>
      <c r="O169" s="150" t="str">
        <f t="shared" si="27"/>
        <v>AW</v>
      </c>
      <c r="P169" s="150">
        <f t="shared" si="28"/>
        <v>168</v>
      </c>
      <c r="Q169" s="150" t="str">
        <f t="shared" si="29"/>
        <v>AW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str">
        <f t="shared" si="25"/>
        <v>AW</v>
      </c>
      <c r="N170" s="150">
        <f t="shared" si="26"/>
        <v>169</v>
      </c>
      <c r="O170" s="150" t="str">
        <f t="shared" si="27"/>
        <v>AW</v>
      </c>
      <c r="P170" s="150">
        <f t="shared" si="28"/>
        <v>169</v>
      </c>
      <c r="Q170" s="150" t="str">
        <f t="shared" si="29"/>
        <v>AW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str">
        <f t="shared" si="25"/>
        <v>AW</v>
      </c>
      <c r="N171" s="150">
        <f t="shared" si="26"/>
        <v>170</v>
      </c>
      <c r="O171" s="150" t="str">
        <f t="shared" si="27"/>
        <v>AW</v>
      </c>
      <c r="P171" s="150">
        <f t="shared" si="28"/>
        <v>170</v>
      </c>
      <c r="Q171" s="150" t="str">
        <f t="shared" si="29"/>
        <v>AW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str">
        <f t="shared" si="25"/>
        <v>AW</v>
      </c>
      <c r="N172" s="150">
        <f t="shared" si="26"/>
        <v>171</v>
      </c>
      <c r="O172" s="150" t="str">
        <f t="shared" si="27"/>
        <v>AW</v>
      </c>
      <c r="P172" s="150">
        <f t="shared" si="28"/>
        <v>171</v>
      </c>
      <c r="Q172" s="150" t="str">
        <f t="shared" si="29"/>
        <v>AW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str">
        <f t="shared" si="25"/>
        <v>AW</v>
      </c>
      <c r="N173" s="150">
        <f t="shared" si="26"/>
        <v>172</v>
      </c>
      <c r="O173" s="150" t="str">
        <f t="shared" si="27"/>
        <v>AW</v>
      </c>
      <c r="P173" s="150">
        <f t="shared" si="28"/>
        <v>172</v>
      </c>
      <c r="Q173" s="150" t="str">
        <f t="shared" si="29"/>
        <v>AW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str">
        <f t="shared" si="25"/>
        <v>AW</v>
      </c>
      <c r="N174" s="150">
        <f t="shared" si="26"/>
        <v>173</v>
      </c>
      <c r="O174" s="150" t="str">
        <f t="shared" si="27"/>
        <v>AW</v>
      </c>
      <c r="P174" s="150">
        <f t="shared" si="28"/>
        <v>173</v>
      </c>
      <c r="Q174" s="150" t="str">
        <f t="shared" si="29"/>
        <v>AW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str">
        <f t="shared" si="25"/>
        <v>AW</v>
      </c>
      <c r="N175" s="150">
        <f t="shared" si="26"/>
        <v>174</v>
      </c>
      <c r="O175" s="150" t="str">
        <f t="shared" si="27"/>
        <v>AW</v>
      </c>
      <c r="P175" s="150">
        <f t="shared" si="28"/>
        <v>174</v>
      </c>
      <c r="Q175" s="150" t="str">
        <f t="shared" si="29"/>
        <v>AW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str">
        <f t="shared" si="25"/>
        <v>AW</v>
      </c>
      <c r="N176" s="150">
        <f t="shared" si="26"/>
        <v>175</v>
      </c>
      <c r="O176" s="150" t="str">
        <f t="shared" si="27"/>
        <v>AW</v>
      </c>
      <c r="P176" s="150">
        <f t="shared" si="28"/>
        <v>175</v>
      </c>
      <c r="Q176" s="150" t="str">
        <f t="shared" si="29"/>
        <v>AW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str">
        <f t="shared" si="25"/>
        <v>AW</v>
      </c>
      <c r="N177" s="150">
        <f t="shared" si="26"/>
        <v>176</v>
      </c>
      <c r="O177" s="150" t="str">
        <f t="shared" si="27"/>
        <v>AW</v>
      </c>
      <c r="P177" s="150">
        <f t="shared" si="28"/>
        <v>176</v>
      </c>
      <c r="Q177" s="150" t="str">
        <f t="shared" si="29"/>
        <v>AW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str">
        <f t="shared" si="25"/>
        <v>AW</v>
      </c>
      <c r="N178" s="150">
        <f t="shared" si="26"/>
        <v>177</v>
      </c>
      <c r="O178" s="150" t="str">
        <f t="shared" si="27"/>
        <v>AW</v>
      </c>
      <c r="P178" s="150">
        <f t="shared" si="28"/>
        <v>177</v>
      </c>
      <c r="Q178" s="150" t="str">
        <f t="shared" si="29"/>
        <v>AW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str">
        <f t="shared" si="25"/>
        <v>AW</v>
      </c>
      <c r="N179" s="150">
        <f t="shared" si="26"/>
        <v>178</v>
      </c>
      <c r="O179" s="150" t="str">
        <f t="shared" si="27"/>
        <v>AW</v>
      </c>
      <c r="P179" s="150">
        <f t="shared" si="28"/>
        <v>178</v>
      </c>
      <c r="Q179" s="150" t="str">
        <f t="shared" si="29"/>
        <v>AW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str">
        <f t="shared" si="25"/>
        <v>AW</v>
      </c>
      <c r="N180" s="150">
        <f t="shared" si="26"/>
        <v>179</v>
      </c>
      <c r="O180" s="150" t="str">
        <f t="shared" si="27"/>
        <v>AW</v>
      </c>
      <c r="P180" s="150">
        <f t="shared" si="28"/>
        <v>179</v>
      </c>
      <c r="Q180" s="150" t="str">
        <f t="shared" si="29"/>
        <v>AW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str">
        <f t="shared" si="25"/>
        <v>AW</v>
      </c>
      <c r="N181" s="150">
        <f t="shared" si="26"/>
        <v>180</v>
      </c>
      <c r="O181" s="150" t="str">
        <f t="shared" si="27"/>
        <v>AW</v>
      </c>
      <c r="P181" s="150">
        <f t="shared" si="28"/>
        <v>180</v>
      </c>
      <c r="Q181" s="150" t="str">
        <f t="shared" si="29"/>
        <v>AW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str">
        <f t="shared" si="25"/>
        <v>AW</v>
      </c>
      <c r="N182" s="150">
        <f t="shared" si="26"/>
        <v>181</v>
      </c>
      <c r="O182" s="150" t="str">
        <f t="shared" si="27"/>
        <v>AW</v>
      </c>
      <c r="P182" s="150">
        <f t="shared" si="28"/>
        <v>181</v>
      </c>
      <c r="Q182" s="150" t="str">
        <f t="shared" si="29"/>
        <v>AW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str">
        <f t="shared" si="25"/>
        <v>AW</v>
      </c>
      <c r="N183" s="150">
        <f t="shared" si="26"/>
        <v>182</v>
      </c>
      <c r="O183" s="150" t="str">
        <f t="shared" si="27"/>
        <v>AW</v>
      </c>
      <c r="P183" s="150">
        <f t="shared" si="28"/>
        <v>182</v>
      </c>
      <c r="Q183" s="150" t="str">
        <f t="shared" si="29"/>
        <v>AW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str">
        <f t="shared" si="25"/>
        <v>AW</v>
      </c>
      <c r="N184" s="150">
        <f t="shared" si="26"/>
        <v>183</v>
      </c>
      <c r="O184" s="150" t="str">
        <f t="shared" si="27"/>
        <v>AW</v>
      </c>
      <c r="P184" s="150">
        <f t="shared" si="28"/>
        <v>183</v>
      </c>
      <c r="Q184" s="150" t="str">
        <f t="shared" si="29"/>
        <v>AW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str">
        <f t="shared" si="25"/>
        <v>AW</v>
      </c>
      <c r="N185" s="150">
        <f t="shared" si="26"/>
        <v>184</v>
      </c>
      <c r="O185" s="150" t="str">
        <f t="shared" si="27"/>
        <v>AW</v>
      </c>
      <c r="P185" s="150">
        <f t="shared" si="28"/>
        <v>184</v>
      </c>
      <c r="Q185" s="150" t="str">
        <f t="shared" si="29"/>
        <v>AW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str">
        <f t="shared" si="25"/>
        <v>AW</v>
      </c>
      <c r="N186" s="150">
        <f t="shared" si="26"/>
        <v>185</v>
      </c>
      <c r="O186" s="150" t="str">
        <f t="shared" si="27"/>
        <v>AW</v>
      </c>
      <c r="P186" s="150">
        <f t="shared" si="28"/>
        <v>185</v>
      </c>
      <c r="Q186" s="150" t="str">
        <f t="shared" si="29"/>
        <v>AW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str">
        <f t="shared" si="25"/>
        <v>AW</v>
      </c>
      <c r="N187" s="150">
        <f t="shared" si="26"/>
        <v>186</v>
      </c>
      <c r="O187" s="150" t="str">
        <f t="shared" si="27"/>
        <v>AW</v>
      </c>
      <c r="P187" s="150">
        <f t="shared" si="28"/>
        <v>186</v>
      </c>
      <c r="Q187" s="150" t="str">
        <f t="shared" si="29"/>
        <v>AW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str">
        <f t="shared" si="25"/>
        <v>AW</v>
      </c>
      <c r="N188" s="150">
        <f t="shared" si="26"/>
        <v>187</v>
      </c>
      <c r="O188" s="150" t="str">
        <f t="shared" si="27"/>
        <v>AW</v>
      </c>
      <c r="P188" s="150">
        <f t="shared" si="28"/>
        <v>187</v>
      </c>
      <c r="Q188" s="150" t="str">
        <f t="shared" si="29"/>
        <v>AW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str">
        <f t="shared" si="25"/>
        <v>AW</v>
      </c>
      <c r="N189" s="150">
        <f t="shared" si="26"/>
        <v>188</v>
      </c>
      <c r="O189" s="150" t="str">
        <f t="shared" si="27"/>
        <v>AW</v>
      </c>
      <c r="P189" s="150">
        <f t="shared" si="28"/>
        <v>188</v>
      </c>
      <c r="Q189" s="150" t="str">
        <f t="shared" si="29"/>
        <v>AW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str">
        <f t="shared" si="25"/>
        <v>AW</v>
      </c>
      <c r="N190" s="150">
        <f t="shared" si="26"/>
        <v>189</v>
      </c>
      <c r="O190" s="150" t="str">
        <f t="shared" si="27"/>
        <v>AW</v>
      </c>
      <c r="P190" s="150">
        <f t="shared" si="28"/>
        <v>189</v>
      </c>
      <c r="Q190" s="150" t="str">
        <f t="shared" si="29"/>
        <v>AW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str">
        <f t="shared" si="25"/>
        <v>AW</v>
      </c>
      <c r="N191" s="150">
        <f t="shared" si="26"/>
        <v>190</v>
      </c>
      <c r="O191" s="150" t="str">
        <f t="shared" si="27"/>
        <v>AW</v>
      </c>
      <c r="P191" s="150">
        <f t="shared" si="28"/>
        <v>190</v>
      </c>
      <c r="Q191" s="150" t="str">
        <f t="shared" si="29"/>
        <v>AW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str">
        <f t="shared" si="25"/>
        <v>AW</v>
      </c>
      <c r="N192" s="150">
        <f t="shared" si="26"/>
        <v>191</v>
      </c>
      <c r="O192" s="150" t="str">
        <f t="shared" si="27"/>
        <v>AW</v>
      </c>
      <c r="P192" s="150">
        <f t="shared" si="28"/>
        <v>191</v>
      </c>
      <c r="Q192" s="150" t="str">
        <f t="shared" si="29"/>
        <v>AW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str">
        <f t="shared" si="25"/>
        <v>AW</v>
      </c>
      <c r="N193" s="150">
        <f t="shared" si="26"/>
        <v>192</v>
      </c>
      <c r="O193" s="150" t="str">
        <f t="shared" si="27"/>
        <v>AW</v>
      </c>
      <c r="P193" s="150">
        <f t="shared" si="28"/>
        <v>192</v>
      </c>
      <c r="Q193" s="150" t="str">
        <f t="shared" si="29"/>
        <v>AW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str">
        <f t="shared" si="25"/>
        <v>AW</v>
      </c>
      <c r="N194" s="150">
        <f t="shared" si="26"/>
        <v>193</v>
      </c>
      <c r="O194" s="150" t="str">
        <f t="shared" si="27"/>
        <v>AW</v>
      </c>
      <c r="P194" s="150">
        <f t="shared" si="28"/>
        <v>193</v>
      </c>
      <c r="Q194" s="150" t="str">
        <f t="shared" si="29"/>
        <v>AW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str">
        <f t="shared" ref="M195:M258" si="37">IF(L195="","",IF(L195&lt;=$E$15,VLOOKUP($E$14,$I$1:$J$4,2,FALSE),VLOOKUP($F$14,$I$1:$J$4,2,FALSE)))</f>
        <v>AW</v>
      </c>
      <c r="N195" s="150">
        <f t="shared" ref="N195:N258" si="38">IF($B$20&gt;=K195,K195,"")</f>
        <v>194</v>
      </c>
      <c r="O195" s="150" t="str">
        <f t="shared" ref="O195:O258" si="39">IF(N195="","",IF(N195&lt;=$E$22,VLOOKUP($E$21,$I$1:$J$4,2,FALSE),VLOOKUP($F$21,$I$1:$J$4,2,FALSE)))</f>
        <v>AW</v>
      </c>
      <c r="P195" s="150">
        <f t="shared" ref="P195:P258" si="40">IF($B$27&gt;=K195,K195,"")</f>
        <v>194</v>
      </c>
      <c r="Q195" s="150" t="str">
        <f t="shared" ref="Q195:Q258" si="41">IF(P195="","",IF(P195&lt;=$E$29,VLOOKUP($E$28,$I$1:$J$4,2,FALSE),VLOOKUP($F$28,$I$1:$J$4,2,FALSE)))</f>
        <v>AW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str">
        <f t="shared" si="37"/>
        <v>AW</v>
      </c>
      <c r="N196" s="150">
        <f t="shared" si="38"/>
        <v>195</v>
      </c>
      <c r="O196" s="150" t="str">
        <f t="shared" si="39"/>
        <v>AW</v>
      </c>
      <c r="P196" s="150">
        <f t="shared" si="40"/>
        <v>195</v>
      </c>
      <c r="Q196" s="150" t="str">
        <f t="shared" si="41"/>
        <v>AW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str">
        <f t="shared" si="37"/>
        <v>AW</v>
      </c>
      <c r="N197" s="150">
        <f t="shared" si="38"/>
        <v>196</v>
      </c>
      <c r="O197" s="150" t="str">
        <f t="shared" si="39"/>
        <v>AW</v>
      </c>
      <c r="P197" s="150">
        <f t="shared" si="40"/>
        <v>196</v>
      </c>
      <c r="Q197" s="150" t="str">
        <f t="shared" si="41"/>
        <v>AW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str">
        <f t="shared" si="37"/>
        <v>AW</v>
      </c>
      <c r="N198" s="150">
        <f t="shared" si="38"/>
        <v>197</v>
      </c>
      <c r="O198" s="150" t="str">
        <f t="shared" si="39"/>
        <v>AW</v>
      </c>
      <c r="P198" s="150">
        <f t="shared" si="40"/>
        <v>197</v>
      </c>
      <c r="Q198" s="150" t="str">
        <f t="shared" si="41"/>
        <v>AW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str">
        <f t="shared" si="37"/>
        <v>AW</v>
      </c>
      <c r="N199" s="150">
        <f t="shared" si="38"/>
        <v>198</v>
      </c>
      <c r="O199" s="150" t="str">
        <f t="shared" si="39"/>
        <v>AW</v>
      </c>
      <c r="P199" s="150">
        <f t="shared" si="40"/>
        <v>198</v>
      </c>
      <c r="Q199" s="150" t="str">
        <f t="shared" si="41"/>
        <v>AW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str">
        <f t="shared" si="37"/>
        <v>AW</v>
      </c>
      <c r="N200" s="150">
        <f t="shared" si="38"/>
        <v>199</v>
      </c>
      <c r="O200" s="150" t="str">
        <f t="shared" si="39"/>
        <v>AW</v>
      </c>
      <c r="P200" s="150">
        <f t="shared" si="40"/>
        <v>199</v>
      </c>
      <c r="Q200" s="150" t="str">
        <f t="shared" si="41"/>
        <v>AW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str">
        <f t="shared" si="37"/>
        <v>AW</v>
      </c>
      <c r="N201" s="150">
        <f t="shared" si="38"/>
        <v>200</v>
      </c>
      <c r="O201" s="150" t="str">
        <f t="shared" si="39"/>
        <v>AW</v>
      </c>
      <c r="P201" s="150">
        <f t="shared" si="40"/>
        <v>200</v>
      </c>
      <c r="Q201" s="150" t="str">
        <f t="shared" si="41"/>
        <v>AW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str">
        <f t="shared" si="37"/>
        <v>AW</v>
      </c>
      <c r="N202" s="150">
        <f t="shared" si="38"/>
        <v>201</v>
      </c>
      <c r="O202" s="150" t="str">
        <f t="shared" si="39"/>
        <v>AW</v>
      </c>
      <c r="P202" s="150">
        <f t="shared" si="40"/>
        <v>201</v>
      </c>
      <c r="Q202" s="150" t="str">
        <f t="shared" si="41"/>
        <v>AW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str">
        <f t="shared" si="37"/>
        <v>AW</v>
      </c>
      <c r="N203" s="150">
        <f t="shared" si="38"/>
        <v>202</v>
      </c>
      <c r="O203" s="150" t="str">
        <f t="shared" si="39"/>
        <v>AW</v>
      </c>
      <c r="P203" s="150">
        <f t="shared" si="40"/>
        <v>202</v>
      </c>
      <c r="Q203" s="150" t="str">
        <f t="shared" si="41"/>
        <v>AW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str">
        <f t="shared" si="37"/>
        <v>AW</v>
      </c>
      <c r="N204" s="150">
        <f t="shared" si="38"/>
        <v>203</v>
      </c>
      <c r="O204" s="150" t="str">
        <f t="shared" si="39"/>
        <v>AW</v>
      </c>
      <c r="P204" s="150">
        <f t="shared" si="40"/>
        <v>203</v>
      </c>
      <c r="Q204" s="150" t="str">
        <f t="shared" si="41"/>
        <v>AW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str">
        <f t="shared" si="37"/>
        <v>AW</v>
      </c>
      <c r="N205" s="150">
        <f t="shared" si="38"/>
        <v>204</v>
      </c>
      <c r="O205" s="150" t="str">
        <f t="shared" si="39"/>
        <v>AW</v>
      </c>
      <c r="P205" s="150">
        <f t="shared" si="40"/>
        <v>204</v>
      </c>
      <c r="Q205" s="150" t="str">
        <f t="shared" si="41"/>
        <v>AW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str">
        <f t="shared" si="37"/>
        <v>AW</v>
      </c>
      <c r="N206" s="150">
        <f t="shared" si="38"/>
        <v>205</v>
      </c>
      <c r="O206" s="150" t="str">
        <f t="shared" si="39"/>
        <v>AW</v>
      </c>
      <c r="P206" s="150">
        <f t="shared" si="40"/>
        <v>205</v>
      </c>
      <c r="Q206" s="150" t="str">
        <f t="shared" si="41"/>
        <v>AW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str">
        <f t="shared" si="37"/>
        <v>AW</v>
      </c>
      <c r="N207" s="150">
        <f t="shared" si="38"/>
        <v>206</v>
      </c>
      <c r="O207" s="150" t="str">
        <f t="shared" si="39"/>
        <v>AW</v>
      </c>
      <c r="P207" s="150">
        <f t="shared" si="40"/>
        <v>206</v>
      </c>
      <c r="Q207" s="150" t="str">
        <f t="shared" si="41"/>
        <v>AW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str">
        <f t="shared" si="37"/>
        <v>AW</v>
      </c>
      <c r="N208" s="150">
        <f t="shared" si="38"/>
        <v>207</v>
      </c>
      <c r="O208" s="150" t="str">
        <f t="shared" si="39"/>
        <v>AW</v>
      </c>
      <c r="P208" s="150">
        <f t="shared" si="40"/>
        <v>207</v>
      </c>
      <c r="Q208" s="150" t="str">
        <f t="shared" si="41"/>
        <v>AW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str">
        <f t="shared" si="37"/>
        <v>AW</v>
      </c>
      <c r="N209" s="150">
        <f t="shared" si="38"/>
        <v>208</v>
      </c>
      <c r="O209" s="150" t="str">
        <f t="shared" si="39"/>
        <v>AW</v>
      </c>
      <c r="P209" s="150">
        <f t="shared" si="40"/>
        <v>208</v>
      </c>
      <c r="Q209" s="150" t="str">
        <f t="shared" si="41"/>
        <v>AW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str">
        <f t="shared" si="37"/>
        <v>AW</v>
      </c>
      <c r="N210" s="150">
        <f t="shared" si="38"/>
        <v>209</v>
      </c>
      <c r="O210" s="150" t="str">
        <f t="shared" si="39"/>
        <v>AW</v>
      </c>
      <c r="P210" s="150">
        <f t="shared" si="40"/>
        <v>209</v>
      </c>
      <c r="Q210" s="150" t="str">
        <f t="shared" si="41"/>
        <v>AW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str">
        <f t="shared" si="37"/>
        <v>AW</v>
      </c>
      <c r="N211" s="150">
        <f t="shared" si="38"/>
        <v>210</v>
      </c>
      <c r="O211" s="150" t="str">
        <f t="shared" si="39"/>
        <v>AW</v>
      </c>
      <c r="P211" s="150">
        <f t="shared" si="40"/>
        <v>210</v>
      </c>
      <c r="Q211" s="150" t="str">
        <f t="shared" si="41"/>
        <v>AW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str">
        <f t="shared" si="37"/>
        <v>AW</v>
      </c>
      <c r="N212" s="150">
        <f t="shared" si="38"/>
        <v>211</v>
      </c>
      <c r="O212" s="150" t="str">
        <f t="shared" si="39"/>
        <v>AW</v>
      </c>
      <c r="P212" s="150">
        <f t="shared" si="40"/>
        <v>211</v>
      </c>
      <c r="Q212" s="150" t="str">
        <f t="shared" si="41"/>
        <v>AW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str">
        <f t="shared" si="37"/>
        <v>AW</v>
      </c>
      <c r="N213" s="150">
        <f t="shared" si="38"/>
        <v>212</v>
      </c>
      <c r="O213" s="150" t="str">
        <f t="shared" si="39"/>
        <v>AW</v>
      </c>
      <c r="P213" s="150">
        <f t="shared" si="40"/>
        <v>212</v>
      </c>
      <c r="Q213" s="150" t="str">
        <f t="shared" si="41"/>
        <v>AW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str">
        <f t="shared" si="37"/>
        <v>AW</v>
      </c>
      <c r="N214" s="150">
        <f t="shared" si="38"/>
        <v>213</v>
      </c>
      <c r="O214" s="150" t="str">
        <f t="shared" si="39"/>
        <v>AW</v>
      </c>
      <c r="P214" s="150">
        <f t="shared" si="40"/>
        <v>213</v>
      </c>
      <c r="Q214" s="150" t="str">
        <f t="shared" si="41"/>
        <v>AW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str">
        <f t="shared" si="37"/>
        <v>AW</v>
      </c>
      <c r="N215" s="150">
        <f t="shared" si="38"/>
        <v>214</v>
      </c>
      <c r="O215" s="150" t="str">
        <f t="shared" si="39"/>
        <v>AW</v>
      </c>
      <c r="P215" s="150">
        <f t="shared" si="40"/>
        <v>214</v>
      </c>
      <c r="Q215" s="150" t="str">
        <f t="shared" si="41"/>
        <v>AW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str">
        <f t="shared" si="37"/>
        <v>AW</v>
      </c>
      <c r="N216" s="150">
        <f t="shared" si="38"/>
        <v>215</v>
      </c>
      <c r="O216" s="150" t="str">
        <f t="shared" si="39"/>
        <v>AW</v>
      </c>
      <c r="P216" s="150">
        <f t="shared" si="40"/>
        <v>215</v>
      </c>
      <c r="Q216" s="150" t="str">
        <f t="shared" si="41"/>
        <v>AW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str">
        <f t="shared" si="37"/>
        <v>AW</v>
      </c>
      <c r="N217" s="150">
        <f t="shared" si="38"/>
        <v>216</v>
      </c>
      <c r="O217" s="150" t="str">
        <f t="shared" si="39"/>
        <v>AW</v>
      </c>
      <c r="P217" s="150">
        <f t="shared" si="40"/>
        <v>216</v>
      </c>
      <c r="Q217" s="150" t="str">
        <f t="shared" si="41"/>
        <v>AW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str">
        <f t="shared" si="37"/>
        <v>AW</v>
      </c>
      <c r="N218" s="150">
        <f t="shared" si="38"/>
        <v>217</v>
      </c>
      <c r="O218" s="150" t="str">
        <f t="shared" si="39"/>
        <v>AW</v>
      </c>
      <c r="P218" s="150">
        <f t="shared" si="40"/>
        <v>217</v>
      </c>
      <c r="Q218" s="150" t="str">
        <f t="shared" si="41"/>
        <v>AW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str">
        <f t="shared" si="37"/>
        <v>AW</v>
      </c>
      <c r="N219" s="150">
        <f t="shared" si="38"/>
        <v>218</v>
      </c>
      <c r="O219" s="150" t="str">
        <f t="shared" si="39"/>
        <v>AW</v>
      </c>
      <c r="P219" s="150">
        <f t="shared" si="40"/>
        <v>218</v>
      </c>
      <c r="Q219" s="150" t="str">
        <f t="shared" si="41"/>
        <v>AW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str">
        <f t="shared" si="37"/>
        <v>AW</v>
      </c>
      <c r="N220" s="150">
        <f t="shared" si="38"/>
        <v>219</v>
      </c>
      <c r="O220" s="150" t="str">
        <f t="shared" si="39"/>
        <v>AW</v>
      </c>
      <c r="P220" s="150">
        <f t="shared" si="40"/>
        <v>219</v>
      </c>
      <c r="Q220" s="150" t="str">
        <f t="shared" si="41"/>
        <v>AW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str">
        <f t="shared" si="37"/>
        <v>AW</v>
      </c>
      <c r="N221" s="150">
        <f t="shared" si="38"/>
        <v>220</v>
      </c>
      <c r="O221" s="150" t="str">
        <f t="shared" si="39"/>
        <v>AW</v>
      </c>
      <c r="P221" s="150">
        <f t="shared" si="40"/>
        <v>220</v>
      </c>
      <c r="Q221" s="150" t="str">
        <f t="shared" si="41"/>
        <v>AW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str">
        <f t="shared" si="37"/>
        <v>AW</v>
      </c>
      <c r="N222" s="150">
        <f t="shared" si="38"/>
        <v>221</v>
      </c>
      <c r="O222" s="150" t="str">
        <f t="shared" si="39"/>
        <v>AW</v>
      </c>
      <c r="P222" s="150">
        <f t="shared" si="40"/>
        <v>221</v>
      </c>
      <c r="Q222" s="150" t="str">
        <f t="shared" si="41"/>
        <v>AW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str">
        <f t="shared" si="37"/>
        <v>AW</v>
      </c>
      <c r="N223" s="150">
        <f t="shared" si="38"/>
        <v>222</v>
      </c>
      <c r="O223" s="150" t="str">
        <f t="shared" si="39"/>
        <v>AW</v>
      </c>
      <c r="P223" s="150">
        <f t="shared" si="40"/>
        <v>222</v>
      </c>
      <c r="Q223" s="150" t="str">
        <f t="shared" si="41"/>
        <v>AW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str">
        <f t="shared" si="37"/>
        <v>AW</v>
      </c>
      <c r="N224" s="150">
        <f t="shared" si="38"/>
        <v>223</v>
      </c>
      <c r="O224" s="150" t="str">
        <f t="shared" si="39"/>
        <v>AW</v>
      </c>
      <c r="P224" s="150">
        <f t="shared" si="40"/>
        <v>223</v>
      </c>
      <c r="Q224" s="150" t="str">
        <f t="shared" si="41"/>
        <v>AW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str">
        <f t="shared" si="37"/>
        <v>AW</v>
      </c>
      <c r="N225" s="150">
        <f t="shared" si="38"/>
        <v>224</v>
      </c>
      <c r="O225" s="150" t="str">
        <f t="shared" si="39"/>
        <v>AW</v>
      </c>
      <c r="P225" s="150">
        <f t="shared" si="40"/>
        <v>224</v>
      </c>
      <c r="Q225" s="150" t="str">
        <f t="shared" si="41"/>
        <v>AW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str">
        <f t="shared" si="37"/>
        <v>AW</v>
      </c>
      <c r="N226" s="150">
        <f t="shared" si="38"/>
        <v>225</v>
      </c>
      <c r="O226" s="150" t="str">
        <f t="shared" si="39"/>
        <v>AW</v>
      </c>
      <c r="P226" s="150">
        <f t="shared" si="40"/>
        <v>225</v>
      </c>
      <c r="Q226" s="150" t="str">
        <f t="shared" si="41"/>
        <v>AW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str">
        <f t="shared" si="37"/>
        <v>AW</v>
      </c>
      <c r="N227" s="150">
        <f t="shared" si="38"/>
        <v>226</v>
      </c>
      <c r="O227" s="150" t="str">
        <f t="shared" si="39"/>
        <v>AW</v>
      </c>
      <c r="P227" s="150">
        <f t="shared" si="40"/>
        <v>226</v>
      </c>
      <c r="Q227" s="150" t="str">
        <f t="shared" si="41"/>
        <v>AW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str">
        <f t="shared" si="37"/>
        <v>AW</v>
      </c>
      <c r="N228" s="150">
        <f t="shared" si="38"/>
        <v>227</v>
      </c>
      <c r="O228" s="150" t="str">
        <f t="shared" si="39"/>
        <v>AW</v>
      </c>
      <c r="P228" s="150">
        <f t="shared" si="40"/>
        <v>227</v>
      </c>
      <c r="Q228" s="150" t="str">
        <f t="shared" si="41"/>
        <v>AW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str">
        <f t="shared" si="37"/>
        <v>AW</v>
      </c>
      <c r="N229" s="150">
        <f t="shared" si="38"/>
        <v>228</v>
      </c>
      <c r="O229" s="150" t="str">
        <f t="shared" si="39"/>
        <v>AW</v>
      </c>
      <c r="P229" s="150">
        <f t="shared" si="40"/>
        <v>228</v>
      </c>
      <c r="Q229" s="150" t="str">
        <f t="shared" si="41"/>
        <v>AW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str">
        <f t="shared" si="37"/>
        <v>AW</v>
      </c>
      <c r="N230" s="150">
        <f t="shared" si="38"/>
        <v>229</v>
      </c>
      <c r="O230" s="150" t="str">
        <f t="shared" si="39"/>
        <v>AW</v>
      </c>
      <c r="P230" s="150">
        <f t="shared" si="40"/>
        <v>229</v>
      </c>
      <c r="Q230" s="150" t="str">
        <f t="shared" si="41"/>
        <v>AW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str">
        <f t="shared" si="37"/>
        <v>AW</v>
      </c>
      <c r="N231" s="150">
        <f t="shared" si="38"/>
        <v>230</v>
      </c>
      <c r="O231" s="150" t="str">
        <f t="shared" si="39"/>
        <v>AW</v>
      </c>
      <c r="P231" s="150">
        <f t="shared" si="40"/>
        <v>230</v>
      </c>
      <c r="Q231" s="150" t="str">
        <f t="shared" si="41"/>
        <v>AW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str">
        <f t="shared" si="37"/>
        <v>AW</v>
      </c>
      <c r="N232" s="150">
        <f t="shared" si="38"/>
        <v>231</v>
      </c>
      <c r="O232" s="150" t="str">
        <f t="shared" si="39"/>
        <v>AW</v>
      </c>
      <c r="P232" s="150">
        <f t="shared" si="40"/>
        <v>231</v>
      </c>
      <c r="Q232" s="150" t="str">
        <f t="shared" si="41"/>
        <v>AW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str">
        <f t="shared" si="37"/>
        <v>AW</v>
      </c>
      <c r="N233" s="150">
        <f t="shared" si="38"/>
        <v>232</v>
      </c>
      <c r="O233" s="150" t="str">
        <f t="shared" si="39"/>
        <v>AW</v>
      </c>
      <c r="P233" s="150">
        <f t="shared" si="40"/>
        <v>232</v>
      </c>
      <c r="Q233" s="150" t="str">
        <f t="shared" si="41"/>
        <v>AW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str">
        <f t="shared" si="37"/>
        <v>AW</v>
      </c>
      <c r="N234" s="150">
        <f t="shared" si="38"/>
        <v>233</v>
      </c>
      <c r="O234" s="150" t="str">
        <f t="shared" si="39"/>
        <v>AW</v>
      </c>
      <c r="P234" s="150">
        <f t="shared" si="40"/>
        <v>233</v>
      </c>
      <c r="Q234" s="150" t="str">
        <f t="shared" si="41"/>
        <v>AW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str">
        <f t="shared" si="37"/>
        <v>AW</v>
      </c>
      <c r="N235" s="150">
        <f t="shared" si="38"/>
        <v>234</v>
      </c>
      <c r="O235" s="150" t="str">
        <f t="shared" si="39"/>
        <v>AW</v>
      </c>
      <c r="P235" s="150">
        <f t="shared" si="40"/>
        <v>234</v>
      </c>
      <c r="Q235" s="150" t="str">
        <f t="shared" si="41"/>
        <v>AW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str">
        <f t="shared" si="37"/>
        <v>AW</v>
      </c>
      <c r="N236" s="150">
        <f t="shared" si="38"/>
        <v>235</v>
      </c>
      <c r="O236" s="150" t="str">
        <f t="shared" si="39"/>
        <v>AW</v>
      </c>
      <c r="P236" s="150">
        <f t="shared" si="40"/>
        <v>235</v>
      </c>
      <c r="Q236" s="150" t="str">
        <f t="shared" si="41"/>
        <v>AW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str">
        <f t="shared" si="37"/>
        <v>AW</v>
      </c>
      <c r="N237" s="150">
        <f t="shared" si="38"/>
        <v>236</v>
      </c>
      <c r="O237" s="150" t="str">
        <f t="shared" si="39"/>
        <v>AW</v>
      </c>
      <c r="P237" s="150">
        <f t="shared" si="40"/>
        <v>236</v>
      </c>
      <c r="Q237" s="150" t="str">
        <f t="shared" si="41"/>
        <v>AW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str">
        <f t="shared" si="37"/>
        <v>AW</v>
      </c>
      <c r="N238" s="150">
        <f t="shared" si="38"/>
        <v>237</v>
      </c>
      <c r="O238" s="150" t="str">
        <f t="shared" si="39"/>
        <v>AW</v>
      </c>
      <c r="P238" s="150">
        <f t="shared" si="40"/>
        <v>237</v>
      </c>
      <c r="Q238" s="150" t="str">
        <f t="shared" si="41"/>
        <v>AW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str">
        <f t="shared" si="37"/>
        <v>AW</v>
      </c>
      <c r="N239" s="150">
        <f t="shared" si="38"/>
        <v>238</v>
      </c>
      <c r="O239" s="150" t="str">
        <f t="shared" si="39"/>
        <v>AW</v>
      </c>
      <c r="P239" s="150">
        <f t="shared" si="40"/>
        <v>238</v>
      </c>
      <c r="Q239" s="150" t="str">
        <f t="shared" si="41"/>
        <v>AW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str">
        <f t="shared" si="37"/>
        <v>AW</v>
      </c>
      <c r="N240" s="150">
        <f t="shared" si="38"/>
        <v>239</v>
      </c>
      <c r="O240" s="150" t="str">
        <f t="shared" si="39"/>
        <v>AW</v>
      </c>
      <c r="P240" s="150">
        <f t="shared" si="40"/>
        <v>239</v>
      </c>
      <c r="Q240" s="150" t="str">
        <f t="shared" si="41"/>
        <v>AW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str">
        <f t="shared" si="37"/>
        <v>AW</v>
      </c>
      <c r="N241" s="150">
        <f t="shared" si="38"/>
        <v>240</v>
      </c>
      <c r="O241" s="150" t="str">
        <f t="shared" si="39"/>
        <v>AW</v>
      </c>
      <c r="P241" s="150">
        <f t="shared" si="40"/>
        <v>240</v>
      </c>
      <c r="Q241" s="150" t="str">
        <f t="shared" si="41"/>
        <v>AW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str">
        <f t="shared" si="37"/>
        <v>AW</v>
      </c>
      <c r="N242" s="150">
        <f t="shared" si="38"/>
        <v>241</v>
      </c>
      <c r="O242" s="150" t="str">
        <f t="shared" si="39"/>
        <v>AW</v>
      </c>
      <c r="P242" s="150">
        <f t="shared" si="40"/>
        <v>241</v>
      </c>
      <c r="Q242" s="150" t="str">
        <f t="shared" si="41"/>
        <v>AW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str">
        <f t="shared" si="37"/>
        <v>AW</v>
      </c>
      <c r="N243" s="150">
        <f t="shared" si="38"/>
        <v>242</v>
      </c>
      <c r="O243" s="150" t="str">
        <f t="shared" si="39"/>
        <v>AW</v>
      </c>
      <c r="P243" s="150">
        <f t="shared" si="40"/>
        <v>242</v>
      </c>
      <c r="Q243" s="150" t="str">
        <f t="shared" si="41"/>
        <v>AW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str">
        <f t="shared" si="37"/>
        <v>AW</v>
      </c>
      <c r="N244" s="150">
        <f t="shared" si="38"/>
        <v>243</v>
      </c>
      <c r="O244" s="150" t="str">
        <f t="shared" si="39"/>
        <v>AW</v>
      </c>
      <c r="P244" s="150">
        <f t="shared" si="40"/>
        <v>243</v>
      </c>
      <c r="Q244" s="150" t="str">
        <f t="shared" si="41"/>
        <v>AW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str">
        <f t="shared" si="37"/>
        <v>AW</v>
      </c>
      <c r="N245" s="150">
        <f t="shared" si="38"/>
        <v>244</v>
      </c>
      <c r="O245" s="150" t="str">
        <f t="shared" si="39"/>
        <v>AW</v>
      </c>
      <c r="P245" s="150">
        <f t="shared" si="40"/>
        <v>244</v>
      </c>
      <c r="Q245" s="150" t="str">
        <f t="shared" si="41"/>
        <v>AW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str">
        <f t="shared" si="37"/>
        <v>AW</v>
      </c>
      <c r="N246" s="150">
        <f t="shared" si="38"/>
        <v>245</v>
      </c>
      <c r="O246" s="150" t="str">
        <f t="shared" si="39"/>
        <v>AW</v>
      </c>
      <c r="P246" s="150">
        <f t="shared" si="40"/>
        <v>245</v>
      </c>
      <c r="Q246" s="150" t="str">
        <f t="shared" si="41"/>
        <v>AW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str">
        <f t="shared" si="37"/>
        <v>AW</v>
      </c>
      <c r="N247" s="150">
        <f t="shared" si="38"/>
        <v>246</v>
      </c>
      <c r="O247" s="150" t="str">
        <f t="shared" si="39"/>
        <v>AW</v>
      </c>
      <c r="P247" s="150">
        <f t="shared" si="40"/>
        <v>246</v>
      </c>
      <c r="Q247" s="150" t="str">
        <f t="shared" si="41"/>
        <v>AW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str">
        <f t="shared" si="37"/>
        <v>AW</v>
      </c>
      <c r="N248" s="150">
        <f t="shared" si="38"/>
        <v>247</v>
      </c>
      <c r="O248" s="150" t="str">
        <f t="shared" si="39"/>
        <v>AW</v>
      </c>
      <c r="P248" s="150">
        <f t="shared" si="40"/>
        <v>247</v>
      </c>
      <c r="Q248" s="150" t="str">
        <f t="shared" si="41"/>
        <v>AW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str">
        <f t="shared" si="37"/>
        <v>AW</v>
      </c>
      <c r="N249" s="150">
        <f t="shared" si="38"/>
        <v>248</v>
      </c>
      <c r="O249" s="150" t="str">
        <f t="shared" si="39"/>
        <v>AW</v>
      </c>
      <c r="P249" s="150">
        <f t="shared" si="40"/>
        <v>248</v>
      </c>
      <c r="Q249" s="150" t="str">
        <f t="shared" si="41"/>
        <v>AW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str">
        <f t="shared" si="37"/>
        <v>AW</v>
      </c>
      <c r="N250" s="150">
        <f t="shared" si="38"/>
        <v>249</v>
      </c>
      <c r="O250" s="150" t="str">
        <f t="shared" si="39"/>
        <v>AW</v>
      </c>
      <c r="P250" s="150">
        <f t="shared" si="40"/>
        <v>249</v>
      </c>
      <c r="Q250" s="150" t="str">
        <f t="shared" si="41"/>
        <v>AW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str">
        <f t="shared" si="37"/>
        <v>AW</v>
      </c>
      <c r="N251" s="150">
        <f t="shared" si="38"/>
        <v>250</v>
      </c>
      <c r="O251" s="150" t="str">
        <f t="shared" si="39"/>
        <v>AW</v>
      </c>
      <c r="P251" s="150">
        <f t="shared" si="40"/>
        <v>250</v>
      </c>
      <c r="Q251" s="150" t="str">
        <f t="shared" si="41"/>
        <v>AW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str">
        <f t="shared" si="37"/>
        <v>AW</v>
      </c>
      <c r="N252" s="150">
        <f t="shared" si="38"/>
        <v>251</v>
      </c>
      <c r="O252" s="150" t="str">
        <f t="shared" si="39"/>
        <v>AW</v>
      </c>
      <c r="P252" s="150">
        <f t="shared" si="40"/>
        <v>251</v>
      </c>
      <c r="Q252" s="150" t="str">
        <f t="shared" si="41"/>
        <v>AW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str">
        <f t="shared" si="37"/>
        <v>AW</v>
      </c>
      <c r="N253" s="150">
        <f t="shared" si="38"/>
        <v>252</v>
      </c>
      <c r="O253" s="150" t="str">
        <f t="shared" si="39"/>
        <v>AW</v>
      </c>
      <c r="P253" s="150">
        <f t="shared" si="40"/>
        <v>252</v>
      </c>
      <c r="Q253" s="150" t="str">
        <f t="shared" si="41"/>
        <v>AW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str">
        <f t="shared" si="37"/>
        <v>AW</v>
      </c>
      <c r="N254" s="150">
        <f t="shared" si="38"/>
        <v>253</v>
      </c>
      <c r="O254" s="150" t="str">
        <f t="shared" si="39"/>
        <v>AW</v>
      </c>
      <c r="P254" s="150">
        <f t="shared" si="40"/>
        <v>253</v>
      </c>
      <c r="Q254" s="150" t="str">
        <f t="shared" si="41"/>
        <v>AW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str">
        <f t="shared" si="37"/>
        <v>AW</v>
      </c>
      <c r="N255" s="150">
        <f t="shared" si="38"/>
        <v>254</v>
      </c>
      <c r="O255" s="150" t="str">
        <f t="shared" si="39"/>
        <v>AW</v>
      </c>
      <c r="P255" s="150">
        <f t="shared" si="40"/>
        <v>254</v>
      </c>
      <c r="Q255" s="150" t="str">
        <f t="shared" si="41"/>
        <v>AW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str">
        <f t="shared" si="37"/>
        <v>AW</v>
      </c>
      <c r="N256" s="150">
        <f t="shared" si="38"/>
        <v>255</v>
      </c>
      <c r="O256" s="150" t="str">
        <f t="shared" si="39"/>
        <v>AW</v>
      </c>
      <c r="P256" s="150">
        <f t="shared" si="40"/>
        <v>255</v>
      </c>
      <c r="Q256" s="150" t="str">
        <f t="shared" si="41"/>
        <v>AW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str">
        <f t="shared" si="37"/>
        <v>AW</v>
      </c>
      <c r="N257" s="150">
        <f t="shared" si="38"/>
        <v>256</v>
      </c>
      <c r="O257" s="150" t="str">
        <f t="shared" si="39"/>
        <v>AW</v>
      </c>
      <c r="P257" s="150">
        <f t="shared" si="40"/>
        <v>256</v>
      </c>
      <c r="Q257" s="150" t="str">
        <f t="shared" si="41"/>
        <v>AW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str">
        <f t="shared" si="37"/>
        <v>AW</v>
      </c>
      <c r="N258" s="150">
        <f t="shared" si="38"/>
        <v>257</v>
      </c>
      <c r="O258" s="150" t="str">
        <f t="shared" si="39"/>
        <v>AW</v>
      </c>
      <c r="P258" s="150">
        <f t="shared" si="40"/>
        <v>257</v>
      </c>
      <c r="Q258" s="150" t="str">
        <f t="shared" si="41"/>
        <v>AW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str">
        <f t="shared" ref="M259:M322" si="49">IF(L259="","",IF(L259&lt;=$E$15,VLOOKUP($E$14,$I$1:$J$4,2,FALSE),VLOOKUP($F$14,$I$1:$J$4,2,FALSE)))</f>
        <v>AW</v>
      </c>
      <c r="N259" s="150">
        <f t="shared" ref="N259:N322" si="50">IF($B$20&gt;=K259,K259,"")</f>
        <v>258</v>
      </c>
      <c r="O259" s="150" t="str">
        <f t="shared" ref="O259:O322" si="51">IF(N259="","",IF(N259&lt;=$E$22,VLOOKUP($E$21,$I$1:$J$4,2,FALSE),VLOOKUP($F$21,$I$1:$J$4,2,FALSE)))</f>
        <v>AW</v>
      </c>
      <c r="P259" s="150">
        <f t="shared" ref="P259:P322" si="52">IF($B$27&gt;=K259,K259,"")</f>
        <v>258</v>
      </c>
      <c r="Q259" s="150" t="str">
        <f t="shared" ref="Q259:Q322" si="53">IF(P259="","",IF(P259&lt;=$E$29,VLOOKUP($E$28,$I$1:$J$4,2,FALSE),VLOOKUP($F$28,$I$1:$J$4,2,FALSE)))</f>
        <v>AW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str">
        <f t="shared" si="49"/>
        <v>AW</v>
      </c>
      <c r="N260" s="150">
        <f t="shared" si="50"/>
        <v>259</v>
      </c>
      <c r="O260" s="150" t="str">
        <f t="shared" si="51"/>
        <v>AW</v>
      </c>
      <c r="P260" s="150">
        <f t="shared" si="52"/>
        <v>259</v>
      </c>
      <c r="Q260" s="150" t="str">
        <f t="shared" si="53"/>
        <v>AW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str">
        <f t="shared" si="49"/>
        <v>AW</v>
      </c>
      <c r="N261" s="150">
        <f t="shared" si="50"/>
        <v>260</v>
      </c>
      <c r="O261" s="150" t="str">
        <f t="shared" si="51"/>
        <v>AW</v>
      </c>
      <c r="P261" s="150">
        <f t="shared" si="52"/>
        <v>260</v>
      </c>
      <c r="Q261" s="150" t="str">
        <f t="shared" si="53"/>
        <v>AW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str">
        <f t="shared" si="49"/>
        <v>AW</v>
      </c>
      <c r="N262" s="150">
        <f t="shared" si="50"/>
        <v>261</v>
      </c>
      <c r="O262" s="150" t="str">
        <f t="shared" si="51"/>
        <v>AW</v>
      </c>
      <c r="P262" s="150">
        <f t="shared" si="52"/>
        <v>261</v>
      </c>
      <c r="Q262" s="150" t="str">
        <f t="shared" si="53"/>
        <v>AW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str">
        <f t="shared" si="49"/>
        <v>AW</v>
      </c>
      <c r="N263" s="150">
        <f t="shared" si="50"/>
        <v>262</v>
      </c>
      <c r="O263" s="150" t="str">
        <f t="shared" si="51"/>
        <v>AW</v>
      </c>
      <c r="P263" s="150">
        <f t="shared" si="52"/>
        <v>262</v>
      </c>
      <c r="Q263" s="150" t="str">
        <f t="shared" si="53"/>
        <v>AW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str">
        <f t="shared" si="49"/>
        <v>AW</v>
      </c>
      <c r="N264" s="150">
        <f t="shared" si="50"/>
        <v>263</v>
      </c>
      <c r="O264" s="150" t="str">
        <f t="shared" si="51"/>
        <v>AW</v>
      </c>
      <c r="P264" s="150">
        <f t="shared" si="52"/>
        <v>263</v>
      </c>
      <c r="Q264" s="150" t="str">
        <f t="shared" si="53"/>
        <v>AW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str">
        <f t="shared" si="49"/>
        <v>AW</v>
      </c>
      <c r="N265" s="150">
        <f t="shared" si="50"/>
        <v>264</v>
      </c>
      <c r="O265" s="150" t="str">
        <f t="shared" si="51"/>
        <v>AW</v>
      </c>
      <c r="P265" s="150">
        <f t="shared" si="52"/>
        <v>264</v>
      </c>
      <c r="Q265" s="150" t="str">
        <f t="shared" si="53"/>
        <v>AW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str">
        <f t="shared" si="49"/>
        <v>AW</v>
      </c>
      <c r="N266" s="150">
        <f t="shared" si="50"/>
        <v>265</v>
      </c>
      <c r="O266" s="150" t="str">
        <f t="shared" si="51"/>
        <v>AW</v>
      </c>
      <c r="P266" s="150">
        <f t="shared" si="52"/>
        <v>265</v>
      </c>
      <c r="Q266" s="150" t="str">
        <f t="shared" si="53"/>
        <v>AW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str">
        <f t="shared" si="49"/>
        <v>AW</v>
      </c>
      <c r="N267" s="150">
        <f t="shared" si="50"/>
        <v>266</v>
      </c>
      <c r="O267" s="150" t="str">
        <f t="shared" si="51"/>
        <v>AW</v>
      </c>
      <c r="P267" s="150">
        <f t="shared" si="52"/>
        <v>266</v>
      </c>
      <c r="Q267" s="150" t="str">
        <f t="shared" si="53"/>
        <v>AW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str">
        <f t="shared" si="49"/>
        <v>AW</v>
      </c>
      <c r="N268" s="150">
        <f t="shared" si="50"/>
        <v>267</v>
      </c>
      <c r="O268" s="150" t="str">
        <f t="shared" si="51"/>
        <v>AW</v>
      </c>
      <c r="P268" s="150">
        <f t="shared" si="52"/>
        <v>267</v>
      </c>
      <c r="Q268" s="150" t="str">
        <f t="shared" si="53"/>
        <v>AW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str">
        <f t="shared" si="49"/>
        <v>AW</v>
      </c>
      <c r="N269" s="150">
        <f t="shared" si="50"/>
        <v>268</v>
      </c>
      <c r="O269" s="150" t="str">
        <f t="shared" si="51"/>
        <v>AW</v>
      </c>
      <c r="P269" s="150">
        <f t="shared" si="52"/>
        <v>268</v>
      </c>
      <c r="Q269" s="150" t="str">
        <f t="shared" si="53"/>
        <v>AW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str">
        <f t="shared" si="49"/>
        <v>AW</v>
      </c>
      <c r="N270" s="150">
        <f t="shared" si="50"/>
        <v>269</v>
      </c>
      <c r="O270" s="150" t="str">
        <f t="shared" si="51"/>
        <v>AW</v>
      </c>
      <c r="P270" s="150">
        <f t="shared" si="52"/>
        <v>269</v>
      </c>
      <c r="Q270" s="150" t="str">
        <f t="shared" si="53"/>
        <v>AW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str">
        <f t="shared" si="49"/>
        <v>AW</v>
      </c>
      <c r="N271" s="150">
        <f t="shared" si="50"/>
        <v>270</v>
      </c>
      <c r="O271" s="150" t="str">
        <f t="shared" si="51"/>
        <v>AW</v>
      </c>
      <c r="P271" s="150">
        <f t="shared" si="52"/>
        <v>270</v>
      </c>
      <c r="Q271" s="150" t="str">
        <f t="shared" si="53"/>
        <v>AW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str">
        <f t="shared" si="49"/>
        <v>AW</v>
      </c>
      <c r="N272" s="150">
        <f t="shared" si="50"/>
        <v>271</v>
      </c>
      <c r="O272" s="150" t="str">
        <f t="shared" si="51"/>
        <v>AW</v>
      </c>
      <c r="P272" s="150">
        <f t="shared" si="52"/>
        <v>271</v>
      </c>
      <c r="Q272" s="150" t="str">
        <f t="shared" si="53"/>
        <v>AW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str">
        <f t="shared" si="49"/>
        <v>AW</v>
      </c>
      <c r="N273" s="150">
        <f t="shared" si="50"/>
        <v>272</v>
      </c>
      <c r="O273" s="150" t="str">
        <f t="shared" si="51"/>
        <v>AW</v>
      </c>
      <c r="P273" s="150">
        <f t="shared" si="52"/>
        <v>272</v>
      </c>
      <c r="Q273" s="150" t="str">
        <f t="shared" si="53"/>
        <v>AW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str">
        <f t="shared" si="49"/>
        <v>AW</v>
      </c>
      <c r="N274" s="150">
        <f t="shared" si="50"/>
        <v>273</v>
      </c>
      <c r="O274" s="150" t="str">
        <f t="shared" si="51"/>
        <v>AW</v>
      </c>
      <c r="P274" s="150">
        <f t="shared" si="52"/>
        <v>273</v>
      </c>
      <c r="Q274" s="150" t="str">
        <f t="shared" si="53"/>
        <v>AW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str">
        <f t="shared" si="49"/>
        <v>AW</v>
      </c>
      <c r="N275" s="150">
        <f t="shared" si="50"/>
        <v>274</v>
      </c>
      <c r="O275" s="150" t="str">
        <f t="shared" si="51"/>
        <v>AW</v>
      </c>
      <c r="P275" s="150">
        <f t="shared" si="52"/>
        <v>274</v>
      </c>
      <c r="Q275" s="150" t="str">
        <f t="shared" si="53"/>
        <v>AW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str">
        <f t="shared" si="49"/>
        <v>AW</v>
      </c>
      <c r="N276" s="150">
        <f t="shared" si="50"/>
        <v>275</v>
      </c>
      <c r="O276" s="150" t="str">
        <f t="shared" si="51"/>
        <v>AW</v>
      </c>
      <c r="P276" s="150">
        <f t="shared" si="52"/>
        <v>275</v>
      </c>
      <c r="Q276" s="150" t="str">
        <f t="shared" si="53"/>
        <v>AW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str">
        <f t="shared" si="49"/>
        <v>AW</v>
      </c>
      <c r="N277" s="150">
        <f t="shared" si="50"/>
        <v>276</v>
      </c>
      <c r="O277" s="150" t="str">
        <f t="shared" si="51"/>
        <v>AW</v>
      </c>
      <c r="P277" s="150">
        <f t="shared" si="52"/>
        <v>276</v>
      </c>
      <c r="Q277" s="150" t="str">
        <f t="shared" si="53"/>
        <v>AW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str">
        <f t="shared" si="49"/>
        <v>AW</v>
      </c>
      <c r="N278" s="150">
        <f t="shared" si="50"/>
        <v>277</v>
      </c>
      <c r="O278" s="150" t="str">
        <f t="shared" si="51"/>
        <v>AW</v>
      </c>
      <c r="P278" s="150">
        <f t="shared" si="52"/>
        <v>277</v>
      </c>
      <c r="Q278" s="150" t="str">
        <f t="shared" si="53"/>
        <v>AW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str">
        <f t="shared" si="49"/>
        <v>AW</v>
      </c>
      <c r="N279" s="150">
        <f t="shared" si="50"/>
        <v>278</v>
      </c>
      <c r="O279" s="150" t="str">
        <f t="shared" si="51"/>
        <v>AW</v>
      </c>
      <c r="P279" s="150">
        <f t="shared" si="52"/>
        <v>278</v>
      </c>
      <c r="Q279" s="150" t="str">
        <f t="shared" si="53"/>
        <v>AW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str">
        <f t="shared" si="49"/>
        <v>AW</v>
      </c>
      <c r="N280" s="150">
        <f t="shared" si="50"/>
        <v>279</v>
      </c>
      <c r="O280" s="150" t="str">
        <f t="shared" si="51"/>
        <v>AW</v>
      </c>
      <c r="P280" s="150">
        <f t="shared" si="52"/>
        <v>279</v>
      </c>
      <c r="Q280" s="150" t="str">
        <f t="shared" si="53"/>
        <v>AW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str">
        <f t="shared" si="49"/>
        <v>AW</v>
      </c>
      <c r="N281" s="150">
        <f t="shared" si="50"/>
        <v>280</v>
      </c>
      <c r="O281" s="150" t="str">
        <f t="shared" si="51"/>
        <v>AW</v>
      </c>
      <c r="P281" s="150">
        <f t="shared" si="52"/>
        <v>280</v>
      </c>
      <c r="Q281" s="150" t="str">
        <f t="shared" si="53"/>
        <v>AW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str">
        <f t="shared" si="49"/>
        <v>AW</v>
      </c>
      <c r="N282" s="150">
        <f t="shared" si="50"/>
        <v>281</v>
      </c>
      <c r="O282" s="150" t="str">
        <f t="shared" si="51"/>
        <v>AW</v>
      </c>
      <c r="P282" s="150">
        <f t="shared" si="52"/>
        <v>281</v>
      </c>
      <c r="Q282" s="150" t="str">
        <f t="shared" si="53"/>
        <v>AW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str">
        <f t="shared" si="49"/>
        <v>AW</v>
      </c>
      <c r="N283" s="150">
        <f t="shared" si="50"/>
        <v>282</v>
      </c>
      <c r="O283" s="150" t="str">
        <f t="shared" si="51"/>
        <v>AW</v>
      </c>
      <c r="P283" s="150">
        <f t="shared" si="52"/>
        <v>282</v>
      </c>
      <c r="Q283" s="150" t="str">
        <f t="shared" si="53"/>
        <v>AW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str">
        <f t="shared" si="49"/>
        <v>AW</v>
      </c>
      <c r="N284" s="150">
        <f t="shared" si="50"/>
        <v>283</v>
      </c>
      <c r="O284" s="150" t="str">
        <f t="shared" si="51"/>
        <v>AW</v>
      </c>
      <c r="P284" s="150">
        <f t="shared" si="52"/>
        <v>283</v>
      </c>
      <c r="Q284" s="150" t="str">
        <f t="shared" si="53"/>
        <v>AW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str">
        <f t="shared" si="49"/>
        <v>AW</v>
      </c>
      <c r="N285" s="150">
        <f t="shared" si="50"/>
        <v>284</v>
      </c>
      <c r="O285" s="150" t="str">
        <f t="shared" si="51"/>
        <v>AW</v>
      </c>
      <c r="P285" s="150">
        <f t="shared" si="52"/>
        <v>284</v>
      </c>
      <c r="Q285" s="150" t="str">
        <f t="shared" si="53"/>
        <v>AW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str">
        <f t="shared" si="49"/>
        <v>AW</v>
      </c>
      <c r="N286" s="150">
        <f t="shared" si="50"/>
        <v>285</v>
      </c>
      <c r="O286" s="150" t="str">
        <f t="shared" si="51"/>
        <v>AW</v>
      </c>
      <c r="P286" s="150">
        <f t="shared" si="52"/>
        <v>285</v>
      </c>
      <c r="Q286" s="150" t="str">
        <f t="shared" si="53"/>
        <v>AW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str">
        <f t="shared" si="49"/>
        <v>AW</v>
      </c>
      <c r="N287" s="150">
        <f t="shared" si="50"/>
        <v>286</v>
      </c>
      <c r="O287" s="150" t="str">
        <f t="shared" si="51"/>
        <v>AW</v>
      </c>
      <c r="P287" s="150">
        <f t="shared" si="52"/>
        <v>286</v>
      </c>
      <c r="Q287" s="150" t="str">
        <f t="shared" si="53"/>
        <v>AW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str">
        <f t="shared" si="49"/>
        <v>AW</v>
      </c>
      <c r="N288" s="150">
        <f t="shared" si="50"/>
        <v>287</v>
      </c>
      <c r="O288" s="150" t="str">
        <f t="shared" si="51"/>
        <v>AW</v>
      </c>
      <c r="P288" s="150">
        <f t="shared" si="52"/>
        <v>287</v>
      </c>
      <c r="Q288" s="150" t="str">
        <f t="shared" si="53"/>
        <v>AW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str">
        <f t="shared" si="49"/>
        <v>AW</v>
      </c>
      <c r="N289" s="150">
        <f t="shared" si="50"/>
        <v>288</v>
      </c>
      <c r="O289" s="150" t="str">
        <f t="shared" si="51"/>
        <v>AW</v>
      </c>
      <c r="P289" s="150">
        <f t="shared" si="52"/>
        <v>288</v>
      </c>
      <c r="Q289" s="150" t="str">
        <f t="shared" si="53"/>
        <v>AW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str">
        <f t="shared" si="49"/>
        <v>AW</v>
      </c>
      <c r="N290" s="150">
        <f t="shared" si="50"/>
        <v>289</v>
      </c>
      <c r="O290" s="150" t="str">
        <f t="shared" si="51"/>
        <v>AW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str">
        <f t="shared" si="49"/>
        <v>AW</v>
      </c>
      <c r="N291" s="150">
        <f t="shared" si="50"/>
        <v>290</v>
      </c>
      <c r="O291" s="150" t="str">
        <f t="shared" si="51"/>
        <v>AW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str">
        <f t="shared" si="49"/>
        <v>AW</v>
      </c>
      <c r="N292" s="150">
        <f t="shared" si="50"/>
        <v>291</v>
      </c>
      <c r="O292" s="150" t="str">
        <f t="shared" si="51"/>
        <v>AW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str">
        <f t="shared" si="49"/>
        <v>AW</v>
      </c>
      <c r="N293" s="150">
        <f t="shared" si="50"/>
        <v>292</v>
      </c>
      <c r="O293" s="150" t="str">
        <f t="shared" si="51"/>
        <v>AW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str">
        <f t="shared" si="49"/>
        <v>AW</v>
      </c>
      <c r="N294" s="150">
        <f t="shared" si="50"/>
        <v>293</v>
      </c>
      <c r="O294" s="150" t="str">
        <f t="shared" si="51"/>
        <v>AW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str">
        <f t="shared" si="49"/>
        <v>AW</v>
      </c>
      <c r="N295" s="150">
        <f t="shared" si="50"/>
        <v>294</v>
      </c>
      <c r="O295" s="150" t="str">
        <f t="shared" si="51"/>
        <v>AW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str">
        <f t="shared" si="49"/>
        <v>AW</v>
      </c>
      <c r="N296" s="150">
        <f t="shared" si="50"/>
        <v>295</v>
      </c>
      <c r="O296" s="150" t="str">
        <f t="shared" si="51"/>
        <v>AW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str">
        <f t="shared" si="49"/>
        <v>AW</v>
      </c>
      <c r="N297" s="150">
        <f t="shared" si="50"/>
        <v>296</v>
      </c>
      <c r="O297" s="150" t="str">
        <f t="shared" si="51"/>
        <v>AW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str">
        <f t="shared" si="49"/>
        <v>AW</v>
      </c>
      <c r="N298" s="150">
        <f t="shared" si="50"/>
        <v>297</v>
      </c>
      <c r="O298" s="150" t="str">
        <f t="shared" si="51"/>
        <v>AW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str">
        <f t="shared" si="49"/>
        <v>AW</v>
      </c>
      <c r="N299" s="150">
        <f t="shared" si="50"/>
        <v>298</v>
      </c>
      <c r="O299" s="150" t="str">
        <f t="shared" si="51"/>
        <v>AW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str">
        <f t="shared" si="49"/>
        <v>AW</v>
      </c>
      <c r="N300" s="150">
        <f t="shared" si="50"/>
        <v>299</v>
      </c>
      <c r="O300" s="150" t="str">
        <f t="shared" si="51"/>
        <v>AW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str">
        <f t="shared" si="49"/>
        <v>AW</v>
      </c>
      <c r="N301" s="150">
        <f t="shared" si="50"/>
        <v>300</v>
      </c>
      <c r="O301" s="150" t="str">
        <f t="shared" si="51"/>
        <v>AW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str">
        <f t="shared" si="49"/>
        <v>AW</v>
      </c>
      <c r="N302" s="150">
        <f t="shared" si="50"/>
        <v>301</v>
      </c>
      <c r="O302" s="150" t="str">
        <f t="shared" si="51"/>
        <v>AW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str">
        <f t="shared" si="49"/>
        <v>AW</v>
      </c>
      <c r="N303" s="150">
        <f t="shared" si="50"/>
        <v>302</v>
      </c>
      <c r="O303" s="150" t="str">
        <f t="shared" si="51"/>
        <v>AW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str">
        <f t="shared" si="49"/>
        <v>AW</v>
      </c>
      <c r="N304" s="150">
        <f t="shared" si="50"/>
        <v>303</v>
      </c>
      <c r="O304" s="150" t="str">
        <f t="shared" si="51"/>
        <v>AW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str">
        <f t="shared" si="49"/>
        <v>AW</v>
      </c>
      <c r="N305" s="150">
        <f t="shared" si="50"/>
        <v>304</v>
      </c>
      <c r="O305" s="150" t="str">
        <f t="shared" si="51"/>
        <v>AW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str">
        <f t="shared" si="49"/>
        <v>AW</v>
      </c>
      <c r="N306" s="150">
        <f t="shared" si="50"/>
        <v>305</v>
      </c>
      <c r="O306" s="150" t="str">
        <f t="shared" si="51"/>
        <v>AW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str">
        <f t="shared" si="49"/>
        <v>AW</v>
      </c>
      <c r="N307" s="150">
        <f t="shared" si="50"/>
        <v>306</v>
      </c>
      <c r="O307" s="150" t="str">
        <f t="shared" si="51"/>
        <v>AW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str">
        <f t="shared" si="49"/>
        <v>AW</v>
      </c>
      <c r="N308" s="150">
        <f t="shared" si="50"/>
        <v>307</v>
      </c>
      <c r="O308" s="150" t="str">
        <f t="shared" si="51"/>
        <v>AW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str">
        <f t="shared" si="49"/>
        <v>AW</v>
      </c>
      <c r="N309" s="150">
        <f t="shared" si="50"/>
        <v>308</v>
      </c>
      <c r="O309" s="150" t="str">
        <f t="shared" si="51"/>
        <v>AW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str">
        <f t="shared" si="49"/>
        <v>AW</v>
      </c>
      <c r="N310" s="150">
        <f t="shared" si="50"/>
        <v>309</v>
      </c>
      <c r="O310" s="150" t="str">
        <f t="shared" si="51"/>
        <v>AW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str">
        <f t="shared" si="49"/>
        <v>AW</v>
      </c>
      <c r="N311" s="150">
        <f t="shared" si="50"/>
        <v>310</v>
      </c>
      <c r="O311" s="150" t="str">
        <f t="shared" si="51"/>
        <v>AW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str">
        <f t="shared" si="49"/>
        <v>AW</v>
      </c>
      <c r="N312" s="150">
        <f t="shared" si="50"/>
        <v>311</v>
      </c>
      <c r="O312" s="150" t="str">
        <f t="shared" si="51"/>
        <v>AW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str">
        <f t="shared" si="49"/>
        <v>AW</v>
      </c>
      <c r="N313" s="150">
        <f t="shared" si="50"/>
        <v>312</v>
      </c>
      <c r="O313" s="150" t="str">
        <f t="shared" si="51"/>
        <v>AW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str">
        <f t="shared" si="49"/>
        <v>AW</v>
      </c>
      <c r="N314" s="150">
        <f t="shared" si="50"/>
        <v>313</v>
      </c>
      <c r="O314" s="150" t="str">
        <f t="shared" si="51"/>
        <v>AW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str">
        <f t="shared" si="49"/>
        <v>AW</v>
      </c>
      <c r="N315" s="150">
        <f t="shared" si="50"/>
        <v>314</v>
      </c>
      <c r="O315" s="150" t="str">
        <f t="shared" si="51"/>
        <v>AW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str">
        <f t="shared" si="49"/>
        <v>AW</v>
      </c>
      <c r="N316" s="150">
        <f t="shared" si="50"/>
        <v>315</v>
      </c>
      <c r="O316" s="150" t="str">
        <f t="shared" si="51"/>
        <v>AW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str">
        <f t="shared" si="49"/>
        <v>AW</v>
      </c>
      <c r="N317" s="150">
        <f t="shared" si="50"/>
        <v>316</v>
      </c>
      <c r="O317" s="150" t="str">
        <f t="shared" si="51"/>
        <v>AW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str">
        <f t="shared" si="49"/>
        <v>AW</v>
      </c>
      <c r="N318" s="150">
        <f t="shared" si="50"/>
        <v>317</v>
      </c>
      <c r="O318" s="150" t="str">
        <f t="shared" si="51"/>
        <v>AW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str">
        <f t="shared" si="49"/>
        <v>AW</v>
      </c>
      <c r="N319" s="150">
        <f t="shared" si="50"/>
        <v>318</v>
      </c>
      <c r="O319" s="150" t="str">
        <f t="shared" si="51"/>
        <v>AW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str">
        <f t="shared" si="49"/>
        <v>AW</v>
      </c>
      <c r="N320" s="150">
        <f t="shared" si="50"/>
        <v>319</v>
      </c>
      <c r="O320" s="150" t="str">
        <f t="shared" si="51"/>
        <v>AW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str">
        <f t="shared" si="49"/>
        <v>AW</v>
      </c>
      <c r="N321" s="150">
        <f t="shared" si="50"/>
        <v>320</v>
      </c>
      <c r="O321" s="150" t="str">
        <f t="shared" si="51"/>
        <v>AW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str">
        <f t="shared" si="49"/>
        <v>AW</v>
      </c>
      <c r="N322" s="150">
        <f t="shared" si="50"/>
        <v>321</v>
      </c>
      <c r="O322" s="150" t="str">
        <f t="shared" si="51"/>
        <v>AW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str">
        <f t="shared" ref="M323:M386" si="61">IF(L323="","",IF(L323&lt;=$E$15,VLOOKUP($E$14,$I$1:$J$4,2,FALSE),VLOOKUP($F$14,$I$1:$J$4,2,FALSE)))</f>
        <v>AW</v>
      </c>
      <c r="N323" s="150">
        <f t="shared" ref="N323:N386" si="62">IF($B$20&gt;=K323,K323,"")</f>
        <v>322</v>
      </c>
      <c r="O323" s="150" t="str">
        <f t="shared" ref="O323:O386" si="63">IF(N323="","",IF(N323&lt;=$E$22,VLOOKUP($E$21,$I$1:$J$4,2,FALSE),VLOOKUP($F$21,$I$1:$J$4,2,FALSE)))</f>
        <v>AW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str">
        <f t="shared" si="61"/>
        <v>AW</v>
      </c>
      <c r="N324" s="150">
        <f t="shared" si="62"/>
        <v>323</v>
      </c>
      <c r="O324" s="150" t="str">
        <f t="shared" si="63"/>
        <v>AW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str">
        <f t="shared" si="61"/>
        <v>AW</v>
      </c>
      <c r="N325" s="150">
        <f t="shared" si="62"/>
        <v>324</v>
      </c>
      <c r="O325" s="150" t="str">
        <f t="shared" si="63"/>
        <v>AW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str">
        <f t="shared" si="61"/>
        <v>AW</v>
      </c>
      <c r="N326" s="150">
        <f t="shared" si="62"/>
        <v>325</v>
      </c>
      <c r="O326" s="150" t="str">
        <f t="shared" si="63"/>
        <v>AW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str">
        <f t="shared" si="61"/>
        <v>AW</v>
      </c>
      <c r="N327" s="150">
        <f t="shared" si="62"/>
        <v>326</v>
      </c>
      <c r="O327" s="150" t="str">
        <f t="shared" si="63"/>
        <v>AW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str">
        <f t="shared" si="61"/>
        <v>AW</v>
      </c>
      <c r="N328" s="150">
        <f t="shared" si="62"/>
        <v>327</v>
      </c>
      <c r="O328" s="150" t="str">
        <f t="shared" si="63"/>
        <v>AW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str">
        <f t="shared" si="61"/>
        <v>AW</v>
      </c>
      <c r="N329" s="150">
        <f t="shared" si="62"/>
        <v>328</v>
      </c>
      <c r="O329" s="150" t="str">
        <f t="shared" si="63"/>
        <v>AW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str">
        <f t="shared" si="61"/>
        <v>AW</v>
      </c>
      <c r="N330" s="150">
        <f t="shared" si="62"/>
        <v>329</v>
      </c>
      <c r="O330" s="150" t="str">
        <f t="shared" si="63"/>
        <v>AW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str">
        <f t="shared" si="61"/>
        <v>AW</v>
      </c>
      <c r="N331" s="150">
        <f t="shared" si="62"/>
        <v>330</v>
      </c>
      <c r="O331" s="150" t="str">
        <f t="shared" si="63"/>
        <v>AW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str">
        <f t="shared" si="61"/>
        <v>AW</v>
      </c>
      <c r="N332" s="150">
        <f t="shared" si="62"/>
        <v>331</v>
      </c>
      <c r="O332" s="150" t="str">
        <f t="shared" si="63"/>
        <v>AW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str">
        <f t="shared" si="61"/>
        <v>AW</v>
      </c>
      <c r="N333" s="150">
        <f t="shared" si="62"/>
        <v>332</v>
      </c>
      <c r="O333" s="150" t="str">
        <f t="shared" si="63"/>
        <v>AW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str">
        <f t="shared" si="61"/>
        <v>AW</v>
      </c>
      <c r="N334" s="150">
        <f t="shared" si="62"/>
        <v>333</v>
      </c>
      <c r="O334" s="150" t="str">
        <f t="shared" si="63"/>
        <v>AW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str">
        <f t="shared" si="61"/>
        <v>AW</v>
      </c>
      <c r="N335" s="150">
        <f t="shared" si="62"/>
        <v>334</v>
      </c>
      <c r="O335" s="150" t="str">
        <f t="shared" si="63"/>
        <v>AW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str">
        <f t="shared" si="61"/>
        <v>AW</v>
      </c>
      <c r="N336" s="150">
        <f t="shared" si="62"/>
        <v>335</v>
      </c>
      <c r="O336" s="150" t="str">
        <f t="shared" si="63"/>
        <v>AW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str">
        <f t="shared" si="61"/>
        <v>AW</v>
      </c>
      <c r="N337" s="150">
        <f t="shared" si="62"/>
        <v>336</v>
      </c>
      <c r="O337" s="150" t="str">
        <f t="shared" si="63"/>
        <v>AW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str">
        <f t="shared" si="61"/>
        <v>AW</v>
      </c>
      <c r="N338" s="150">
        <f t="shared" si="62"/>
        <v>337</v>
      </c>
      <c r="O338" s="150" t="str">
        <f t="shared" si="63"/>
        <v>AW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str">
        <f t="shared" si="61"/>
        <v>AW</v>
      </c>
      <c r="N339" s="150">
        <f t="shared" si="62"/>
        <v>338</v>
      </c>
      <c r="O339" s="150" t="str">
        <f t="shared" si="63"/>
        <v>AW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str">
        <f t="shared" si="61"/>
        <v>AW</v>
      </c>
      <c r="N340" s="150">
        <f t="shared" si="62"/>
        <v>339</v>
      </c>
      <c r="O340" s="150" t="str">
        <f t="shared" si="63"/>
        <v>AW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str">
        <f t="shared" si="61"/>
        <v>AW</v>
      </c>
      <c r="N341" s="150">
        <f t="shared" si="62"/>
        <v>340</v>
      </c>
      <c r="O341" s="150" t="str">
        <f t="shared" si="63"/>
        <v>AW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str">
        <f t="shared" si="61"/>
        <v>AW</v>
      </c>
      <c r="N342" s="150">
        <f t="shared" si="62"/>
        <v>341</v>
      </c>
      <c r="O342" s="150" t="str">
        <f t="shared" si="63"/>
        <v>AW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str">
        <f t="shared" si="61"/>
        <v>AW</v>
      </c>
      <c r="N343" s="150">
        <f t="shared" si="62"/>
        <v>342</v>
      </c>
      <c r="O343" s="150" t="str">
        <f t="shared" si="63"/>
        <v>AW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str">
        <f t="shared" si="61"/>
        <v>AW</v>
      </c>
      <c r="N344" s="150">
        <f t="shared" si="62"/>
        <v>343</v>
      </c>
      <c r="O344" s="150" t="str">
        <f t="shared" si="63"/>
        <v>AW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str">
        <f t="shared" si="61"/>
        <v>AW</v>
      </c>
      <c r="N345" s="150">
        <f t="shared" si="62"/>
        <v>344</v>
      </c>
      <c r="O345" s="150" t="str">
        <f t="shared" si="63"/>
        <v>AW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str">
        <f t="shared" si="61"/>
        <v>AW</v>
      </c>
      <c r="N346" s="150">
        <f t="shared" si="62"/>
        <v>345</v>
      </c>
      <c r="O346" s="150" t="str">
        <f t="shared" si="63"/>
        <v>AW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str">
        <f t="shared" si="61"/>
        <v>AW</v>
      </c>
      <c r="N347" s="150">
        <f t="shared" si="62"/>
        <v>346</v>
      </c>
      <c r="O347" s="150" t="str">
        <f t="shared" si="63"/>
        <v>AW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str">
        <f t="shared" si="61"/>
        <v>AW</v>
      </c>
      <c r="N348" s="150">
        <f t="shared" si="62"/>
        <v>347</v>
      </c>
      <c r="O348" s="150" t="str">
        <f t="shared" si="63"/>
        <v>AW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str">
        <f t="shared" si="61"/>
        <v>AW</v>
      </c>
      <c r="N349" s="150">
        <f t="shared" si="62"/>
        <v>348</v>
      </c>
      <c r="O349" s="150" t="str">
        <f t="shared" si="63"/>
        <v>AW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str">
        <f t="shared" si="61"/>
        <v>AW</v>
      </c>
      <c r="N350" s="150">
        <f t="shared" si="62"/>
        <v>349</v>
      </c>
      <c r="O350" s="150" t="str">
        <f t="shared" si="63"/>
        <v>AW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str">
        <f t="shared" si="61"/>
        <v>AW</v>
      </c>
      <c r="N351" s="150">
        <f t="shared" si="62"/>
        <v>350</v>
      </c>
      <c r="O351" s="150" t="str">
        <f t="shared" si="63"/>
        <v>AW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str">
        <f t="shared" si="61"/>
        <v>AW</v>
      </c>
      <c r="N352" s="150">
        <f t="shared" si="62"/>
        <v>351</v>
      </c>
      <c r="O352" s="150" t="str">
        <f t="shared" si="63"/>
        <v>AW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str">
        <f t="shared" si="61"/>
        <v>AW</v>
      </c>
      <c r="N353" s="150">
        <f t="shared" si="62"/>
        <v>352</v>
      </c>
      <c r="O353" s="150" t="str">
        <f t="shared" si="63"/>
        <v>AW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str">
        <f t="shared" si="61"/>
        <v>AW</v>
      </c>
      <c r="N354" s="150">
        <f t="shared" si="62"/>
        <v>353</v>
      </c>
      <c r="O354" s="150" t="str">
        <f t="shared" si="63"/>
        <v>AW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str">
        <f t="shared" si="61"/>
        <v>AW</v>
      </c>
      <c r="N355" s="150">
        <f t="shared" si="62"/>
        <v>354</v>
      </c>
      <c r="O355" s="150" t="str">
        <f t="shared" si="63"/>
        <v>AW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str">
        <f t="shared" si="61"/>
        <v>AW</v>
      </c>
      <c r="N356" s="150">
        <f t="shared" si="62"/>
        <v>355</v>
      </c>
      <c r="O356" s="150" t="str">
        <f t="shared" si="63"/>
        <v>AW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str">
        <f t="shared" si="61"/>
        <v>AW</v>
      </c>
      <c r="N357" s="150">
        <f t="shared" si="62"/>
        <v>356</v>
      </c>
      <c r="O357" s="150" t="str">
        <f t="shared" si="63"/>
        <v>AW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str">
        <f t="shared" si="61"/>
        <v>AW</v>
      </c>
      <c r="N358" s="150">
        <f t="shared" si="62"/>
        <v>357</v>
      </c>
      <c r="O358" s="150" t="str">
        <f t="shared" si="63"/>
        <v>AW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str">
        <f t="shared" si="61"/>
        <v>AW</v>
      </c>
      <c r="N359" s="150">
        <f t="shared" si="62"/>
        <v>358</v>
      </c>
      <c r="O359" s="150" t="str">
        <f t="shared" si="63"/>
        <v>AW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str">
        <f t="shared" si="61"/>
        <v>AW</v>
      </c>
      <c r="N360" s="150">
        <f t="shared" si="62"/>
        <v>359</v>
      </c>
      <c r="O360" s="150" t="str">
        <f t="shared" si="63"/>
        <v>AW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str">
        <f t="shared" si="61"/>
        <v>AW</v>
      </c>
      <c r="N361" s="150">
        <f t="shared" si="62"/>
        <v>360</v>
      </c>
      <c r="O361" s="150" t="str">
        <f t="shared" si="63"/>
        <v>AW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str">
        <f t="shared" si="61"/>
        <v>AW</v>
      </c>
      <c r="N362" s="150">
        <f t="shared" si="62"/>
        <v>361</v>
      </c>
      <c r="O362" s="150" t="str">
        <f t="shared" si="63"/>
        <v>AW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str">
        <f t="shared" si="61"/>
        <v>AW</v>
      </c>
      <c r="N363" s="150">
        <f t="shared" si="62"/>
        <v>362</v>
      </c>
      <c r="O363" s="150" t="str">
        <f t="shared" si="63"/>
        <v>AW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str">
        <f t="shared" si="61"/>
        <v>AW</v>
      </c>
      <c r="N364" s="150">
        <f t="shared" si="62"/>
        <v>363</v>
      </c>
      <c r="O364" s="150" t="str">
        <f t="shared" si="63"/>
        <v>AW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str">
        <f t="shared" si="61"/>
        <v>AW</v>
      </c>
      <c r="N365" s="150">
        <f t="shared" si="62"/>
        <v>364</v>
      </c>
      <c r="O365" s="150" t="str">
        <f t="shared" si="63"/>
        <v>AW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str">
        <f t="shared" si="61"/>
        <v>AW</v>
      </c>
      <c r="N366" s="150">
        <f t="shared" si="62"/>
        <v>365</v>
      </c>
      <c r="O366" s="150" t="str">
        <f t="shared" si="63"/>
        <v>AW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str">
        <f t="shared" si="61"/>
        <v>AW</v>
      </c>
      <c r="N367" s="150">
        <f t="shared" si="62"/>
        <v>366</v>
      </c>
      <c r="O367" s="150" t="str">
        <f t="shared" si="63"/>
        <v>AW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str">
        <f t="shared" si="61"/>
        <v>AW</v>
      </c>
      <c r="N368" s="150">
        <f t="shared" si="62"/>
        <v>367</v>
      </c>
      <c r="O368" s="150" t="str">
        <f t="shared" si="63"/>
        <v>AW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str">
        <f t="shared" si="61"/>
        <v>AW</v>
      </c>
      <c r="N369" s="150">
        <f t="shared" si="62"/>
        <v>368</v>
      </c>
      <c r="O369" s="150" t="str">
        <f t="shared" si="63"/>
        <v>AW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str">
        <f t="shared" si="61"/>
        <v>AW</v>
      </c>
      <c r="N370" s="150">
        <f t="shared" si="62"/>
        <v>369</v>
      </c>
      <c r="O370" s="150" t="str">
        <f t="shared" si="63"/>
        <v>AW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str">
        <f t="shared" si="61"/>
        <v>AW</v>
      </c>
      <c r="N371" s="150">
        <f t="shared" si="62"/>
        <v>370</v>
      </c>
      <c r="O371" s="150" t="str">
        <f t="shared" si="63"/>
        <v>AW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str">
        <f t="shared" si="61"/>
        <v>AW</v>
      </c>
      <c r="N372" s="150">
        <f t="shared" si="62"/>
        <v>371</v>
      </c>
      <c r="O372" s="150" t="str">
        <f t="shared" si="63"/>
        <v>AW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str">
        <f t="shared" si="61"/>
        <v>AW</v>
      </c>
      <c r="N373" s="150">
        <f t="shared" si="62"/>
        <v>372</v>
      </c>
      <c r="O373" s="150" t="str">
        <f t="shared" si="63"/>
        <v>AW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str">
        <f t="shared" si="61"/>
        <v>AW</v>
      </c>
      <c r="N374" s="150">
        <f t="shared" si="62"/>
        <v>373</v>
      </c>
      <c r="O374" s="150" t="str">
        <f t="shared" si="63"/>
        <v>AW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str">
        <f t="shared" si="61"/>
        <v>AW</v>
      </c>
      <c r="N375" s="150">
        <f t="shared" si="62"/>
        <v>374</v>
      </c>
      <c r="O375" s="150" t="str">
        <f t="shared" si="63"/>
        <v>AW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str">
        <f t="shared" si="61"/>
        <v>AW</v>
      </c>
      <c r="N376" s="150">
        <f t="shared" si="62"/>
        <v>375</v>
      </c>
      <c r="O376" s="150" t="str">
        <f t="shared" si="63"/>
        <v>AW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str">
        <f t="shared" si="61"/>
        <v>AW</v>
      </c>
      <c r="N377" s="150">
        <f t="shared" si="62"/>
        <v>376</v>
      </c>
      <c r="O377" s="150" t="str">
        <f t="shared" si="63"/>
        <v>AW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str">
        <f t="shared" si="61"/>
        <v>AW</v>
      </c>
      <c r="N378" s="150">
        <f t="shared" si="62"/>
        <v>377</v>
      </c>
      <c r="O378" s="150" t="str">
        <f t="shared" si="63"/>
        <v>AW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str">
        <f t="shared" si="61"/>
        <v>AW</v>
      </c>
      <c r="N379" s="150">
        <f t="shared" si="62"/>
        <v>378</v>
      </c>
      <c r="O379" s="150" t="str">
        <f t="shared" si="63"/>
        <v>AW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str">
        <f t="shared" si="61"/>
        <v>AW</v>
      </c>
      <c r="N380" s="150">
        <f t="shared" si="62"/>
        <v>379</v>
      </c>
      <c r="O380" s="150" t="str">
        <f t="shared" si="63"/>
        <v>AW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str">
        <f t="shared" si="61"/>
        <v>AW</v>
      </c>
      <c r="N381" s="150">
        <f t="shared" si="62"/>
        <v>380</v>
      </c>
      <c r="O381" s="150" t="str">
        <f t="shared" si="63"/>
        <v>AW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str">
        <f t="shared" si="61"/>
        <v>AW</v>
      </c>
      <c r="N382" s="150">
        <f t="shared" si="62"/>
        <v>381</v>
      </c>
      <c r="O382" s="150" t="str">
        <f t="shared" si="63"/>
        <v>AW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str">
        <f t="shared" si="61"/>
        <v>AW</v>
      </c>
      <c r="N383" s="150">
        <f t="shared" si="62"/>
        <v>382</v>
      </c>
      <c r="O383" s="150" t="str">
        <f t="shared" si="63"/>
        <v>AW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str">
        <f t="shared" si="61"/>
        <v>AW</v>
      </c>
      <c r="N384" s="150">
        <f t="shared" si="62"/>
        <v>383</v>
      </c>
      <c r="O384" s="150" t="str">
        <f t="shared" si="63"/>
        <v>AW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str">
        <f t="shared" si="61"/>
        <v>AW</v>
      </c>
      <c r="N385" s="150">
        <f t="shared" si="62"/>
        <v>384</v>
      </c>
      <c r="O385" s="150" t="str">
        <f t="shared" si="63"/>
        <v>AW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str">
        <f t="shared" si="61"/>
        <v>AW</v>
      </c>
      <c r="N386" s="150">
        <f t="shared" si="62"/>
        <v>385</v>
      </c>
      <c r="O386" s="150" t="str">
        <f t="shared" si="63"/>
        <v>AW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str">
        <f t="shared" ref="M387:M450" si="73">IF(L387="","",IF(L387&lt;=$E$15,VLOOKUP($E$14,$I$1:$J$4,2,FALSE),VLOOKUP($F$14,$I$1:$J$4,2,FALSE)))</f>
        <v>AW</v>
      </c>
      <c r="N387" s="150">
        <f t="shared" ref="N387:N450" si="74">IF($B$20&gt;=K387,K387,"")</f>
        <v>386</v>
      </c>
      <c r="O387" s="150" t="str">
        <f t="shared" ref="O387:O450" si="75">IF(N387="","",IF(N387&lt;=$E$22,VLOOKUP($E$21,$I$1:$J$4,2,FALSE),VLOOKUP($F$21,$I$1:$J$4,2,FALSE)))</f>
        <v>AW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str">
        <f t="shared" si="73"/>
        <v>AW</v>
      </c>
      <c r="N388" s="150">
        <f t="shared" si="74"/>
        <v>387</v>
      </c>
      <c r="O388" s="150" t="str">
        <f t="shared" si="75"/>
        <v>AW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str">
        <f t="shared" si="73"/>
        <v>AW</v>
      </c>
      <c r="N389" s="150">
        <f t="shared" si="74"/>
        <v>388</v>
      </c>
      <c r="O389" s="150" t="str">
        <f t="shared" si="75"/>
        <v>AW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str">
        <f t="shared" si="73"/>
        <v>AW</v>
      </c>
      <c r="N390" s="150">
        <f t="shared" si="74"/>
        <v>389</v>
      </c>
      <c r="O390" s="150" t="str">
        <f t="shared" si="75"/>
        <v>AW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str">
        <f t="shared" si="73"/>
        <v>AW</v>
      </c>
      <c r="N391" s="150">
        <f t="shared" si="74"/>
        <v>390</v>
      </c>
      <c r="O391" s="150" t="str">
        <f t="shared" si="75"/>
        <v>AW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str">
        <f t="shared" si="73"/>
        <v>AW</v>
      </c>
      <c r="N392" s="150">
        <f t="shared" si="74"/>
        <v>391</v>
      </c>
      <c r="O392" s="150" t="str">
        <f t="shared" si="75"/>
        <v>AW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str">
        <f t="shared" si="73"/>
        <v>AW</v>
      </c>
      <c r="N393" s="150">
        <f t="shared" si="74"/>
        <v>392</v>
      </c>
      <c r="O393" s="150" t="str">
        <f t="shared" si="75"/>
        <v>AW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str">
        <f t="shared" si="73"/>
        <v>AW</v>
      </c>
      <c r="N394" s="150">
        <f t="shared" si="74"/>
        <v>393</v>
      </c>
      <c r="O394" s="150" t="str">
        <f t="shared" si="75"/>
        <v>AW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str">
        <f t="shared" si="73"/>
        <v>AW</v>
      </c>
      <c r="N395" s="150">
        <f t="shared" si="74"/>
        <v>394</v>
      </c>
      <c r="O395" s="150" t="str">
        <f t="shared" si="75"/>
        <v>AW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str">
        <f t="shared" si="73"/>
        <v>AW</v>
      </c>
      <c r="N396" s="150">
        <f t="shared" si="74"/>
        <v>395</v>
      </c>
      <c r="O396" s="150" t="str">
        <f t="shared" si="75"/>
        <v>AW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str">
        <f t="shared" si="73"/>
        <v>AW</v>
      </c>
      <c r="N397" s="150">
        <f t="shared" si="74"/>
        <v>396</v>
      </c>
      <c r="O397" s="150" t="str">
        <f t="shared" si="75"/>
        <v>AW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str">
        <f t="shared" si="73"/>
        <v>AW</v>
      </c>
      <c r="N398" s="150">
        <f t="shared" si="74"/>
        <v>397</v>
      </c>
      <c r="O398" s="150" t="str">
        <f t="shared" si="75"/>
        <v>AW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str">
        <f t="shared" si="73"/>
        <v>AW</v>
      </c>
      <c r="N399" s="150">
        <f t="shared" si="74"/>
        <v>398</v>
      </c>
      <c r="O399" s="150" t="str">
        <f t="shared" si="75"/>
        <v>AW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str">
        <f t="shared" si="73"/>
        <v>AW</v>
      </c>
      <c r="N400" s="150">
        <f t="shared" si="74"/>
        <v>399</v>
      </c>
      <c r="O400" s="150" t="str">
        <f t="shared" si="75"/>
        <v>AW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str">
        <f t="shared" si="73"/>
        <v>AW</v>
      </c>
      <c r="N401" s="150">
        <f t="shared" si="74"/>
        <v>400</v>
      </c>
      <c r="O401" s="150" t="str">
        <f t="shared" si="75"/>
        <v>AW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str">
        <f t="shared" si="73"/>
        <v>AW</v>
      </c>
      <c r="N402" s="150">
        <f t="shared" si="74"/>
        <v>401</v>
      </c>
      <c r="O402" s="150" t="str">
        <f t="shared" si="75"/>
        <v>AW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str">
        <f t="shared" si="73"/>
        <v>AW</v>
      </c>
      <c r="N403" s="150">
        <f t="shared" si="74"/>
        <v>402</v>
      </c>
      <c r="O403" s="150" t="str">
        <f t="shared" si="75"/>
        <v>AW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str">
        <f t="shared" si="73"/>
        <v>AW</v>
      </c>
      <c r="N404" s="150">
        <f t="shared" si="74"/>
        <v>403</v>
      </c>
      <c r="O404" s="150" t="str">
        <f t="shared" si="75"/>
        <v>AW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str">
        <f t="shared" si="73"/>
        <v>AW</v>
      </c>
      <c r="N405" s="150">
        <f t="shared" si="74"/>
        <v>404</v>
      </c>
      <c r="O405" s="150" t="str">
        <f t="shared" si="75"/>
        <v>AW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str">
        <f t="shared" si="73"/>
        <v>AW</v>
      </c>
      <c r="N406" s="150">
        <f t="shared" si="74"/>
        <v>405</v>
      </c>
      <c r="O406" s="150" t="str">
        <f t="shared" si="75"/>
        <v>AW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str">
        <f t="shared" si="73"/>
        <v>AW</v>
      </c>
      <c r="N407" s="150">
        <f t="shared" si="74"/>
        <v>406</v>
      </c>
      <c r="O407" s="150" t="str">
        <f t="shared" si="75"/>
        <v>AW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str">
        <f t="shared" si="73"/>
        <v>AW</v>
      </c>
      <c r="N408" s="150">
        <f t="shared" si="74"/>
        <v>407</v>
      </c>
      <c r="O408" s="150" t="str">
        <f t="shared" si="75"/>
        <v>AW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str">
        <f t="shared" si="73"/>
        <v>AW</v>
      </c>
      <c r="N409" s="150">
        <f t="shared" si="74"/>
        <v>408</v>
      </c>
      <c r="O409" s="150" t="str">
        <f t="shared" si="75"/>
        <v>AW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str">
        <f t="shared" si="73"/>
        <v>AW</v>
      </c>
      <c r="N410" s="150">
        <f t="shared" si="74"/>
        <v>409</v>
      </c>
      <c r="O410" s="150" t="str">
        <f t="shared" si="75"/>
        <v>AW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str">
        <f t="shared" si="73"/>
        <v>AW</v>
      </c>
      <c r="N411" s="150">
        <f t="shared" si="74"/>
        <v>410</v>
      </c>
      <c r="O411" s="150" t="str">
        <f t="shared" si="75"/>
        <v>AW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str">
        <f t="shared" si="73"/>
        <v>AW</v>
      </c>
      <c r="N412" s="150">
        <f t="shared" si="74"/>
        <v>411</v>
      </c>
      <c r="O412" s="150" t="str">
        <f t="shared" si="75"/>
        <v>AW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str">
        <f t="shared" si="73"/>
        <v>AW</v>
      </c>
      <c r="N413" s="150">
        <f t="shared" si="74"/>
        <v>412</v>
      </c>
      <c r="O413" s="150" t="str">
        <f t="shared" si="75"/>
        <v>AW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str">
        <f t="shared" si="73"/>
        <v>AW</v>
      </c>
      <c r="N414" s="150">
        <f t="shared" si="74"/>
        <v>413</v>
      </c>
      <c r="O414" s="150" t="str">
        <f t="shared" si="75"/>
        <v>AW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str">
        <f t="shared" si="73"/>
        <v>AW</v>
      </c>
      <c r="N415" s="150">
        <f t="shared" si="74"/>
        <v>414</v>
      </c>
      <c r="O415" s="150" t="str">
        <f t="shared" si="75"/>
        <v>AW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str">
        <f t="shared" si="73"/>
        <v>AW</v>
      </c>
      <c r="N416" s="150">
        <f t="shared" si="74"/>
        <v>415</v>
      </c>
      <c r="O416" s="150" t="str">
        <f t="shared" si="75"/>
        <v>AW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str">
        <f t="shared" si="73"/>
        <v>AW</v>
      </c>
      <c r="N417" s="150">
        <f t="shared" si="74"/>
        <v>416</v>
      </c>
      <c r="O417" s="150" t="str">
        <f t="shared" si="75"/>
        <v>AW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str">
        <f t="shared" si="73"/>
        <v>AW</v>
      </c>
      <c r="N418" s="150">
        <f t="shared" si="74"/>
        <v>417</v>
      </c>
      <c r="O418" s="150" t="str">
        <f t="shared" si="75"/>
        <v>AW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str">
        <f t="shared" si="73"/>
        <v>AW</v>
      </c>
      <c r="N419" s="150">
        <f t="shared" si="74"/>
        <v>418</v>
      </c>
      <c r="O419" s="150" t="str">
        <f t="shared" si="75"/>
        <v>AW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str">
        <f t="shared" si="73"/>
        <v>AW</v>
      </c>
      <c r="N420" s="150">
        <f t="shared" si="74"/>
        <v>419</v>
      </c>
      <c r="O420" s="150" t="str">
        <f t="shared" si="75"/>
        <v>AW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str">
        <f t="shared" si="73"/>
        <v>AW</v>
      </c>
      <c r="N421" s="150">
        <f t="shared" si="74"/>
        <v>420</v>
      </c>
      <c r="O421" s="150" t="str">
        <f t="shared" si="75"/>
        <v>AW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str">
        <f t="shared" si="73"/>
        <v>AW</v>
      </c>
      <c r="N422" s="150">
        <f t="shared" si="74"/>
        <v>421</v>
      </c>
      <c r="O422" s="150" t="str">
        <f t="shared" si="75"/>
        <v>AW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str">
        <f t="shared" si="73"/>
        <v>AW</v>
      </c>
      <c r="N423" s="150">
        <f t="shared" si="74"/>
        <v>422</v>
      </c>
      <c r="O423" s="150" t="str">
        <f t="shared" si="75"/>
        <v>AW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str">
        <f t="shared" si="73"/>
        <v>AW</v>
      </c>
      <c r="N424" s="150">
        <f t="shared" si="74"/>
        <v>423</v>
      </c>
      <c r="O424" s="150" t="str">
        <f t="shared" si="75"/>
        <v>AW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str">
        <f t="shared" si="73"/>
        <v>AW</v>
      </c>
      <c r="N425" s="150">
        <f t="shared" si="74"/>
        <v>424</v>
      </c>
      <c r="O425" s="150" t="str">
        <f t="shared" si="75"/>
        <v>AW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str">
        <f t="shared" si="73"/>
        <v>AW</v>
      </c>
      <c r="N426" s="150">
        <f t="shared" si="74"/>
        <v>425</v>
      </c>
      <c r="O426" s="150" t="str">
        <f t="shared" si="75"/>
        <v>AW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str">
        <f t="shared" si="73"/>
        <v>AW</v>
      </c>
      <c r="N427" s="150">
        <f t="shared" si="74"/>
        <v>426</v>
      </c>
      <c r="O427" s="150" t="str">
        <f t="shared" si="75"/>
        <v>AW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str">
        <f t="shared" si="73"/>
        <v>AW</v>
      </c>
      <c r="N428" s="150">
        <f t="shared" si="74"/>
        <v>427</v>
      </c>
      <c r="O428" s="150" t="str">
        <f t="shared" si="75"/>
        <v>AW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str">
        <f t="shared" si="73"/>
        <v>AW</v>
      </c>
      <c r="N429" s="150">
        <f t="shared" si="74"/>
        <v>428</v>
      </c>
      <c r="O429" s="150" t="str">
        <f t="shared" si="75"/>
        <v>AW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str">
        <f t="shared" si="73"/>
        <v>AW</v>
      </c>
      <c r="N430" s="150">
        <f t="shared" si="74"/>
        <v>429</v>
      </c>
      <c r="O430" s="150" t="str">
        <f t="shared" si="75"/>
        <v>AW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str">
        <f t="shared" si="73"/>
        <v>AW</v>
      </c>
      <c r="N431" s="150">
        <f t="shared" si="74"/>
        <v>430</v>
      </c>
      <c r="O431" s="150" t="str">
        <f t="shared" si="75"/>
        <v>AW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str">
        <f t="shared" si="73"/>
        <v>AW</v>
      </c>
      <c r="N432" s="150">
        <f t="shared" si="74"/>
        <v>431</v>
      </c>
      <c r="O432" s="150" t="str">
        <f t="shared" si="75"/>
        <v>AW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str">
        <f t="shared" si="73"/>
        <v>AW</v>
      </c>
      <c r="N433" s="150">
        <f t="shared" si="74"/>
        <v>432</v>
      </c>
      <c r="O433" s="150" t="str">
        <f t="shared" si="75"/>
        <v>AW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19 C21:F22 C20 E20:F20">
    <cfRule type="expression" dxfId="40" priority="22">
      <formula>$B$18=""</formula>
    </cfRule>
  </conditionalFormatting>
  <conditionalFormatting sqref="C24:F26 B26:B29 C28:F29 C27 E27:F27">
    <cfRule type="expression" dxfId="39" priority="21">
      <formula>$B$25=""</formula>
    </cfRule>
  </conditionalFormatting>
  <conditionalFormatting sqref="C31:F31 B33:F33 B35:F36 B34:C34 E34:F34">
    <cfRule type="expression" dxfId="38" priority="18">
      <formula>$B$32=""</formula>
    </cfRule>
  </conditionalFormatting>
  <conditionalFormatting sqref="C38:F43 B40:B43">
    <cfRule type="expression" dxfId="37" priority="16">
      <formula>$B$39=""</formula>
    </cfRule>
  </conditionalFormatting>
  <conditionalFormatting sqref="C45:F50 B47:B50">
    <cfRule type="expression" dxfId="36" priority="14">
      <formula>$B$46=""</formula>
    </cfRule>
  </conditionalFormatting>
  <conditionalFormatting sqref="B17:B18">
    <cfRule type="expression" dxfId="35" priority="12">
      <formula>$B$18=""</formula>
    </cfRule>
  </conditionalFormatting>
  <conditionalFormatting sqref="B24:B25">
    <cfRule type="expression" dxfId="34" priority="11">
      <formula>$B$25=""</formula>
    </cfRule>
  </conditionalFormatting>
  <conditionalFormatting sqref="B31:B32">
    <cfRule type="expression" dxfId="33" priority="10">
      <formula>$B$32=""</formula>
    </cfRule>
  </conditionalFormatting>
  <conditionalFormatting sqref="B38:B39">
    <cfRule type="expression" dxfId="32" priority="9">
      <formula>$B$39=""</formula>
    </cfRule>
  </conditionalFormatting>
  <conditionalFormatting sqref="B45:B46">
    <cfRule type="expression" dxfId="31" priority="8">
      <formula>$B$46=""</formula>
    </cfRule>
  </conditionalFormatting>
  <conditionalFormatting sqref="D26 D28:D29">
    <cfRule type="expression" dxfId="30" priority="7">
      <formula>$B$18=""</formula>
    </cfRule>
  </conditionalFormatting>
  <conditionalFormatting sqref="D33 D35:D36">
    <cfRule type="expression" dxfId="29" priority="6">
      <formula>$B$18=""</formula>
    </cfRule>
  </conditionalFormatting>
  <conditionalFormatting sqref="D40:D43">
    <cfRule type="expression" dxfId="28" priority="5">
      <formula>$B$18=""</formula>
    </cfRule>
  </conditionalFormatting>
  <conditionalFormatting sqref="D47:D50">
    <cfRule type="expression" dxfId="27" priority="4">
      <formula>$B$18=""</formula>
    </cfRule>
  </conditionalFormatting>
  <conditionalFormatting sqref="C32">
    <cfRule type="expression" dxfId="26" priority="2">
      <formula>$B$25=""</formula>
    </cfRule>
  </conditionalFormatting>
  <conditionalFormatting sqref="D32:F32">
    <cfRule type="expression" dxfId="25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100774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W11" sqref="W11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TX-4</v>
      </c>
      <c r="AI1" s="120" t="s">
        <v>17</v>
      </c>
      <c r="AJ1" s="121" t="s">
        <v>12</v>
      </c>
      <c r="AM1" s="121" t="str">
        <f>AF1</f>
        <v>[A] TX-4</v>
      </c>
      <c r="AN1" s="121" t="s">
        <v>17</v>
      </c>
      <c r="AO1" s="121" t="s">
        <v>13</v>
      </c>
      <c r="AR1" s="121" t="str">
        <f>AF2</f>
        <v>[B] TX-4</v>
      </c>
      <c r="AS1" s="121" t="s">
        <v>17</v>
      </c>
      <c r="AT1" s="121" t="s">
        <v>36</v>
      </c>
      <c r="AW1" s="121" t="str">
        <f>AF3</f>
        <v>[C] TX-94N: ZAYO-ENT-W-1</v>
      </c>
      <c r="AX1" s="121" t="s">
        <v>17</v>
      </c>
      <c r="AY1" s="121" t="s">
        <v>37</v>
      </c>
      <c r="BB1" s="121" t="str">
        <f>AF4</f>
        <v>[D] Bridge 100774-48178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TX-4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>1 - AW</v>
      </c>
      <c r="AW2" s="121" t="str">
        <f>IF(AU2="",AT2,CONCATENATE(AT2,"  &lt;=&gt; ",AU2," ",AV2))</f>
        <v>1 - AW</v>
      </c>
      <c r="AY2" s="121" t="str">
        <f>IF('Cable Info'!R2="","",CONCATENATE('Cable Info'!R2," - ",'Cable Info'!S2))</f>
        <v>1 - AW</v>
      </c>
      <c r="BB2" s="121" t="str">
        <f>IF(AZ2="",AY2,CONCATENATE(AY2,"  &lt;=&gt; ",AZ2," ",BA2))</f>
        <v>1 - AW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100774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TX-94N: ZAYO-ENT-W-1</v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>2 - AW</v>
      </c>
      <c r="AW3" s="121" t="str">
        <f t="shared" ref="AW3:AW10" si="2">IF(AU3="",AT3,CONCATENATE(AT3,"  &lt;=&gt; ",AU3," ",AV3))</f>
        <v>2 - AW</v>
      </c>
      <c r="AY3" s="121" t="str">
        <f>IF('Cable Info'!R3="","",CONCATENATE('Cable Info'!R3," - ",'Cable Info'!S3))</f>
        <v>2 - AW</v>
      </c>
      <c r="BB3" s="121" t="str">
        <f t="shared" ref="BB3:BB10" si="3">IF(AZ3="",AY3,CONCATENATE(AY3,"  &lt;=&gt; ",AZ3," ",BA3))</f>
        <v>2 - AW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Bridge 100774-48178</v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>3 - AW</v>
      </c>
      <c r="AW4" s="121" t="str">
        <f t="shared" si="2"/>
        <v>3 - AW</v>
      </c>
      <c r="AY4" s="121" t="str">
        <f>IF('Cable Info'!R4="","",CONCATENATE('Cable Info'!R4," - ",'Cable Info'!S4))</f>
        <v>3 - AW</v>
      </c>
      <c r="BB4" s="121" t="str">
        <f t="shared" si="3"/>
        <v>3 - AW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>4 - AW</v>
      </c>
      <c r="AW5" s="121" t="str">
        <f t="shared" si="2"/>
        <v>4 - AW</v>
      </c>
      <c r="AY5" s="121" t="str">
        <f>IF('Cable Info'!R5="","",CONCATENATE('Cable Info'!R5," - ",'Cable Info'!S5))</f>
        <v>4 - AW</v>
      </c>
      <c r="BB5" s="121" t="str">
        <f t="shared" si="3"/>
        <v>4 - AW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>5 - AW</v>
      </c>
      <c r="AW6" s="121" t="str">
        <f t="shared" si="2"/>
        <v>5 - AW</v>
      </c>
      <c r="AY6" s="121" t="str">
        <f>IF('Cable Info'!R6="","",CONCATENATE('Cable Info'!R6," - ",'Cable Info'!S6))</f>
        <v>5 - AW</v>
      </c>
      <c r="BB6" s="121" t="str">
        <f t="shared" si="3"/>
        <v>5 - AW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>6 - AW</v>
      </c>
      <c r="AW7" s="121" t="str">
        <f t="shared" si="2"/>
        <v>6 - AW</v>
      </c>
      <c r="AY7" s="121" t="str">
        <f>IF('Cable Info'!R7="","",CONCATENATE('Cable Info'!R7," - ",'Cable Info'!S7))</f>
        <v>6 - AW</v>
      </c>
      <c r="BB7" s="121" t="str">
        <f t="shared" si="3"/>
        <v>6 - AW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>7 - AW</v>
      </c>
      <c r="AW8" s="121" t="str">
        <f t="shared" si="2"/>
        <v>7 - AW</v>
      </c>
      <c r="AY8" s="121" t="str">
        <f>IF('Cable Info'!R8="","",CONCATENATE('Cable Info'!R8," - ",'Cable Info'!S8))</f>
        <v>7 - AW</v>
      </c>
      <c r="BB8" s="121" t="str">
        <f t="shared" si="3"/>
        <v>7 - AW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>8 - AW</v>
      </c>
      <c r="AW9" s="121" t="str">
        <f t="shared" si="2"/>
        <v>8 - AW</v>
      </c>
      <c r="AY9" s="121" t="str">
        <f>IF('Cable Info'!R9="","",CONCATENATE('Cable Info'!R9," - ",'Cable Info'!S9))</f>
        <v>8 - AW</v>
      </c>
      <c r="BB9" s="121" t="str">
        <f t="shared" si="3"/>
        <v>8 - AW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TX-4</v>
      </c>
      <c r="D10" s="243" t="s">
        <v>116</v>
      </c>
      <c r="E10" s="259">
        <v>293</v>
      </c>
      <c r="F10" s="110" t="s">
        <v>45</v>
      </c>
      <c r="G10" s="262">
        <v>294</v>
      </c>
      <c r="H10" s="114">
        <f>IF(G10="","",((E10-G10)-1)*(-1))</f>
        <v>2</v>
      </c>
      <c r="I10" s="258">
        <v>3</v>
      </c>
      <c r="J10" s="110" t="s">
        <v>45</v>
      </c>
      <c r="K10" s="267">
        <v>4</v>
      </c>
      <c r="L10" s="246" t="s">
        <v>98</v>
      </c>
      <c r="M10" s="114" t="str">
        <f>IFERROR(IF(P10="","",IF((COUNTIF('Cable Info'!$B$11:$C$50,P10)=0),VLOOKUP(P10,'Cable Info (2)'!$B$11:$C$50,2,FALSE),(VLOOKUP(P10,'Cable Info'!$B$11:$C$50,2,FALSE)))),"NO SUCH EXIT")</f>
        <v>TX-94N: ZAYO-ENT-W-1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/>
      <c r="U10" s="132"/>
      <c r="V10" s="133" t="s">
        <v>98</v>
      </c>
      <c r="W10" s="133" t="s">
        <v>117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>9 - AW</v>
      </c>
      <c r="AW10" s="121" t="str">
        <f t="shared" si="2"/>
        <v>9 - AW</v>
      </c>
      <c r="AY10" s="121" t="str">
        <f>IF('Cable Info'!R10="","",CONCATENATE('Cable Info'!R10," - ",'Cable Info'!S10))</f>
        <v>9 - AW</v>
      </c>
      <c r="AZ10" s="121" t="s">
        <v>37</v>
      </c>
      <c r="BB10" s="121" t="str">
        <f t="shared" si="3"/>
        <v xml:space="preserve">9 - AW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K10" s="250" t="s">
        <v>118</v>
      </c>
    </row>
    <row r="11" spans="1:90" x14ac:dyDescent="0.2">
      <c r="A11" s="188"/>
      <c r="B11" s="128" t="s">
        <v>36</v>
      </c>
      <c r="C11" s="115" t="str">
        <f>IFERROR(IF(B11="","",IF((COUNTIF('Cable Info'!$B$11:$C$50,B11)=0),VLOOKUP(B11,'Cable Info (2)'!$B$11:$C$50,2,FALSE),(VLOOKUP(B11,'Cable Info'!$B$11:$C$50,2,FALSE)))),"NO SUCH EXIT")</f>
        <v>TX-94N: ZAYO-ENT-W-1</v>
      </c>
      <c r="D11" s="244" t="s">
        <v>98</v>
      </c>
      <c r="E11" s="260">
        <v>1</v>
      </c>
      <c r="F11" s="105" t="s">
        <v>45</v>
      </c>
      <c r="G11" s="263">
        <v>2</v>
      </c>
      <c r="H11" s="115">
        <f>IF(G11="","",((E11-G11)-1)*(-1))</f>
        <v>2</v>
      </c>
      <c r="I11" s="265">
        <v>293</v>
      </c>
      <c r="J11" s="105" t="s">
        <v>45</v>
      </c>
      <c r="K11" s="268">
        <v>294</v>
      </c>
      <c r="L11" s="247" t="s">
        <v>116</v>
      </c>
      <c r="M11" s="115" t="str">
        <f>IFERROR(IF(P11="","",IF((COUNTIF('Cable Info'!$B$11:$C$50,P11)=0),VLOOKUP(P11,'Cable Info (2)'!$B$11:$C$50,2,FALSE),(VLOOKUP(P11,'Cable Info'!$B$11:$C$50,2,FALSE)))),"NO SUCH EXIT")</f>
        <v>TX-4</v>
      </c>
      <c r="N11" s="134"/>
      <c r="O11" s="180"/>
      <c r="P11" s="135" t="s">
        <v>13</v>
      </c>
      <c r="Q11" s="190"/>
      <c r="R11" s="136" t="s">
        <v>60</v>
      </c>
      <c r="S11" s="136" t="s">
        <v>52</v>
      </c>
      <c r="T11" s="132"/>
      <c r="U11" s="137"/>
      <c r="V11" s="138" t="s">
        <v>98</v>
      </c>
      <c r="W11" s="133" t="s">
        <v>117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>9 - AW</v>
      </c>
      <c r="AU11" s="121" t="s">
        <v>51</v>
      </c>
      <c r="AW11" s="121" t="str">
        <f t="shared" ref="AW11" si="13">IF(AU11="",AT11,CONCATENATE(AT11,"  &lt;=&gt; ",AU11," ",AV11))</f>
        <v xml:space="preserve">9 - AW  &lt;=&gt; CABLEC </v>
      </c>
      <c r="AY11" s="121" t="str">
        <f>IF('Cable Info'!R10="","",CONCATENATE('Cable Info'!R10," - ",'Cable Info'!S10))</f>
        <v>9 - AW</v>
      </c>
      <c r="BB11" s="121" t="str">
        <f t="shared" ref="BB11" si="14">IF(AZ11="",AY11,CONCATENATE(AY11,"  &lt;=&gt; ",AZ11," ",BA11))</f>
        <v>9 - AW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K11" s="251" t="s">
        <v>118</v>
      </c>
    </row>
    <row r="12" spans="1:90" x14ac:dyDescent="0.2">
      <c r="A12" s="188"/>
      <c r="B12" s="128" t="s">
        <v>36</v>
      </c>
      <c r="C12" s="115" t="str">
        <f>IFERROR(IF(B12="","",IF((COUNTIF('Cable Info'!$B$11:$C$50,B12)=0),VLOOKUP(B12,'Cable Info (2)'!$B$11:$C$50,2,FALSE),(VLOOKUP(B12,'Cable Info'!$B$11:$C$50,2,FALSE)))),"NO SUCH EXIT")</f>
        <v>TX-94N: ZAYO-ENT-W-1</v>
      </c>
      <c r="D12" s="244" t="s">
        <v>99</v>
      </c>
      <c r="E12" s="260">
        <v>13</v>
      </c>
      <c r="F12" s="105" t="s">
        <v>45</v>
      </c>
      <c r="G12" s="263">
        <v>20</v>
      </c>
      <c r="H12" s="115">
        <f t="shared" ref="H12" si="17">IF(G12="","",((E12-G12)-1)*(-1))</f>
        <v>8</v>
      </c>
      <c r="I12" s="265">
        <v>13</v>
      </c>
      <c r="J12" s="105" t="s">
        <v>45</v>
      </c>
      <c r="K12" s="268">
        <v>20</v>
      </c>
      <c r="L12" s="247" t="s">
        <v>99</v>
      </c>
      <c r="M12" s="115" t="str">
        <f>IFERROR(IF(P12="","",IF((COUNTIF('Cable Info'!$B$11:$C$50,P12)=0),VLOOKUP(P12,'Cable Info (2)'!$B$11:$C$50,2,FALSE),(VLOOKUP(P12,'Cable Info'!$B$11:$C$50,2,FALSE)))),"NO SUCH EXIT")</f>
        <v>Bridge 100774-48178</v>
      </c>
      <c r="N12" s="134"/>
      <c r="O12" s="180"/>
      <c r="P12" s="135" t="s">
        <v>37</v>
      </c>
      <c r="Q12" s="190"/>
      <c r="R12" s="136" t="s">
        <v>60</v>
      </c>
      <c r="S12" s="136" t="s">
        <v>52</v>
      </c>
      <c r="T12" s="132">
        <v>42674</v>
      </c>
      <c r="U12" s="137">
        <v>42677</v>
      </c>
      <c r="V12" s="138" t="s">
        <v>99</v>
      </c>
      <c r="W12" s="133" t="s">
        <v>114</v>
      </c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8</v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>10 - AW</v>
      </c>
      <c r="AU12" s="121" t="s">
        <v>51</v>
      </c>
      <c r="AW12" s="121" t="str">
        <f t="shared" ref="AW12" si="25">IF(AU12="",AT12,CONCATENATE(AT12,"  &lt;=&gt; ",AU12," ",AV12))</f>
        <v xml:space="preserve">10 - AW  &lt;=&gt; CABLEC </v>
      </c>
      <c r="AY12" s="121" t="str">
        <f>IF('Cable Info'!R11="","",CONCATENATE('Cable Info'!R11," - ",'Cable Info'!S11))</f>
        <v>10 - AW</v>
      </c>
      <c r="BB12" s="121" t="str">
        <f t="shared" ref="BB12" si="26">IF(AZ12="",AY12,CONCATENATE(AY12,"  &lt;=&gt; ",AZ12," ",BA12))</f>
        <v>10 - AW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 t="s">
        <v>115</v>
      </c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>11 - AW</v>
      </c>
      <c r="AU13" s="121" t="s">
        <v>51</v>
      </c>
      <c r="AW13" s="121" t="str">
        <f t="shared" ref="AW13:AW76" si="37">IF(AU13="",AT13,CONCATENATE(AT13,"  &lt;=&gt; ",AU13," ",AV13))</f>
        <v xml:space="preserve">11 - AW  &lt;=&gt; CABLEC </v>
      </c>
      <c r="AY13" s="121" t="str">
        <f>IF('Cable Info'!R12="","",CONCATENATE('Cable Info'!R12," - ",'Cable Info'!S12))</f>
        <v>11 - AW</v>
      </c>
      <c r="BB13" s="121" t="str">
        <f t="shared" ref="BB13:BB76" si="38">IF(AZ13="",AY13,CONCATENATE(AY13,"  &lt;=&gt; ",AZ13," ",BA13))</f>
        <v>11 - AW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>12 - AW</v>
      </c>
      <c r="AU14" s="121" t="s">
        <v>51</v>
      </c>
      <c r="AW14" s="121" t="str">
        <f t="shared" si="37"/>
        <v xml:space="preserve">12 - AW  &lt;=&gt; CABLEC </v>
      </c>
      <c r="AY14" s="121" t="str">
        <f>IF('Cable Info'!R13="","",CONCATENATE('Cable Info'!R13," - ",'Cable Info'!S13))</f>
        <v>12 - AW</v>
      </c>
      <c r="BB14" s="121" t="str">
        <f t="shared" si="38"/>
        <v>12 - AW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>13 - AW</v>
      </c>
      <c r="AU15" s="121" t="s">
        <v>51</v>
      </c>
      <c r="AW15" s="121" t="str">
        <f t="shared" si="37"/>
        <v xml:space="preserve">13 - AW  &lt;=&gt; CABLEC </v>
      </c>
      <c r="AY15" s="121" t="str">
        <f>IF('Cable Info'!R14="","",CONCATENATE('Cable Info'!R14," - ",'Cable Info'!S14))</f>
        <v>13 - AW</v>
      </c>
      <c r="BB15" s="121" t="str">
        <f t="shared" si="38"/>
        <v>13 - AW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>14 - AW</v>
      </c>
      <c r="AU16" s="121" t="s">
        <v>51</v>
      </c>
      <c r="AW16" s="121" t="str">
        <f t="shared" si="37"/>
        <v xml:space="preserve">14 - AW  &lt;=&gt; CABLEC </v>
      </c>
      <c r="AY16" s="121" t="str">
        <f>IF('Cable Info'!R15="","",CONCATENATE('Cable Info'!R15," - ",'Cable Info'!S15))</f>
        <v>14 - AW</v>
      </c>
      <c r="BB16" s="121" t="str">
        <f t="shared" si="38"/>
        <v>14 - AW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>15 - AW</v>
      </c>
      <c r="AU17" s="121" t="s">
        <v>51</v>
      </c>
      <c r="AW17" s="121" t="str">
        <f t="shared" si="37"/>
        <v xml:space="preserve">15 - AW  &lt;=&gt; CABLEC </v>
      </c>
      <c r="AY17" s="121" t="str">
        <f>IF('Cable Info'!R16="","",CONCATENATE('Cable Info'!R16," - ",'Cable Info'!S16))</f>
        <v>15 - AW</v>
      </c>
      <c r="BB17" s="121" t="str">
        <f t="shared" si="38"/>
        <v>15 - AW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>16 - AW</v>
      </c>
      <c r="AU18" s="121" t="s">
        <v>51</v>
      </c>
      <c r="AW18" s="121" t="str">
        <f t="shared" si="37"/>
        <v xml:space="preserve">16 - AW  &lt;=&gt; CABLEC </v>
      </c>
      <c r="AY18" s="121" t="str">
        <f>IF('Cable Info'!R17="","",CONCATENATE('Cable Info'!R17," - ",'Cable Info'!S17))</f>
        <v>16 - AW</v>
      </c>
      <c r="BB18" s="121" t="str">
        <f t="shared" si="38"/>
        <v>16 - AW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>17 - AW</v>
      </c>
      <c r="AU19" s="121" t="s">
        <v>51</v>
      </c>
      <c r="AW19" s="121" t="str">
        <f t="shared" si="37"/>
        <v xml:space="preserve">17 - AW  &lt;=&gt; CABLEC </v>
      </c>
      <c r="AY19" s="121" t="str">
        <f>IF('Cable Info'!R18="","",CONCATENATE('Cable Info'!R18," - ",'Cable Info'!S18))</f>
        <v>17 - AW</v>
      </c>
      <c r="BB19" s="121" t="str">
        <f t="shared" si="38"/>
        <v>17 - AW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>18 - AW</v>
      </c>
      <c r="AU20" s="121" t="s">
        <v>51</v>
      </c>
      <c r="AW20" s="121" t="str">
        <f t="shared" si="37"/>
        <v xml:space="preserve">18 - AW  &lt;=&gt; CABLEC </v>
      </c>
      <c r="AY20" s="121" t="str">
        <f>IF('Cable Info'!R19="","",CONCATENATE('Cable Info'!R19," - ",'Cable Info'!S19))</f>
        <v>18 - AW</v>
      </c>
      <c r="BB20" s="121" t="str">
        <f t="shared" si="38"/>
        <v>18 - AW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>19 - AW</v>
      </c>
      <c r="AU21" s="121" t="s">
        <v>51</v>
      </c>
      <c r="AW21" s="121" t="str">
        <f t="shared" si="37"/>
        <v xml:space="preserve">19 - AW  &lt;=&gt; CABLEC </v>
      </c>
      <c r="AY21" s="121" t="str">
        <f>IF('Cable Info'!R20="","",CONCATENATE('Cable Info'!R20," - ",'Cable Info'!S20))</f>
        <v>19 - AW</v>
      </c>
      <c r="BB21" s="121" t="str">
        <f t="shared" si="38"/>
        <v>19 - AW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>20 - AW</v>
      </c>
      <c r="AU22" s="121" t="s">
        <v>51</v>
      </c>
      <c r="AW22" s="121" t="str">
        <f t="shared" si="37"/>
        <v xml:space="preserve">20 - AW  &lt;=&gt; CABLEC </v>
      </c>
      <c r="AY22" s="121" t="str">
        <f>IF('Cable Info'!R21="","",CONCATENATE('Cable Info'!R21," - ",'Cable Info'!S21))</f>
        <v>20 - AW</v>
      </c>
      <c r="BB22" s="121" t="str">
        <f t="shared" si="38"/>
        <v>20 - AW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>21 - AW</v>
      </c>
      <c r="AU23" s="121" t="s">
        <v>51</v>
      </c>
      <c r="AW23" s="121" t="str">
        <f t="shared" si="37"/>
        <v xml:space="preserve">21 - AW  &lt;=&gt; CABLEC </v>
      </c>
      <c r="AY23" s="121" t="str">
        <f>IF('Cable Info'!R22="","",CONCATENATE('Cable Info'!R22," - ",'Cable Info'!S22))</f>
        <v>21 - AW</v>
      </c>
      <c r="BB23" s="121" t="str">
        <f t="shared" si="38"/>
        <v>21 - AW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>22 - AW</v>
      </c>
      <c r="AU24" s="121" t="s">
        <v>51</v>
      </c>
      <c r="AW24" s="121" t="str">
        <f t="shared" si="37"/>
        <v xml:space="preserve">22 - AW  &lt;=&gt; CABLEC </v>
      </c>
      <c r="AY24" s="121" t="str">
        <f>IF('Cable Info'!R23="","",CONCATENATE('Cable Info'!R23," - ",'Cable Info'!S23))</f>
        <v>22 - AW</v>
      </c>
      <c r="BB24" s="121" t="str">
        <f t="shared" si="38"/>
        <v>22 - AW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>23 - AW</v>
      </c>
      <c r="AU25" s="121" t="s">
        <v>51</v>
      </c>
      <c r="AW25" s="121" t="str">
        <f t="shared" si="37"/>
        <v xml:space="preserve">23 - AW  &lt;=&gt; CABLEC </v>
      </c>
      <c r="AY25" s="121" t="str">
        <f>IF('Cable Info'!R24="","",CONCATENATE('Cable Info'!R24," - ",'Cable Info'!S24))</f>
        <v>23 - AW</v>
      </c>
      <c r="BB25" s="121" t="str">
        <f t="shared" si="38"/>
        <v>23 - AW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>24 - AW</v>
      </c>
      <c r="AU26" s="121" t="s">
        <v>51</v>
      </c>
      <c r="AW26" s="121" t="str">
        <f t="shared" si="37"/>
        <v xml:space="preserve">24 - AW  &lt;=&gt; CABLEC </v>
      </c>
      <c r="AY26" s="121" t="str">
        <f>IF('Cable Info'!R25="","",CONCATENATE('Cable Info'!R25," - ",'Cable Info'!S25))</f>
        <v>24 - AW</v>
      </c>
      <c r="BB26" s="121" t="str">
        <f t="shared" si="38"/>
        <v>24 - AW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str">
        <f>IF('Cable Info'!N26="","",CONCATENATE('Cable Info'!N26," - ",'Cable Info'!O26))</f>
        <v>25 - AW</v>
      </c>
      <c r="AR27" s="121" t="str">
        <f t="shared" si="36"/>
        <v>25 - AW</v>
      </c>
      <c r="AT27" s="121" t="str">
        <f>IF('Cable Info'!P26="","",CONCATENATE('Cable Info'!P26," - ",'Cable Info'!Q26))</f>
        <v>25 - AW</v>
      </c>
      <c r="AU27" s="121" t="s">
        <v>51</v>
      </c>
      <c r="AW27" s="121" t="str">
        <f t="shared" si="37"/>
        <v xml:space="preserve">25 - AW  &lt;=&gt; CABLEC </v>
      </c>
      <c r="AY27" s="121" t="str">
        <f>IF('Cable Info'!R26="","",CONCATENATE('Cable Info'!R26," - ",'Cable Info'!S26))</f>
        <v>25 - AW</v>
      </c>
      <c r="BB27" s="121" t="str">
        <f t="shared" si="38"/>
        <v>25 - AW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str">
        <f>IF('Cable Info'!N27="","",CONCATENATE('Cable Info'!N27," - ",'Cable Info'!O27))</f>
        <v>26 - AW</v>
      </c>
      <c r="AR28" s="121" t="str">
        <f t="shared" si="36"/>
        <v>26 - AW</v>
      </c>
      <c r="AT28" s="121" t="str">
        <f>IF('Cable Info'!P27="","",CONCATENATE('Cable Info'!P27," - ",'Cable Info'!Q27))</f>
        <v>26 - AW</v>
      </c>
      <c r="AU28" s="121" t="s">
        <v>51</v>
      </c>
      <c r="AW28" s="121" t="str">
        <f t="shared" si="37"/>
        <v xml:space="preserve">26 - AW  &lt;=&gt; CABLEC </v>
      </c>
      <c r="AY28" s="121" t="str">
        <f>IF('Cable Info'!R27="","",CONCATENATE('Cable Info'!R27," - ",'Cable Info'!S27))</f>
        <v>26 - AW</v>
      </c>
      <c r="BB28" s="121" t="str">
        <f t="shared" si="38"/>
        <v>26 - AW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str">
        <f>IF('Cable Info'!N28="","",CONCATENATE('Cable Info'!N28," - ",'Cable Info'!O28))</f>
        <v>27 - AW</v>
      </c>
      <c r="AR29" s="121" t="str">
        <f t="shared" si="36"/>
        <v>27 - AW</v>
      </c>
      <c r="AT29" s="121" t="str">
        <f>IF('Cable Info'!P28="","",CONCATENATE('Cable Info'!P28," - ",'Cable Info'!Q28))</f>
        <v>27 - AW</v>
      </c>
      <c r="AU29" s="121" t="s">
        <v>51</v>
      </c>
      <c r="AW29" s="121" t="str">
        <f t="shared" si="37"/>
        <v xml:space="preserve">27 - AW  &lt;=&gt; CABLEC </v>
      </c>
      <c r="AY29" s="121" t="str">
        <f>IF('Cable Info'!R28="","",CONCATENATE('Cable Info'!R28," - ",'Cable Info'!S28))</f>
        <v>27 - AW</v>
      </c>
      <c r="BB29" s="121" t="str">
        <f t="shared" si="38"/>
        <v>27 - AW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str">
        <f>IF('Cable Info'!N29="","",CONCATENATE('Cable Info'!N29," - ",'Cable Info'!O29))</f>
        <v>28 - AW</v>
      </c>
      <c r="AR30" s="121" t="str">
        <f t="shared" si="36"/>
        <v>28 - AW</v>
      </c>
      <c r="AT30" s="121" t="str">
        <f>IF('Cable Info'!P29="","",CONCATENATE('Cable Info'!P29," - ",'Cable Info'!Q29))</f>
        <v>28 - AW</v>
      </c>
      <c r="AU30" s="121" t="s">
        <v>51</v>
      </c>
      <c r="AW30" s="121" t="str">
        <f t="shared" si="37"/>
        <v xml:space="preserve">28 - AW  &lt;=&gt; CABLEC </v>
      </c>
      <c r="AY30" s="121" t="str">
        <f>IF('Cable Info'!R29="","",CONCATENATE('Cable Info'!R29," - ",'Cable Info'!S29))</f>
        <v>28 - AW</v>
      </c>
      <c r="BB30" s="121" t="str">
        <f t="shared" si="38"/>
        <v>28 - AW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str">
        <f>IF('Cable Info'!N30="","",CONCATENATE('Cable Info'!N30," - ",'Cable Info'!O30))</f>
        <v>29 - AW</v>
      </c>
      <c r="AR31" s="121" t="str">
        <f t="shared" si="36"/>
        <v>29 - AW</v>
      </c>
      <c r="AT31" s="121" t="str">
        <f>IF('Cable Info'!P30="","",CONCATENATE('Cable Info'!P30," - ",'Cable Info'!Q30))</f>
        <v>29 - AW</v>
      </c>
      <c r="AU31" s="121" t="s">
        <v>51</v>
      </c>
      <c r="AW31" s="121" t="str">
        <f t="shared" si="37"/>
        <v xml:space="preserve">29 - AW  &lt;=&gt; CABLEC </v>
      </c>
      <c r="AY31" s="121" t="str">
        <f>IF('Cable Info'!R30="","",CONCATENATE('Cable Info'!R30," - ",'Cable Info'!S30))</f>
        <v>29 - AW</v>
      </c>
      <c r="BB31" s="121" t="str">
        <f t="shared" si="38"/>
        <v>29 - AW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str">
        <f>IF('Cable Info'!N31="","",CONCATENATE('Cable Info'!N31," - ",'Cable Info'!O31))</f>
        <v>30 - AW</v>
      </c>
      <c r="AR32" s="121" t="str">
        <f t="shared" si="36"/>
        <v>30 - AW</v>
      </c>
      <c r="AT32" s="121" t="str">
        <f>IF('Cable Info'!P31="","",CONCATENATE('Cable Info'!P31," - ",'Cable Info'!Q31))</f>
        <v>30 - AW</v>
      </c>
      <c r="AU32" s="121" t="s">
        <v>51</v>
      </c>
      <c r="AW32" s="121" t="str">
        <f t="shared" si="37"/>
        <v xml:space="preserve">30 - AW  &lt;=&gt; CABLEC </v>
      </c>
      <c r="AY32" s="121" t="str">
        <f>IF('Cable Info'!R31="","",CONCATENATE('Cable Info'!R31," - ",'Cable Info'!S31))</f>
        <v>30 - AW</v>
      </c>
      <c r="BB32" s="121" t="str">
        <f t="shared" si="38"/>
        <v>30 - AW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str">
        <f>IF('Cable Info'!N32="","",CONCATENATE('Cable Info'!N32," - ",'Cable Info'!O32))</f>
        <v>31 - AW</v>
      </c>
      <c r="AR33" s="121" t="str">
        <f t="shared" si="36"/>
        <v>31 - AW</v>
      </c>
      <c r="AT33" s="121" t="str">
        <f>IF('Cable Info'!P32="","",CONCATENATE('Cable Info'!P32," - ",'Cable Info'!Q32))</f>
        <v>31 - AW</v>
      </c>
      <c r="AU33" s="121" t="s">
        <v>51</v>
      </c>
      <c r="AW33" s="121" t="str">
        <f t="shared" si="37"/>
        <v xml:space="preserve">31 - AW  &lt;=&gt; CABLEC </v>
      </c>
      <c r="AY33" s="121" t="str">
        <f>IF('Cable Info'!R32="","",CONCATENATE('Cable Info'!R32," - ",'Cable Info'!S32))</f>
        <v>31 - AW</v>
      </c>
      <c r="BB33" s="121" t="str">
        <f t="shared" si="38"/>
        <v>31 - AW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str">
        <f>IF('Cable Info'!N33="","",CONCATENATE('Cable Info'!N33," - ",'Cable Info'!O33))</f>
        <v>32 - AW</v>
      </c>
      <c r="AR34" s="121" t="str">
        <f t="shared" si="36"/>
        <v>32 - AW</v>
      </c>
      <c r="AT34" s="121" t="str">
        <f>IF('Cable Info'!P33="","",CONCATENATE('Cable Info'!P33," - ",'Cable Info'!Q33))</f>
        <v>32 - AW</v>
      </c>
      <c r="AU34" s="121" t="s">
        <v>51</v>
      </c>
      <c r="AW34" s="121" t="str">
        <f t="shared" si="37"/>
        <v xml:space="preserve">32 - AW  &lt;=&gt; CABLEC </v>
      </c>
      <c r="AY34" s="121" t="str">
        <f>IF('Cable Info'!R33="","",CONCATENATE('Cable Info'!R33," - ",'Cable Info'!S33))</f>
        <v>32 - AW</v>
      </c>
      <c r="BB34" s="121" t="str">
        <f t="shared" si="38"/>
        <v>32 - AW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str">
        <f>IF('Cable Info'!N34="","",CONCATENATE('Cable Info'!N34," - ",'Cable Info'!O34))</f>
        <v>33 - AW</v>
      </c>
      <c r="AR35" s="121" t="str">
        <f t="shared" si="36"/>
        <v>33 - AW</v>
      </c>
      <c r="AT35" s="121" t="str">
        <f>IF('Cable Info'!P34="","",CONCATENATE('Cable Info'!P34," - ",'Cable Info'!Q34))</f>
        <v>33 - AW</v>
      </c>
      <c r="AU35" s="121" t="s">
        <v>51</v>
      </c>
      <c r="AW35" s="121" t="str">
        <f t="shared" si="37"/>
        <v xml:space="preserve">33 - AW  &lt;=&gt; CABLEC </v>
      </c>
      <c r="AY35" s="121" t="str">
        <f>IF('Cable Info'!R34="","",CONCATENATE('Cable Info'!R34," - ",'Cable Info'!S34))</f>
        <v>33 - AW</v>
      </c>
      <c r="BB35" s="121" t="str">
        <f t="shared" si="38"/>
        <v>33 - AW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str">
        <f>IF('Cable Info'!N35="","",CONCATENATE('Cable Info'!N35," - ",'Cable Info'!O35))</f>
        <v>34 - AW</v>
      </c>
      <c r="AR36" s="121" t="str">
        <f t="shared" si="36"/>
        <v>34 - AW</v>
      </c>
      <c r="AT36" s="121" t="str">
        <f>IF('Cable Info'!P35="","",CONCATENATE('Cable Info'!P35," - ",'Cable Info'!Q35))</f>
        <v>34 - AW</v>
      </c>
      <c r="AU36" s="121" t="s">
        <v>51</v>
      </c>
      <c r="AW36" s="121" t="str">
        <f t="shared" si="37"/>
        <v xml:space="preserve">34 - AW  &lt;=&gt; CABLEC </v>
      </c>
      <c r="AY36" s="121" t="str">
        <f>IF('Cable Info'!R35="","",CONCATENATE('Cable Info'!R35," - ",'Cable Info'!S35))</f>
        <v>34 - AW</v>
      </c>
      <c r="BB36" s="121" t="str">
        <f t="shared" si="38"/>
        <v>34 - AW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str">
        <f>IF('Cable Info'!N36="","",CONCATENATE('Cable Info'!N36," - ",'Cable Info'!O36))</f>
        <v>35 - AW</v>
      </c>
      <c r="AR37" s="121" t="str">
        <f t="shared" si="36"/>
        <v>35 - AW</v>
      </c>
      <c r="AT37" s="121" t="str">
        <f>IF('Cable Info'!P36="","",CONCATENATE('Cable Info'!P36," - ",'Cable Info'!Q36))</f>
        <v>35 - AW</v>
      </c>
      <c r="AU37" s="121" t="s">
        <v>51</v>
      </c>
      <c r="AW37" s="121" t="str">
        <f t="shared" si="37"/>
        <v xml:space="preserve">35 - AW  &lt;=&gt; CABLEC </v>
      </c>
      <c r="AY37" s="121" t="str">
        <f>IF('Cable Info'!R36="","",CONCATENATE('Cable Info'!R36," - ",'Cable Info'!S36))</f>
        <v>35 - AW</v>
      </c>
      <c r="BB37" s="121" t="str">
        <f t="shared" si="38"/>
        <v>35 - AW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str">
        <f>IF('Cable Info'!N37="","",CONCATENATE('Cable Info'!N37," - ",'Cable Info'!O37))</f>
        <v>36 - AW</v>
      </c>
      <c r="AR38" s="121" t="str">
        <f t="shared" si="36"/>
        <v>36 - AW</v>
      </c>
      <c r="AT38" s="121" t="str">
        <f>IF('Cable Info'!P37="","",CONCATENATE('Cable Info'!P37," - ",'Cable Info'!Q37))</f>
        <v>36 - AW</v>
      </c>
      <c r="AU38" s="121" t="s">
        <v>51</v>
      </c>
      <c r="AW38" s="121" t="str">
        <f t="shared" si="37"/>
        <v xml:space="preserve">36 - AW  &lt;=&gt; CABLEC </v>
      </c>
      <c r="AY38" s="121" t="str">
        <f>IF('Cable Info'!R37="","",CONCATENATE('Cable Info'!R37," - ",'Cable Info'!S37))</f>
        <v>36 - AW</v>
      </c>
      <c r="BB38" s="121" t="str">
        <f t="shared" si="38"/>
        <v>36 - AW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str">
        <f>IF('Cable Info'!N38="","",CONCATENATE('Cable Info'!N38," - ",'Cable Info'!O38))</f>
        <v>37 - AW</v>
      </c>
      <c r="AR39" s="121" t="str">
        <f t="shared" si="36"/>
        <v>37 - AW</v>
      </c>
      <c r="AT39" s="121" t="str">
        <f>IF('Cable Info'!P38="","",CONCATENATE('Cable Info'!P38," - ",'Cable Info'!Q38))</f>
        <v>37 - AW</v>
      </c>
      <c r="AU39" s="121" t="s">
        <v>51</v>
      </c>
      <c r="AW39" s="121" t="str">
        <f t="shared" si="37"/>
        <v xml:space="preserve">37 - AW  &lt;=&gt; CABLEC </v>
      </c>
      <c r="AY39" s="121" t="str">
        <f>IF('Cable Info'!R38="","",CONCATENATE('Cable Info'!R38," - ",'Cable Info'!S38))</f>
        <v>37 - AW</v>
      </c>
      <c r="BB39" s="121" t="str">
        <f t="shared" si="38"/>
        <v>37 - AW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str">
        <f>IF('Cable Info'!N39="","",CONCATENATE('Cable Info'!N39," - ",'Cable Info'!O39))</f>
        <v>38 - AW</v>
      </c>
      <c r="AR40" s="121" t="str">
        <f t="shared" si="36"/>
        <v>38 - AW</v>
      </c>
      <c r="AT40" s="121" t="str">
        <f>IF('Cable Info'!P39="","",CONCATENATE('Cable Info'!P39," - ",'Cable Info'!Q39))</f>
        <v>38 - AW</v>
      </c>
      <c r="AU40" s="121" t="s">
        <v>51</v>
      </c>
      <c r="AW40" s="121" t="str">
        <f t="shared" si="37"/>
        <v xml:space="preserve">38 - AW  &lt;=&gt; CABLEC </v>
      </c>
      <c r="AY40" s="121" t="str">
        <f>IF('Cable Info'!R39="","",CONCATENATE('Cable Info'!R39," - ",'Cable Info'!S39))</f>
        <v>38 - AW</v>
      </c>
      <c r="BB40" s="121" t="str">
        <f t="shared" si="38"/>
        <v>38 - AW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str">
        <f>IF('Cable Info'!N40="","",CONCATENATE('Cable Info'!N40," - ",'Cable Info'!O40))</f>
        <v>39 - AW</v>
      </c>
      <c r="AR41" s="121" t="str">
        <f t="shared" si="36"/>
        <v>39 - AW</v>
      </c>
      <c r="AT41" s="121" t="str">
        <f>IF('Cable Info'!P40="","",CONCATENATE('Cable Info'!P40," - ",'Cable Info'!Q40))</f>
        <v>39 - AW</v>
      </c>
      <c r="AU41" s="121" t="s">
        <v>51</v>
      </c>
      <c r="AW41" s="121" t="str">
        <f t="shared" si="37"/>
        <v xml:space="preserve">39 - AW  &lt;=&gt; CABLEC </v>
      </c>
      <c r="AY41" s="121" t="str">
        <f>IF('Cable Info'!R40="","",CONCATENATE('Cable Info'!R40," - ",'Cable Info'!S40))</f>
        <v>39 - AW</v>
      </c>
      <c r="BB41" s="121" t="str">
        <f t="shared" si="38"/>
        <v>39 - AW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str">
        <f>IF('Cable Info'!N41="","",CONCATENATE('Cable Info'!N41," - ",'Cable Info'!O41))</f>
        <v>40 - AW</v>
      </c>
      <c r="AR42" s="121" t="str">
        <f t="shared" si="36"/>
        <v>40 - AW</v>
      </c>
      <c r="AT42" s="121" t="str">
        <f>IF('Cable Info'!P41="","",CONCATENATE('Cable Info'!P41," - ",'Cable Info'!Q41))</f>
        <v>40 - AW</v>
      </c>
      <c r="AU42" s="121" t="s">
        <v>51</v>
      </c>
      <c r="AW42" s="121" t="str">
        <f t="shared" si="37"/>
        <v xml:space="preserve">40 - AW  &lt;=&gt; CABLEC </v>
      </c>
      <c r="AY42" s="121" t="str">
        <f>IF('Cable Info'!R41="","",CONCATENATE('Cable Info'!R41," - ",'Cable Info'!S41))</f>
        <v>40 - AW</v>
      </c>
      <c r="BB42" s="121" t="str">
        <f t="shared" si="38"/>
        <v>40 - AW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str">
        <f>IF('Cable Info'!N42="","",CONCATENATE('Cable Info'!N42," - ",'Cable Info'!O42))</f>
        <v>41 - AW</v>
      </c>
      <c r="AR43" s="121" t="str">
        <f t="shared" si="36"/>
        <v>41 - AW</v>
      </c>
      <c r="AT43" s="121" t="str">
        <f>IF('Cable Info'!P42="","",CONCATENATE('Cable Info'!P42," - ",'Cable Info'!Q42))</f>
        <v>41 - AW</v>
      </c>
      <c r="AU43" s="121" t="s">
        <v>51</v>
      </c>
      <c r="AW43" s="121" t="str">
        <f t="shared" si="37"/>
        <v xml:space="preserve">41 - AW  &lt;=&gt; CABLEC </v>
      </c>
      <c r="AY43" s="121" t="str">
        <f>IF('Cable Info'!R42="","",CONCATENATE('Cable Info'!R42," - ",'Cable Info'!S42))</f>
        <v>41 - AW</v>
      </c>
      <c r="BB43" s="121" t="str">
        <f t="shared" si="38"/>
        <v>41 - AW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str">
        <f>IF('Cable Info'!N43="","",CONCATENATE('Cable Info'!N43," - ",'Cable Info'!O43))</f>
        <v>42 - AW</v>
      </c>
      <c r="AR44" s="121" t="str">
        <f t="shared" si="36"/>
        <v>42 - AW</v>
      </c>
      <c r="AT44" s="121" t="str">
        <f>IF('Cable Info'!P43="","",CONCATENATE('Cable Info'!P43," - ",'Cable Info'!Q43))</f>
        <v>42 - AW</v>
      </c>
      <c r="AU44" s="121" t="s">
        <v>51</v>
      </c>
      <c r="AW44" s="121" t="str">
        <f t="shared" si="37"/>
        <v xml:space="preserve">42 - AW  &lt;=&gt; CABLEC </v>
      </c>
      <c r="AY44" s="121" t="str">
        <f>IF('Cable Info'!R43="","",CONCATENATE('Cable Info'!R43," - ",'Cable Info'!S43))</f>
        <v>42 - AW</v>
      </c>
      <c r="BB44" s="121" t="str">
        <f t="shared" si="38"/>
        <v>42 - AW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str">
        <f>IF('Cable Info'!N44="","",CONCATENATE('Cable Info'!N44," - ",'Cable Info'!O44))</f>
        <v>43 - AW</v>
      </c>
      <c r="AR45" s="121" t="str">
        <f t="shared" si="36"/>
        <v>43 - AW</v>
      </c>
      <c r="AT45" s="121" t="str">
        <f>IF('Cable Info'!P44="","",CONCATENATE('Cable Info'!P44," - ",'Cable Info'!Q44))</f>
        <v>43 - AW</v>
      </c>
      <c r="AU45" s="121" t="s">
        <v>51</v>
      </c>
      <c r="AW45" s="121" t="str">
        <f t="shared" si="37"/>
        <v xml:space="preserve">43 - AW  &lt;=&gt; CABLEC </v>
      </c>
      <c r="AY45" s="121" t="str">
        <f>IF('Cable Info'!R44="","",CONCATENATE('Cable Info'!R44," - ",'Cable Info'!S44))</f>
        <v>43 - AW</v>
      </c>
      <c r="BB45" s="121" t="str">
        <f t="shared" si="38"/>
        <v>43 - AW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str">
        <f>IF('Cable Info'!N45="","",CONCATENATE('Cable Info'!N45," - ",'Cable Info'!O45))</f>
        <v>44 - AW</v>
      </c>
      <c r="AR46" s="121" t="str">
        <f t="shared" si="36"/>
        <v>44 - AW</v>
      </c>
      <c r="AT46" s="121" t="str">
        <f>IF('Cable Info'!P45="","",CONCATENATE('Cable Info'!P45," - ",'Cable Info'!Q45))</f>
        <v>44 - AW</v>
      </c>
      <c r="AU46" s="121" t="s">
        <v>51</v>
      </c>
      <c r="AW46" s="121" t="str">
        <f t="shared" si="37"/>
        <v xml:space="preserve">44 - AW  &lt;=&gt; CABLEC </v>
      </c>
      <c r="AY46" s="121" t="str">
        <f>IF('Cable Info'!R45="","",CONCATENATE('Cable Info'!R45," - ",'Cable Info'!S45))</f>
        <v>44 - AW</v>
      </c>
      <c r="BB46" s="121" t="str">
        <f t="shared" si="38"/>
        <v>44 - AW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str">
        <f>IF('Cable Info'!N46="","",CONCATENATE('Cable Info'!N46," - ",'Cable Info'!O46))</f>
        <v>45 - AW</v>
      </c>
      <c r="AR47" s="121" t="str">
        <f t="shared" si="36"/>
        <v>45 - AW</v>
      </c>
      <c r="AT47" s="121" t="str">
        <f>IF('Cable Info'!P46="","",CONCATENATE('Cable Info'!P46," - ",'Cable Info'!Q46))</f>
        <v>45 - AW</v>
      </c>
      <c r="AU47" s="121" t="s">
        <v>51</v>
      </c>
      <c r="AW47" s="121" t="str">
        <f t="shared" si="37"/>
        <v xml:space="preserve">45 - AW  &lt;=&gt; CABLEC </v>
      </c>
      <c r="AY47" s="121" t="str">
        <f>IF('Cable Info'!R46="","",CONCATENATE('Cable Info'!R46," - ",'Cable Info'!S46))</f>
        <v>45 - AW</v>
      </c>
      <c r="BB47" s="121" t="str">
        <f t="shared" si="38"/>
        <v>45 - AW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str">
        <f>IF('Cable Info'!N47="","",CONCATENATE('Cable Info'!N47," - ",'Cable Info'!O47))</f>
        <v>46 - AW</v>
      </c>
      <c r="AR48" s="121" t="str">
        <f t="shared" si="36"/>
        <v>46 - AW</v>
      </c>
      <c r="AT48" s="121" t="str">
        <f>IF('Cable Info'!P47="","",CONCATENATE('Cable Info'!P47," - ",'Cable Info'!Q47))</f>
        <v>46 - AW</v>
      </c>
      <c r="AU48" s="121" t="s">
        <v>51</v>
      </c>
      <c r="AW48" s="121" t="str">
        <f t="shared" si="37"/>
        <v xml:space="preserve">46 - AW  &lt;=&gt; CABLEC </v>
      </c>
      <c r="AY48" s="121" t="str">
        <f>IF('Cable Info'!R47="","",CONCATENATE('Cable Info'!R47," - ",'Cable Info'!S47))</f>
        <v>46 - AW</v>
      </c>
      <c r="BB48" s="121" t="str">
        <f t="shared" si="38"/>
        <v>46 - AW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str">
        <f>IF('Cable Info'!N48="","",CONCATENATE('Cable Info'!N48," - ",'Cable Info'!O48))</f>
        <v>47 - AW</v>
      </c>
      <c r="AR49" s="121" t="str">
        <f t="shared" si="36"/>
        <v>47 - AW</v>
      </c>
      <c r="AT49" s="121" t="str">
        <f>IF('Cable Info'!P48="","",CONCATENATE('Cable Info'!P48," - ",'Cable Info'!Q48))</f>
        <v>47 - AW</v>
      </c>
      <c r="AU49" s="121" t="s">
        <v>51</v>
      </c>
      <c r="AW49" s="121" t="str">
        <f t="shared" si="37"/>
        <v xml:space="preserve">47 - AW  &lt;=&gt; CABLEC </v>
      </c>
      <c r="AY49" s="121" t="str">
        <f>IF('Cable Info'!R48="","",CONCATENATE('Cable Info'!R48," - ",'Cable Info'!S48))</f>
        <v>47 - AW</v>
      </c>
      <c r="BB49" s="121" t="str">
        <f t="shared" si="38"/>
        <v>47 - AW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str">
        <f>IF('Cable Info'!N49="","",CONCATENATE('Cable Info'!N49," - ",'Cable Info'!O49))</f>
        <v>48 - AW</v>
      </c>
      <c r="AR50" s="121" t="str">
        <f t="shared" si="36"/>
        <v>48 - AW</v>
      </c>
      <c r="AT50" s="121" t="str">
        <f>IF('Cable Info'!P49="","",CONCATENATE('Cable Info'!P49," - ",'Cable Info'!Q49))</f>
        <v>48 - AW</v>
      </c>
      <c r="AU50" s="121" t="s">
        <v>51</v>
      </c>
      <c r="AW50" s="121" t="str">
        <f t="shared" si="37"/>
        <v xml:space="preserve">48 - AW  &lt;=&gt; CABLEC </v>
      </c>
      <c r="AY50" s="121" t="str">
        <f>IF('Cable Info'!R49="","",CONCATENATE('Cable Info'!R49," - ",'Cable Info'!S49))</f>
        <v>48 - AW</v>
      </c>
      <c r="BB50" s="121" t="str">
        <f t="shared" si="38"/>
        <v>48 - AW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str">
        <f>IF('Cable Info'!N50="","",CONCATENATE('Cable Info'!N50," - ",'Cable Info'!O50))</f>
        <v>49 - AW</v>
      </c>
      <c r="AR51" s="121" t="str">
        <f t="shared" si="36"/>
        <v>49 - AW</v>
      </c>
      <c r="AT51" s="121" t="str">
        <f>IF('Cable Info'!P50="","",CONCATENATE('Cable Info'!P50," - ",'Cable Info'!Q50))</f>
        <v>49 - AW</v>
      </c>
      <c r="AU51" s="121" t="s">
        <v>51</v>
      </c>
      <c r="AW51" s="121" t="str">
        <f t="shared" si="37"/>
        <v xml:space="preserve">49 - AW  &lt;=&gt; CABLEC </v>
      </c>
      <c r="AY51" s="121" t="str">
        <f>IF('Cable Info'!R50="","",CONCATENATE('Cable Info'!R50," - ",'Cable Info'!S50))</f>
        <v>49 - AW</v>
      </c>
      <c r="BB51" s="121" t="str">
        <f t="shared" si="38"/>
        <v>49 - AW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str">
        <f>IF('Cable Info'!N51="","",CONCATENATE('Cable Info'!N51," - ",'Cable Info'!O51))</f>
        <v>50 - AW</v>
      </c>
      <c r="AR52" s="121" t="str">
        <f t="shared" si="36"/>
        <v>50 - AW</v>
      </c>
      <c r="AT52" s="121" t="str">
        <f>IF('Cable Info'!P51="","",CONCATENATE('Cable Info'!P51," - ",'Cable Info'!Q51))</f>
        <v>50 - AW</v>
      </c>
      <c r="AU52" s="121" t="s">
        <v>51</v>
      </c>
      <c r="AW52" s="121" t="str">
        <f t="shared" si="37"/>
        <v xml:space="preserve">50 - AW  &lt;=&gt; CABLEC </v>
      </c>
      <c r="AY52" s="121" t="str">
        <f>IF('Cable Info'!R51="","",CONCATENATE('Cable Info'!R51," - ",'Cable Info'!S51))</f>
        <v>50 - AW</v>
      </c>
      <c r="BB52" s="121" t="str">
        <f t="shared" si="38"/>
        <v>50 - AW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str">
        <f>IF('Cable Info'!N52="","",CONCATENATE('Cable Info'!N52," - ",'Cable Info'!O52))</f>
        <v>51 - AW</v>
      </c>
      <c r="AR53" s="121" t="str">
        <f t="shared" si="36"/>
        <v>51 - AW</v>
      </c>
      <c r="AT53" s="121" t="str">
        <f>IF('Cable Info'!P52="","",CONCATENATE('Cable Info'!P52," - ",'Cable Info'!Q52))</f>
        <v>51 - AW</v>
      </c>
      <c r="AU53" s="121" t="s">
        <v>51</v>
      </c>
      <c r="AW53" s="121" t="str">
        <f t="shared" si="37"/>
        <v xml:space="preserve">51 - AW  &lt;=&gt; CABLEC </v>
      </c>
      <c r="AY53" s="121" t="str">
        <f>IF('Cable Info'!R52="","",CONCATENATE('Cable Info'!R52," - ",'Cable Info'!S52))</f>
        <v>51 - AW</v>
      </c>
      <c r="BB53" s="121" t="str">
        <f t="shared" si="38"/>
        <v>51 - AW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str">
        <f>IF('Cable Info'!N53="","",CONCATENATE('Cable Info'!N53," - ",'Cable Info'!O53))</f>
        <v>52 - AW</v>
      </c>
      <c r="AR54" s="121" t="str">
        <f t="shared" si="36"/>
        <v>52 - AW</v>
      </c>
      <c r="AT54" s="121" t="str">
        <f>IF('Cable Info'!P53="","",CONCATENATE('Cable Info'!P53," - ",'Cable Info'!Q53))</f>
        <v>52 - AW</v>
      </c>
      <c r="AU54" s="121" t="s">
        <v>51</v>
      </c>
      <c r="AW54" s="121" t="str">
        <f t="shared" si="37"/>
        <v xml:space="preserve">52 - AW  &lt;=&gt; CABLEC </v>
      </c>
      <c r="AY54" s="121" t="str">
        <f>IF('Cable Info'!R53="","",CONCATENATE('Cable Info'!R53," - ",'Cable Info'!S53))</f>
        <v>52 - AW</v>
      </c>
      <c r="BB54" s="121" t="str">
        <f t="shared" si="38"/>
        <v>52 - AW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str">
        <f>IF('Cable Info'!N54="","",CONCATENATE('Cable Info'!N54," - ",'Cable Info'!O54))</f>
        <v>53 - AW</v>
      </c>
      <c r="AR55" s="121" t="str">
        <f t="shared" si="36"/>
        <v>53 - AW</v>
      </c>
      <c r="AT55" s="121" t="str">
        <f>IF('Cable Info'!P54="","",CONCATENATE('Cable Info'!P54," - ",'Cable Info'!Q54))</f>
        <v>53 - AW</v>
      </c>
      <c r="AU55" s="121" t="s">
        <v>51</v>
      </c>
      <c r="AW55" s="121" t="str">
        <f t="shared" si="37"/>
        <v xml:space="preserve">53 - AW  &lt;=&gt; CABLEC </v>
      </c>
      <c r="AY55" s="121" t="str">
        <f>IF('Cable Info'!R54="","",CONCATENATE('Cable Info'!R54," - ",'Cable Info'!S54))</f>
        <v>53 - AW</v>
      </c>
      <c r="BB55" s="121" t="str">
        <f t="shared" si="38"/>
        <v>53 - AW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str">
        <f>IF('Cable Info'!N55="","",CONCATENATE('Cable Info'!N55," - ",'Cable Info'!O55))</f>
        <v>54 - AW</v>
      </c>
      <c r="AR56" s="121" t="str">
        <f t="shared" si="36"/>
        <v>54 - AW</v>
      </c>
      <c r="AT56" s="121" t="str">
        <f>IF('Cable Info'!P55="","",CONCATENATE('Cable Info'!P55," - ",'Cable Info'!Q55))</f>
        <v>54 - AW</v>
      </c>
      <c r="AU56" s="121" t="s">
        <v>51</v>
      </c>
      <c r="AW56" s="121" t="str">
        <f t="shared" si="37"/>
        <v xml:space="preserve">54 - AW  &lt;=&gt; CABLEC </v>
      </c>
      <c r="AY56" s="121" t="str">
        <f>IF('Cable Info'!R55="","",CONCATENATE('Cable Info'!R55," - ",'Cable Info'!S55))</f>
        <v>54 - AW</v>
      </c>
      <c r="BB56" s="121" t="str">
        <f t="shared" si="38"/>
        <v>54 - AW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str">
        <f>IF('Cable Info'!N56="","",CONCATENATE('Cable Info'!N56," - ",'Cable Info'!O56))</f>
        <v>55 - AW</v>
      </c>
      <c r="AR57" s="121" t="str">
        <f t="shared" si="36"/>
        <v>55 - AW</v>
      </c>
      <c r="AT57" s="121" t="str">
        <f>IF('Cable Info'!P56="","",CONCATENATE('Cable Info'!P56," - ",'Cable Info'!Q56))</f>
        <v>55 - AW</v>
      </c>
      <c r="AU57" s="121" t="s">
        <v>51</v>
      </c>
      <c r="AW57" s="121" t="str">
        <f t="shared" si="37"/>
        <v xml:space="preserve">55 - AW  &lt;=&gt; CABLEC </v>
      </c>
      <c r="AY57" s="121" t="str">
        <f>IF('Cable Info'!R56="","",CONCATENATE('Cable Info'!R56," - ",'Cable Info'!S56))</f>
        <v>55 - AW</v>
      </c>
      <c r="BB57" s="121" t="str">
        <f t="shared" si="38"/>
        <v>55 - AW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str">
        <f>IF('Cable Info'!N57="","",CONCATENATE('Cable Info'!N57," - ",'Cable Info'!O57))</f>
        <v>56 - AW</v>
      </c>
      <c r="AR58" s="121" t="str">
        <f t="shared" si="36"/>
        <v>56 - AW</v>
      </c>
      <c r="AT58" s="121" t="str">
        <f>IF('Cable Info'!P57="","",CONCATENATE('Cable Info'!P57," - ",'Cable Info'!Q57))</f>
        <v>56 - AW</v>
      </c>
      <c r="AU58" s="121" t="s">
        <v>51</v>
      </c>
      <c r="AW58" s="121" t="str">
        <f t="shared" si="37"/>
        <v xml:space="preserve">56 - AW  &lt;=&gt; CABLEC </v>
      </c>
      <c r="AY58" s="121" t="str">
        <f>IF('Cable Info'!R57="","",CONCATENATE('Cable Info'!R57," - ",'Cable Info'!S57))</f>
        <v>56 - AW</v>
      </c>
      <c r="BB58" s="121" t="str">
        <f t="shared" si="38"/>
        <v>56 - AW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str">
        <f>IF('Cable Info'!N58="","",CONCATENATE('Cable Info'!N58," - ",'Cable Info'!O58))</f>
        <v>57 - AW</v>
      </c>
      <c r="AR59" s="121" t="str">
        <f t="shared" si="36"/>
        <v>57 - AW</v>
      </c>
      <c r="AT59" s="121" t="str">
        <f>IF('Cable Info'!P58="","",CONCATENATE('Cable Info'!P58," - ",'Cable Info'!Q58))</f>
        <v>57 - AW</v>
      </c>
      <c r="AU59" s="121" t="s">
        <v>51</v>
      </c>
      <c r="AW59" s="121" t="str">
        <f t="shared" si="37"/>
        <v xml:space="preserve">57 - AW  &lt;=&gt; CABLEC </v>
      </c>
      <c r="AY59" s="121" t="str">
        <f>IF('Cable Info'!R58="","",CONCATENATE('Cable Info'!R58," - ",'Cable Info'!S58))</f>
        <v>57 - AW</v>
      </c>
      <c r="BB59" s="121" t="str">
        <f t="shared" si="38"/>
        <v>57 - AW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str">
        <f>IF('Cable Info'!N59="","",CONCATENATE('Cable Info'!N59," - ",'Cable Info'!O59))</f>
        <v>58 - AW</v>
      </c>
      <c r="AR60" s="121" t="str">
        <f t="shared" si="36"/>
        <v>58 - AW</v>
      </c>
      <c r="AT60" s="121" t="str">
        <f>IF('Cable Info'!P59="","",CONCATENATE('Cable Info'!P59," - ",'Cable Info'!Q59))</f>
        <v>58 - AW</v>
      </c>
      <c r="AU60" s="121" t="s">
        <v>51</v>
      </c>
      <c r="AW60" s="121" t="str">
        <f t="shared" si="37"/>
        <v xml:space="preserve">58 - AW  &lt;=&gt; CABLEC </v>
      </c>
      <c r="AY60" s="121" t="str">
        <f>IF('Cable Info'!R59="","",CONCATENATE('Cable Info'!R59," - ",'Cable Info'!S59))</f>
        <v>58 - AW</v>
      </c>
      <c r="BB60" s="121" t="str">
        <f t="shared" si="38"/>
        <v>58 - AW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str">
        <f>IF('Cable Info'!N60="","",CONCATENATE('Cable Info'!N60," - ",'Cable Info'!O60))</f>
        <v>59 - AW</v>
      </c>
      <c r="AR61" s="121" t="str">
        <f t="shared" si="36"/>
        <v>59 - AW</v>
      </c>
      <c r="AT61" s="121" t="str">
        <f>IF('Cable Info'!P60="","",CONCATENATE('Cable Info'!P60," - ",'Cable Info'!Q60))</f>
        <v>59 - AW</v>
      </c>
      <c r="AU61" s="121" t="s">
        <v>51</v>
      </c>
      <c r="AW61" s="121" t="str">
        <f t="shared" si="37"/>
        <v xml:space="preserve">59 - AW  &lt;=&gt; CABLEC </v>
      </c>
      <c r="AY61" s="121" t="str">
        <f>IF('Cable Info'!R60="","",CONCATENATE('Cable Info'!R60," - ",'Cable Info'!S60))</f>
        <v>59 - AW</v>
      </c>
      <c r="BB61" s="121" t="str">
        <f t="shared" si="38"/>
        <v>59 - AW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str">
        <f>IF('Cable Info'!N61="","",CONCATENATE('Cable Info'!N61," - ",'Cable Info'!O61))</f>
        <v>60 - AW</v>
      </c>
      <c r="AR62" s="121" t="str">
        <f t="shared" si="36"/>
        <v>60 - AW</v>
      </c>
      <c r="AT62" s="121" t="str">
        <f>IF('Cable Info'!P61="","",CONCATENATE('Cable Info'!P61," - ",'Cable Info'!Q61))</f>
        <v>60 - AW</v>
      </c>
      <c r="AU62" s="121" t="s">
        <v>51</v>
      </c>
      <c r="AW62" s="121" t="str">
        <f t="shared" si="37"/>
        <v xml:space="preserve">60 - AW  &lt;=&gt; CABLEC </v>
      </c>
      <c r="AY62" s="121" t="str">
        <f>IF('Cable Info'!R61="","",CONCATENATE('Cable Info'!R61," - ",'Cable Info'!S61))</f>
        <v>60 - AW</v>
      </c>
      <c r="BB62" s="121" t="str">
        <f t="shared" si="38"/>
        <v>60 - AW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str">
        <f>IF('Cable Info'!N62="","",CONCATENATE('Cable Info'!N62," - ",'Cable Info'!O62))</f>
        <v>61 - AW</v>
      </c>
      <c r="AR63" s="121" t="str">
        <f t="shared" si="36"/>
        <v>61 - AW</v>
      </c>
      <c r="AT63" s="121" t="str">
        <f>IF('Cable Info'!P62="","",CONCATENATE('Cable Info'!P62," - ",'Cable Info'!Q62))</f>
        <v>61 - AW</v>
      </c>
      <c r="AU63" s="121" t="s">
        <v>51</v>
      </c>
      <c r="AW63" s="121" t="str">
        <f t="shared" si="37"/>
        <v xml:space="preserve">61 - AW  &lt;=&gt; CABLEC </v>
      </c>
      <c r="AY63" s="121" t="str">
        <f>IF('Cable Info'!R62="","",CONCATENATE('Cable Info'!R62," - ",'Cable Info'!S62))</f>
        <v>61 - AW</v>
      </c>
      <c r="BB63" s="121" t="str">
        <f t="shared" si="38"/>
        <v>61 - AW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str">
        <f>IF('Cable Info'!N63="","",CONCATENATE('Cable Info'!N63," - ",'Cable Info'!O63))</f>
        <v>62 - AW</v>
      </c>
      <c r="AR64" s="121" t="str">
        <f t="shared" si="36"/>
        <v>62 - AW</v>
      </c>
      <c r="AT64" s="121" t="str">
        <f>IF('Cable Info'!P63="","",CONCATENATE('Cable Info'!P63," - ",'Cable Info'!Q63))</f>
        <v>62 - AW</v>
      </c>
      <c r="AU64" s="121" t="s">
        <v>51</v>
      </c>
      <c r="AW64" s="121" t="str">
        <f t="shared" si="37"/>
        <v xml:space="preserve">62 - AW  &lt;=&gt; CABLEC </v>
      </c>
      <c r="AY64" s="121" t="str">
        <f>IF('Cable Info'!R63="","",CONCATENATE('Cable Info'!R63," - ",'Cable Info'!S63))</f>
        <v>62 - AW</v>
      </c>
      <c r="BB64" s="121" t="str">
        <f t="shared" si="38"/>
        <v>62 - AW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str">
        <f>IF('Cable Info'!N64="","",CONCATENATE('Cable Info'!N64," - ",'Cable Info'!O64))</f>
        <v>63 - AW</v>
      </c>
      <c r="AR65" s="121" t="str">
        <f t="shared" si="36"/>
        <v>63 - AW</v>
      </c>
      <c r="AT65" s="121" t="str">
        <f>IF('Cable Info'!P64="","",CONCATENATE('Cable Info'!P64," - ",'Cable Info'!Q64))</f>
        <v>63 - AW</v>
      </c>
      <c r="AU65" s="121" t="s">
        <v>51</v>
      </c>
      <c r="AW65" s="121" t="str">
        <f t="shared" si="37"/>
        <v xml:space="preserve">63 - AW  &lt;=&gt; CABLEC </v>
      </c>
      <c r="AY65" s="121" t="str">
        <f>IF('Cable Info'!R64="","",CONCATENATE('Cable Info'!R64," - ",'Cable Info'!S64))</f>
        <v>63 - AW</v>
      </c>
      <c r="BB65" s="121" t="str">
        <f t="shared" si="38"/>
        <v>63 - AW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str">
        <f>IF('Cable Info'!N65="","",CONCATENATE('Cable Info'!N65," - ",'Cable Info'!O65))</f>
        <v>64 - AW</v>
      </c>
      <c r="AR66" s="121" t="str">
        <f t="shared" si="36"/>
        <v>64 - AW</v>
      </c>
      <c r="AT66" s="121" t="str">
        <f>IF('Cable Info'!P65="","",CONCATENATE('Cable Info'!P65," - ",'Cable Info'!Q65))</f>
        <v>64 - AW</v>
      </c>
      <c r="AU66" s="121" t="s">
        <v>51</v>
      </c>
      <c r="AW66" s="121" t="str">
        <f t="shared" si="37"/>
        <v xml:space="preserve">64 - AW  &lt;=&gt; CABLEC </v>
      </c>
      <c r="AY66" s="121" t="str">
        <f>IF('Cable Info'!R65="","",CONCATENATE('Cable Info'!R65," - ",'Cable Info'!S65))</f>
        <v>64 - AW</v>
      </c>
      <c r="BB66" s="121" t="str">
        <f t="shared" si="38"/>
        <v>64 - AW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str">
        <f>IF('Cable Info'!N66="","",CONCATENATE('Cable Info'!N66," - ",'Cable Info'!O66))</f>
        <v>65 - AW</v>
      </c>
      <c r="AR67" s="121" t="str">
        <f t="shared" si="36"/>
        <v>65 - AW</v>
      </c>
      <c r="AT67" s="121" t="str">
        <f>IF('Cable Info'!P66="","",CONCATENATE('Cable Info'!P66," - ",'Cable Info'!Q66))</f>
        <v>65 - AW</v>
      </c>
      <c r="AU67" s="121" t="s">
        <v>51</v>
      </c>
      <c r="AW67" s="121" t="str">
        <f t="shared" si="37"/>
        <v xml:space="preserve">65 - AW  &lt;=&gt; CABLEC </v>
      </c>
      <c r="AY67" s="121" t="str">
        <f>IF('Cable Info'!R66="","",CONCATENATE('Cable Info'!R66," - ",'Cable Info'!S66))</f>
        <v>65 - AW</v>
      </c>
      <c r="BB67" s="121" t="str">
        <f t="shared" si="38"/>
        <v>65 - AW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str">
        <f>IF('Cable Info'!N67="","",CONCATENATE('Cable Info'!N67," - ",'Cable Info'!O67))</f>
        <v>66 - AW</v>
      </c>
      <c r="AR68" s="121" t="str">
        <f t="shared" si="36"/>
        <v>66 - AW</v>
      </c>
      <c r="AT68" s="121" t="str">
        <f>IF('Cable Info'!P67="","",CONCATENATE('Cable Info'!P67," - ",'Cable Info'!Q67))</f>
        <v>66 - AW</v>
      </c>
      <c r="AU68" s="121" t="s">
        <v>51</v>
      </c>
      <c r="AW68" s="121" t="str">
        <f t="shared" si="37"/>
        <v xml:space="preserve">66 - AW  &lt;=&gt; CABLEC </v>
      </c>
      <c r="AY68" s="121" t="str">
        <f>IF('Cable Info'!R67="","",CONCATENATE('Cable Info'!R67," - ",'Cable Info'!S67))</f>
        <v>66 - AW</v>
      </c>
      <c r="BB68" s="121" t="str">
        <f t="shared" si="38"/>
        <v>66 - AW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str">
        <f>IF('Cable Info'!N68="","",CONCATENATE('Cable Info'!N68," - ",'Cable Info'!O68))</f>
        <v>67 - AW</v>
      </c>
      <c r="AR69" s="121" t="str">
        <f t="shared" si="36"/>
        <v>67 - AW</v>
      </c>
      <c r="AT69" s="121" t="str">
        <f>IF('Cable Info'!P68="","",CONCATENATE('Cable Info'!P68," - ",'Cable Info'!Q68))</f>
        <v>67 - AW</v>
      </c>
      <c r="AU69" s="121" t="s">
        <v>51</v>
      </c>
      <c r="AW69" s="121" t="str">
        <f t="shared" si="37"/>
        <v xml:space="preserve">67 - AW  &lt;=&gt; CABLEC </v>
      </c>
      <c r="AY69" s="121" t="str">
        <f>IF('Cable Info'!R68="","",CONCATENATE('Cable Info'!R68," - ",'Cable Info'!S68))</f>
        <v>67 - AW</v>
      </c>
      <c r="BB69" s="121" t="str">
        <f t="shared" si="38"/>
        <v>67 - AW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str">
        <f>IF('Cable Info'!N69="","",CONCATENATE('Cable Info'!N69," - ",'Cable Info'!O69))</f>
        <v>68 - AW</v>
      </c>
      <c r="AR70" s="121" t="str">
        <f t="shared" si="36"/>
        <v>68 - AW</v>
      </c>
      <c r="AT70" s="121" t="str">
        <f>IF('Cable Info'!P69="","",CONCATENATE('Cable Info'!P69," - ",'Cable Info'!Q69))</f>
        <v>68 - AW</v>
      </c>
      <c r="AU70" s="121" t="s">
        <v>51</v>
      </c>
      <c r="AW70" s="121" t="str">
        <f t="shared" si="37"/>
        <v xml:space="preserve">68 - AW  &lt;=&gt; CABLEC </v>
      </c>
      <c r="AY70" s="121" t="str">
        <f>IF('Cable Info'!R69="","",CONCATENATE('Cable Info'!R69," - ",'Cable Info'!S69))</f>
        <v>68 - AW</v>
      </c>
      <c r="BB70" s="121" t="str">
        <f t="shared" si="38"/>
        <v>68 - AW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str">
        <f>IF('Cable Info'!N70="","",CONCATENATE('Cable Info'!N70," - ",'Cable Info'!O70))</f>
        <v>69 - AW</v>
      </c>
      <c r="AR71" s="121" t="str">
        <f t="shared" si="36"/>
        <v>69 - AW</v>
      </c>
      <c r="AT71" s="121" t="str">
        <f>IF('Cable Info'!P70="","",CONCATENATE('Cable Info'!P70," - ",'Cable Info'!Q70))</f>
        <v>69 - AW</v>
      </c>
      <c r="AU71" s="121" t="s">
        <v>51</v>
      </c>
      <c r="AW71" s="121" t="str">
        <f t="shared" si="37"/>
        <v xml:space="preserve">69 - AW  &lt;=&gt; CABLEC </v>
      </c>
      <c r="AY71" s="121" t="str">
        <f>IF('Cable Info'!R70="","",CONCATENATE('Cable Info'!R70," - ",'Cable Info'!S70))</f>
        <v>69 - AW</v>
      </c>
      <c r="BB71" s="121" t="str">
        <f t="shared" si="38"/>
        <v>69 - AW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str">
        <f>IF('Cable Info'!N71="","",CONCATENATE('Cable Info'!N71," - ",'Cable Info'!O71))</f>
        <v>70 - AW</v>
      </c>
      <c r="AR72" s="121" t="str">
        <f t="shared" si="36"/>
        <v>70 - AW</v>
      </c>
      <c r="AT72" s="121" t="str">
        <f>IF('Cable Info'!P71="","",CONCATENATE('Cable Info'!P71," - ",'Cable Info'!Q71))</f>
        <v>70 - AW</v>
      </c>
      <c r="AU72" s="121" t="s">
        <v>51</v>
      </c>
      <c r="AW72" s="121" t="str">
        <f t="shared" si="37"/>
        <v xml:space="preserve">70 - AW  &lt;=&gt; CABLEC </v>
      </c>
      <c r="AY72" s="121" t="str">
        <f>IF('Cable Info'!R71="","",CONCATENATE('Cable Info'!R71," - ",'Cable Info'!S71))</f>
        <v>70 - AW</v>
      </c>
      <c r="BB72" s="121" t="str">
        <f t="shared" si="38"/>
        <v>70 - AW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str">
        <f>IF('Cable Info'!N72="","",CONCATENATE('Cable Info'!N72," - ",'Cable Info'!O72))</f>
        <v>71 - AW</v>
      </c>
      <c r="AR73" s="121" t="str">
        <f t="shared" si="36"/>
        <v>71 - AW</v>
      </c>
      <c r="AT73" s="121" t="str">
        <f>IF('Cable Info'!P72="","",CONCATENATE('Cable Info'!P72," - ",'Cable Info'!Q72))</f>
        <v>71 - AW</v>
      </c>
      <c r="AU73" s="121" t="s">
        <v>51</v>
      </c>
      <c r="AW73" s="121" t="str">
        <f t="shared" si="37"/>
        <v xml:space="preserve">71 - AW  &lt;=&gt; CABLEC </v>
      </c>
      <c r="AY73" s="121" t="str">
        <f>IF('Cable Info'!R72="","",CONCATENATE('Cable Info'!R72," - ",'Cable Info'!S72))</f>
        <v>71 - AW</v>
      </c>
      <c r="BB73" s="121" t="str">
        <f t="shared" si="38"/>
        <v>71 - AW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str">
        <f>IF('Cable Info'!N73="","",CONCATENATE('Cable Info'!N73," - ",'Cable Info'!O73))</f>
        <v>72 - AW</v>
      </c>
      <c r="AR74" s="121" t="str">
        <f t="shared" si="36"/>
        <v>72 - AW</v>
      </c>
      <c r="AT74" s="121" t="str">
        <f>IF('Cable Info'!P73="","",CONCATENATE('Cable Info'!P73," - ",'Cable Info'!Q73))</f>
        <v>72 - AW</v>
      </c>
      <c r="AU74" s="121" t="s">
        <v>51</v>
      </c>
      <c r="AW74" s="121" t="str">
        <f t="shared" si="37"/>
        <v xml:space="preserve">72 - AW  &lt;=&gt; CABLEC </v>
      </c>
      <c r="AY74" s="121" t="str">
        <f>IF('Cable Info'!R73="","",CONCATENATE('Cable Info'!R73," - ",'Cable Info'!S73))</f>
        <v>72 - AW</v>
      </c>
      <c r="BB74" s="121" t="str">
        <f t="shared" si="38"/>
        <v>72 - AW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str">
        <f>IF('Cable Info'!N74="","",CONCATENATE('Cable Info'!N74," - ",'Cable Info'!O74))</f>
        <v>73 - AW</v>
      </c>
      <c r="AR75" s="121" t="str">
        <f t="shared" si="36"/>
        <v>73 - AW</v>
      </c>
      <c r="AT75" s="121" t="str">
        <f>IF('Cable Info'!P74="","",CONCATENATE('Cable Info'!P74," - ",'Cable Info'!Q74))</f>
        <v>73 - AW</v>
      </c>
      <c r="AU75" s="121" t="s">
        <v>51</v>
      </c>
      <c r="AW75" s="121" t="str">
        <f t="shared" si="37"/>
        <v xml:space="preserve">73 - AW  &lt;=&gt; CABLEC </v>
      </c>
      <c r="AY75" s="121" t="str">
        <f>IF('Cable Info'!R74="","",CONCATENATE('Cable Info'!R74," - ",'Cable Info'!S74))</f>
        <v>73 - AW</v>
      </c>
      <c r="BB75" s="121" t="str">
        <f t="shared" si="38"/>
        <v>73 - AW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str">
        <f>IF('Cable Info'!N75="","",CONCATENATE('Cable Info'!N75," - ",'Cable Info'!O75))</f>
        <v>74 - AW</v>
      </c>
      <c r="AR76" s="121" t="str">
        <f t="shared" si="36"/>
        <v>74 - AW</v>
      </c>
      <c r="AT76" s="121" t="str">
        <f>IF('Cable Info'!P75="","",CONCATENATE('Cable Info'!P75," - ",'Cable Info'!Q75))</f>
        <v>74 - AW</v>
      </c>
      <c r="AU76" s="121" t="s">
        <v>51</v>
      </c>
      <c r="AW76" s="121" t="str">
        <f t="shared" si="37"/>
        <v xml:space="preserve">74 - AW  &lt;=&gt; CABLEC </v>
      </c>
      <c r="AY76" s="121" t="str">
        <f>IF('Cable Info'!R75="","",CONCATENATE('Cable Info'!R75," - ",'Cable Info'!S75))</f>
        <v>74 - AW</v>
      </c>
      <c r="BB76" s="121" t="str">
        <f t="shared" si="38"/>
        <v>74 - AW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str">
        <f>IF('Cable Info'!N76="","",CONCATENATE('Cable Info'!N76," - ",'Cable Info'!O76))</f>
        <v>75 - AW</v>
      </c>
      <c r="AR77" s="121" t="str">
        <f t="shared" ref="AR77:AR140" si="48">IF(AP77="",AO77,CONCATENATE(AO77,"  &lt;=&gt; ",AP77," ",AQ77))</f>
        <v>75 - AW</v>
      </c>
      <c r="AT77" s="121" t="str">
        <f>IF('Cable Info'!P76="","",CONCATENATE('Cable Info'!P76," - ",'Cable Info'!Q76))</f>
        <v>75 - AW</v>
      </c>
      <c r="AU77" s="121" t="s">
        <v>51</v>
      </c>
      <c r="AW77" s="121" t="str">
        <f t="shared" ref="AW77:AW140" si="49">IF(AU77="",AT77,CONCATENATE(AT77,"  &lt;=&gt; ",AU77," ",AV77))</f>
        <v xml:space="preserve">75 - AW  &lt;=&gt; CABLEC </v>
      </c>
      <c r="AY77" s="121" t="str">
        <f>IF('Cable Info'!R76="","",CONCATENATE('Cable Info'!R76," - ",'Cable Info'!S76))</f>
        <v>75 - AW</v>
      </c>
      <c r="BB77" s="121" t="str">
        <f t="shared" ref="BB77:BB140" si="50">IF(AZ77="",AY77,CONCATENATE(AY77,"  &lt;=&gt; ",AZ77," ",BA77))</f>
        <v>75 - AW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str">
        <f>IF('Cable Info'!N77="","",CONCATENATE('Cable Info'!N77," - ",'Cable Info'!O77))</f>
        <v>76 - AW</v>
      </c>
      <c r="AR78" s="121" t="str">
        <f t="shared" si="48"/>
        <v>76 - AW</v>
      </c>
      <c r="AT78" s="121" t="str">
        <f>IF('Cable Info'!P77="","",CONCATENATE('Cable Info'!P77," - ",'Cable Info'!Q77))</f>
        <v>76 - AW</v>
      </c>
      <c r="AU78" s="121" t="s">
        <v>51</v>
      </c>
      <c r="AW78" s="121" t="str">
        <f t="shared" si="49"/>
        <v xml:space="preserve">76 - AW  &lt;=&gt; CABLEC </v>
      </c>
      <c r="AY78" s="121" t="str">
        <f>IF('Cable Info'!R77="","",CONCATENATE('Cable Info'!R77," - ",'Cable Info'!S77))</f>
        <v>76 - AW</v>
      </c>
      <c r="BB78" s="121" t="str">
        <f t="shared" si="50"/>
        <v>76 - AW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str">
        <f>IF('Cable Info'!N78="","",CONCATENATE('Cable Info'!N78," - ",'Cable Info'!O78))</f>
        <v>77 - AW</v>
      </c>
      <c r="AR79" s="121" t="str">
        <f t="shared" si="48"/>
        <v>77 - AW</v>
      </c>
      <c r="AT79" s="121" t="str">
        <f>IF('Cable Info'!P78="","",CONCATENATE('Cable Info'!P78," - ",'Cable Info'!Q78))</f>
        <v>77 - AW</v>
      </c>
      <c r="AU79" s="121" t="s">
        <v>51</v>
      </c>
      <c r="AW79" s="121" t="str">
        <f t="shared" si="49"/>
        <v xml:space="preserve">77 - AW  &lt;=&gt; CABLEC </v>
      </c>
      <c r="AY79" s="121" t="str">
        <f>IF('Cable Info'!R78="","",CONCATENATE('Cable Info'!R78," - ",'Cable Info'!S78))</f>
        <v>77 - AW</v>
      </c>
      <c r="BB79" s="121" t="str">
        <f t="shared" si="50"/>
        <v>77 - AW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str">
        <f>IF('Cable Info'!N79="","",CONCATENATE('Cable Info'!N79," - ",'Cable Info'!O79))</f>
        <v>78 - AW</v>
      </c>
      <c r="AR80" s="121" t="str">
        <f t="shared" si="48"/>
        <v>78 - AW</v>
      </c>
      <c r="AT80" s="121" t="str">
        <f>IF('Cable Info'!P79="","",CONCATENATE('Cable Info'!P79," - ",'Cable Info'!Q79))</f>
        <v>78 - AW</v>
      </c>
      <c r="AU80" s="121" t="s">
        <v>51</v>
      </c>
      <c r="AW80" s="121" t="str">
        <f t="shared" si="49"/>
        <v xml:space="preserve">78 - AW  &lt;=&gt; CABLEC </v>
      </c>
      <c r="AY80" s="121" t="str">
        <f>IF('Cable Info'!R79="","",CONCATENATE('Cable Info'!R79," - ",'Cable Info'!S79))</f>
        <v>78 - AW</v>
      </c>
      <c r="BB80" s="121" t="str">
        <f t="shared" si="50"/>
        <v>78 - AW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str">
        <f>IF('Cable Info'!N80="","",CONCATENATE('Cable Info'!N80," - ",'Cable Info'!O80))</f>
        <v>79 - AW</v>
      </c>
      <c r="AR81" s="121" t="str">
        <f t="shared" si="48"/>
        <v>79 - AW</v>
      </c>
      <c r="AT81" s="121" t="str">
        <f>IF('Cable Info'!P80="","",CONCATENATE('Cable Info'!P80," - ",'Cable Info'!Q80))</f>
        <v>79 - AW</v>
      </c>
      <c r="AU81" s="121" t="s">
        <v>51</v>
      </c>
      <c r="AW81" s="121" t="str">
        <f t="shared" si="49"/>
        <v xml:space="preserve">79 - AW  &lt;=&gt; CABLEC </v>
      </c>
      <c r="AY81" s="121" t="str">
        <f>IF('Cable Info'!R80="","",CONCATENATE('Cable Info'!R80," - ",'Cable Info'!S80))</f>
        <v>79 - AW</v>
      </c>
      <c r="BB81" s="121" t="str">
        <f t="shared" si="50"/>
        <v>79 - AW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str">
        <f>IF('Cable Info'!N81="","",CONCATENATE('Cable Info'!N81," - ",'Cable Info'!O81))</f>
        <v>80 - AW</v>
      </c>
      <c r="AR82" s="121" t="str">
        <f t="shared" si="48"/>
        <v>80 - AW</v>
      </c>
      <c r="AT82" s="121" t="str">
        <f>IF('Cable Info'!P81="","",CONCATENATE('Cable Info'!P81," - ",'Cable Info'!Q81))</f>
        <v>80 - AW</v>
      </c>
      <c r="AU82" s="121" t="s">
        <v>51</v>
      </c>
      <c r="AW82" s="121" t="str">
        <f t="shared" si="49"/>
        <v xml:space="preserve">80 - AW  &lt;=&gt; CABLEC </v>
      </c>
      <c r="AY82" s="121" t="str">
        <f>IF('Cable Info'!R81="","",CONCATENATE('Cable Info'!R81," - ",'Cable Info'!S81))</f>
        <v>80 - AW</v>
      </c>
      <c r="BB82" s="121" t="str">
        <f t="shared" si="50"/>
        <v>80 - AW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str">
        <f>IF('Cable Info'!N82="","",CONCATENATE('Cable Info'!N82," - ",'Cable Info'!O82))</f>
        <v>81 - AW</v>
      </c>
      <c r="AR83" s="121" t="str">
        <f t="shared" si="48"/>
        <v>81 - AW</v>
      </c>
      <c r="AT83" s="121" t="str">
        <f>IF('Cable Info'!P82="","",CONCATENATE('Cable Info'!P82," - ",'Cable Info'!Q82))</f>
        <v>81 - AW</v>
      </c>
      <c r="AU83" s="121" t="s">
        <v>51</v>
      </c>
      <c r="AW83" s="121" t="str">
        <f t="shared" si="49"/>
        <v xml:space="preserve">81 - AW  &lt;=&gt; CABLEC </v>
      </c>
      <c r="AY83" s="121" t="str">
        <f>IF('Cable Info'!R82="","",CONCATENATE('Cable Info'!R82," - ",'Cable Info'!S82))</f>
        <v>81 - AW</v>
      </c>
      <c r="BB83" s="121" t="str">
        <f t="shared" si="50"/>
        <v>81 - AW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str">
        <f>IF('Cable Info'!N83="","",CONCATENATE('Cable Info'!N83," - ",'Cable Info'!O83))</f>
        <v>82 - AW</v>
      </c>
      <c r="AR84" s="121" t="str">
        <f t="shared" si="48"/>
        <v>82 - AW</v>
      </c>
      <c r="AT84" s="121" t="str">
        <f>IF('Cable Info'!P83="","",CONCATENATE('Cable Info'!P83," - ",'Cable Info'!Q83))</f>
        <v>82 - AW</v>
      </c>
      <c r="AU84" s="121" t="s">
        <v>51</v>
      </c>
      <c r="AW84" s="121" t="str">
        <f t="shared" si="49"/>
        <v xml:space="preserve">82 - AW  &lt;=&gt; CABLEC </v>
      </c>
      <c r="AY84" s="121" t="str">
        <f>IF('Cable Info'!R83="","",CONCATENATE('Cable Info'!R83," - ",'Cable Info'!S83))</f>
        <v>82 - AW</v>
      </c>
      <c r="BB84" s="121" t="str">
        <f t="shared" si="50"/>
        <v>82 - AW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str">
        <f>IF('Cable Info'!N84="","",CONCATENATE('Cable Info'!N84," - ",'Cable Info'!O84))</f>
        <v>83 - AW</v>
      </c>
      <c r="AR85" s="121" t="str">
        <f t="shared" si="48"/>
        <v>83 - AW</v>
      </c>
      <c r="AT85" s="121" t="str">
        <f>IF('Cable Info'!P84="","",CONCATENATE('Cable Info'!P84," - ",'Cable Info'!Q84))</f>
        <v>83 - AW</v>
      </c>
      <c r="AU85" s="121" t="s">
        <v>51</v>
      </c>
      <c r="AW85" s="121" t="str">
        <f t="shared" si="49"/>
        <v xml:space="preserve">83 - AW  &lt;=&gt; CABLEC </v>
      </c>
      <c r="AY85" s="121" t="str">
        <f>IF('Cable Info'!R84="","",CONCATENATE('Cable Info'!R84," - ",'Cable Info'!S84))</f>
        <v>83 - AW</v>
      </c>
      <c r="BB85" s="121" t="str">
        <f t="shared" si="50"/>
        <v>83 - AW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str">
        <f>IF('Cable Info'!N85="","",CONCATENATE('Cable Info'!N85," - ",'Cable Info'!O85))</f>
        <v>84 - AW</v>
      </c>
      <c r="AR86" s="121" t="str">
        <f t="shared" si="48"/>
        <v>84 - AW</v>
      </c>
      <c r="AT86" s="121" t="str">
        <f>IF('Cable Info'!P85="","",CONCATENATE('Cable Info'!P85," - ",'Cable Info'!Q85))</f>
        <v>84 - AW</v>
      </c>
      <c r="AU86" s="121" t="s">
        <v>51</v>
      </c>
      <c r="AW86" s="121" t="str">
        <f t="shared" si="49"/>
        <v xml:space="preserve">84 - AW  &lt;=&gt; CABLEC </v>
      </c>
      <c r="AY86" s="121" t="str">
        <f>IF('Cable Info'!R85="","",CONCATENATE('Cable Info'!R85," - ",'Cable Info'!S85))</f>
        <v>84 - AW</v>
      </c>
      <c r="BB86" s="121" t="str">
        <f t="shared" si="50"/>
        <v>84 - AW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str">
        <f>IF('Cable Info'!N86="","",CONCATENATE('Cable Info'!N86," - ",'Cable Info'!O86))</f>
        <v>85 - AW</v>
      </c>
      <c r="AR87" s="121" t="str">
        <f t="shared" si="48"/>
        <v>85 - AW</v>
      </c>
      <c r="AT87" s="121" t="str">
        <f>IF('Cable Info'!P86="","",CONCATENATE('Cable Info'!P86," - ",'Cable Info'!Q86))</f>
        <v>85 - AW</v>
      </c>
      <c r="AU87" s="121" t="s">
        <v>51</v>
      </c>
      <c r="AW87" s="121" t="str">
        <f t="shared" si="49"/>
        <v xml:space="preserve">85 - AW  &lt;=&gt; CABLEC </v>
      </c>
      <c r="AY87" s="121" t="str">
        <f>IF('Cable Info'!R86="","",CONCATENATE('Cable Info'!R86," - ",'Cable Info'!S86))</f>
        <v>85 - AW</v>
      </c>
      <c r="BB87" s="121" t="str">
        <f t="shared" si="50"/>
        <v>85 - AW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str">
        <f>IF('Cable Info'!N87="","",CONCATENATE('Cable Info'!N87," - ",'Cable Info'!O87))</f>
        <v>86 - AW</v>
      </c>
      <c r="AR88" s="121" t="str">
        <f t="shared" si="48"/>
        <v>86 - AW</v>
      </c>
      <c r="AT88" s="121" t="str">
        <f>IF('Cable Info'!P87="","",CONCATENATE('Cable Info'!P87," - ",'Cable Info'!Q87))</f>
        <v>86 - AW</v>
      </c>
      <c r="AU88" s="121" t="s">
        <v>51</v>
      </c>
      <c r="AW88" s="121" t="str">
        <f t="shared" si="49"/>
        <v xml:space="preserve">86 - AW  &lt;=&gt; CABLEC </v>
      </c>
      <c r="AY88" s="121" t="str">
        <f>IF('Cable Info'!R87="","",CONCATENATE('Cable Info'!R87," - ",'Cable Info'!S87))</f>
        <v>86 - AW</v>
      </c>
      <c r="BB88" s="121" t="str">
        <f t="shared" si="50"/>
        <v>86 - AW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str">
        <f>IF('Cable Info'!N88="","",CONCATENATE('Cable Info'!N88," - ",'Cable Info'!O88))</f>
        <v>87 - AW</v>
      </c>
      <c r="AR89" s="121" t="str">
        <f t="shared" si="48"/>
        <v>87 - AW</v>
      </c>
      <c r="AT89" s="121" t="str">
        <f>IF('Cable Info'!P88="","",CONCATENATE('Cable Info'!P88," - ",'Cable Info'!Q88))</f>
        <v>87 - AW</v>
      </c>
      <c r="AU89" s="121" t="s">
        <v>51</v>
      </c>
      <c r="AW89" s="121" t="str">
        <f t="shared" si="49"/>
        <v xml:space="preserve">87 - AW  &lt;=&gt; CABLEC </v>
      </c>
      <c r="AY89" s="121" t="str">
        <f>IF('Cable Info'!R88="","",CONCATENATE('Cable Info'!R88," - ",'Cable Info'!S88))</f>
        <v>87 - AW</v>
      </c>
      <c r="BB89" s="121" t="str">
        <f t="shared" si="50"/>
        <v>87 - AW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str">
        <f>IF('Cable Info'!N89="","",CONCATENATE('Cable Info'!N89," - ",'Cable Info'!O89))</f>
        <v>88 - AW</v>
      </c>
      <c r="AR90" s="121" t="str">
        <f t="shared" si="48"/>
        <v>88 - AW</v>
      </c>
      <c r="AT90" s="121" t="str">
        <f>IF('Cable Info'!P89="","",CONCATENATE('Cable Info'!P89," - ",'Cable Info'!Q89))</f>
        <v>88 - AW</v>
      </c>
      <c r="AU90" s="121" t="s">
        <v>51</v>
      </c>
      <c r="AW90" s="121" t="str">
        <f t="shared" si="49"/>
        <v xml:space="preserve">88 - AW  &lt;=&gt; CABLEC </v>
      </c>
      <c r="AY90" s="121" t="str">
        <f>IF('Cable Info'!R89="","",CONCATENATE('Cable Info'!R89," - ",'Cable Info'!S89))</f>
        <v>88 - AW</v>
      </c>
      <c r="BB90" s="121" t="str">
        <f t="shared" si="50"/>
        <v>88 - AW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str">
        <f>IF('Cable Info'!N90="","",CONCATENATE('Cable Info'!N90," - ",'Cable Info'!O90))</f>
        <v>89 - AW</v>
      </c>
      <c r="AR91" s="121" t="str">
        <f t="shared" si="48"/>
        <v>89 - AW</v>
      </c>
      <c r="AT91" s="121" t="str">
        <f>IF('Cable Info'!P90="","",CONCATENATE('Cable Info'!P90," - ",'Cable Info'!Q90))</f>
        <v>89 - AW</v>
      </c>
      <c r="AU91" s="121" t="s">
        <v>51</v>
      </c>
      <c r="AW91" s="121" t="str">
        <f t="shared" si="49"/>
        <v xml:space="preserve">89 - AW  &lt;=&gt; CABLEC </v>
      </c>
      <c r="AY91" s="121" t="str">
        <f>IF('Cable Info'!R90="","",CONCATENATE('Cable Info'!R90," - ",'Cable Info'!S90))</f>
        <v>89 - AW</v>
      </c>
      <c r="BB91" s="121" t="str">
        <f t="shared" si="50"/>
        <v>89 - AW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str">
        <f>IF('Cable Info'!N91="","",CONCATENATE('Cable Info'!N91," - ",'Cable Info'!O91))</f>
        <v>90 - AW</v>
      </c>
      <c r="AR92" s="121" t="str">
        <f t="shared" si="48"/>
        <v>90 - AW</v>
      </c>
      <c r="AT92" s="121" t="str">
        <f>IF('Cable Info'!P91="","",CONCATENATE('Cable Info'!P91," - ",'Cable Info'!Q91))</f>
        <v>90 - AW</v>
      </c>
      <c r="AU92" s="121" t="s">
        <v>51</v>
      </c>
      <c r="AW92" s="121" t="str">
        <f t="shared" si="49"/>
        <v xml:space="preserve">90 - AW  &lt;=&gt; CABLEC </v>
      </c>
      <c r="AY92" s="121" t="str">
        <f>IF('Cable Info'!R91="","",CONCATENATE('Cable Info'!R91," - ",'Cable Info'!S91))</f>
        <v>90 - AW</v>
      </c>
      <c r="BB92" s="121" t="str">
        <f t="shared" si="50"/>
        <v>90 - AW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str">
        <f>IF('Cable Info'!N92="","",CONCATENATE('Cable Info'!N92," - ",'Cable Info'!O92))</f>
        <v>91 - AW</v>
      </c>
      <c r="AR93" s="121" t="str">
        <f t="shared" si="48"/>
        <v>91 - AW</v>
      </c>
      <c r="AT93" s="121" t="str">
        <f>IF('Cable Info'!P92="","",CONCATENATE('Cable Info'!P92," - ",'Cable Info'!Q92))</f>
        <v>91 - AW</v>
      </c>
      <c r="AU93" s="121" t="s">
        <v>51</v>
      </c>
      <c r="AW93" s="121" t="str">
        <f t="shared" si="49"/>
        <v xml:space="preserve">91 - AW  &lt;=&gt; CABLEC </v>
      </c>
      <c r="AY93" s="121" t="str">
        <f>IF('Cable Info'!R92="","",CONCATENATE('Cable Info'!R92," - ",'Cable Info'!S92))</f>
        <v>91 - AW</v>
      </c>
      <c r="BB93" s="121" t="str">
        <f t="shared" si="50"/>
        <v>91 - AW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str">
        <f>IF('Cable Info'!N93="","",CONCATENATE('Cable Info'!N93," - ",'Cable Info'!O93))</f>
        <v>92 - AW</v>
      </c>
      <c r="AR94" s="121" t="str">
        <f t="shared" si="48"/>
        <v>92 - AW</v>
      </c>
      <c r="AT94" s="121" t="str">
        <f>IF('Cable Info'!P93="","",CONCATENATE('Cable Info'!P93," - ",'Cable Info'!Q93))</f>
        <v>92 - AW</v>
      </c>
      <c r="AU94" s="121" t="s">
        <v>51</v>
      </c>
      <c r="AW94" s="121" t="str">
        <f t="shared" si="49"/>
        <v xml:space="preserve">92 - AW  &lt;=&gt; CABLEC </v>
      </c>
      <c r="AY94" s="121" t="str">
        <f>IF('Cable Info'!R93="","",CONCATENATE('Cable Info'!R93," - ",'Cable Info'!S93))</f>
        <v>92 - AW</v>
      </c>
      <c r="BB94" s="121" t="str">
        <f t="shared" si="50"/>
        <v>92 - AW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str">
        <f>IF('Cable Info'!N94="","",CONCATENATE('Cable Info'!N94," - ",'Cable Info'!O94))</f>
        <v>93 - AW</v>
      </c>
      <c r="AR95" s="121" t="str">
        <f t="shared" si="48"/>
        <v>93 - AW</v>
      </c>
      <c r="AT95" s="121" t="str">
        <f>IF('Cable Info'!P94="","",CONCATENATE('Cable Info'!P94," - ",'Cable Info'!Q94))</f>
        <v>93 - AW</v>
      </c>
      <c r="AU95" s="121" t="s">
        <v>51</v>
      </c>
      <c r="AW95" s="121" t="str">
        <f t="shared" si="49"/>
        <v xml:space="preserve">93 - AW  &lt;=&gt; CABLEC </v>
      </c>
      <c r="AY95" s="121" t="str">
        <f>IF('Cable Info'!R94="","",CONCATENATE('Cable Info'!R94," - ",'Cable Info'!S94))</f>
        <v>93 - AW</v>
      </c>
      <c r="BB95" s="121" t="str">
        <f t="shared" si="50"/>
        <v>93 - AW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str">
        <f>IF('Cable Info'!N95="","",CONCATENATE('Cable Info'!N95," - ",'Cable Info'!O95))</f>
        <v>94 - AW</v>
      </c>
      <c r="AR96" s="121" t="str">
        <f t="shared" si="48"/>
        <v>94 - AW</v>
      </c>
      <c r="AT96" s="121" t="str">
        <f>IF('Cable Info'!P95="","",CONCATENATE('Cable Info'!P95," - ",'Cable Info'!Q95))</f>
        <v>94 - AW</v>
      </c>
      <c r="AU96" s="121" t="s">
        <v>51</v>
      </c>
      <c r="AW96" s="121" t="str">
        <f t="shared" si="49"/>
        <v xml:space="preserve">94 - AW  &lt;=&gt; CABLEC </v>
      </c>
      <c r="AY96" s="121" t="str">
        <f>IF('Cable Info'!R95="","",CONCATENATE('Cable Info'!R95," - ",'Cable Info'!S95))</f>
        <v>94 - AW</v>
      </c>
      <c r="BB96" s="121" t="str">
        <f t="shared" si="50"/>
        <v>94 - AW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str">
        <f>IF('Cable Info'!N96="","",CONCATENATE('Cable Info'!N96," - ",'Cable Info'!O96))</f>
        <v>95 - AW</v>
      </c>
      <c r="AR97" s="121" t="str">
        <f t="shared" si="48"/>
        <v>95 - AW</v>
      </c>
      <c r="AT97" s="121" t="str">
        <f>IF('Cable Info'!P96="","",CONCATENATE('Cable Info'!P96," - ",'Cable Info'!Q96))</f>
        <v>95 - AW</v>
      </c>
      <c r="AU97" s="121" t="s">
        <v>51</v>
      </c>
      <c r="AW97" s="121" t="str">
        <f t="shared" si="49"/>
        <v xml:space="preserve">95 - AW  &lt;=&gt; CABLEC </v>
      </c>
      <c r="AY97" s="121" t="str">
        <f>IF('Cable Info'!R96="","",CONCATENATE('Cable Info'!R96," - ",'Cable Info'!S96))</f>
        <v>95 - AW</v>
      </c>
      <c r="BB97" s="121" t="str">
        <f t="shared" si="50"/>
        <v>95 - AW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str">
        <f>IF('Cable Info'!N97="","",CONCATENATE('Cable Info'!N97," - ",'Cable Info'!O97))</f>
        <v>96 - AW</v>
      </c>
      <c r="AR98" s="121" t="str">
        <f t="shared" si="48"/>
        <v>96 - AW</v>
      </c>
      <c r="AT98" s="121" t="str">
        <f>IF('Cable Info'!P97="","",CONCATENATE('Cable Info'!P97," - ",'Cable Info'!Q97))</f>
        <v>96 - AW</v>
      </c>
      <c r="AU98" s="121" t="s">
        <v>51</v>
      </c>
      <c r="AW98" s="121" t="str">
        <f t="shared" si="49"/>
        <v xml:space="preserve">96 - AW  &lt;=&gt; CABLEC </v>
      </c>
      <c r="AY98" s="121" t="str">
        <f>IF('Cable Info'!R97="","",CONCATENATE('Cable Info'!R97," - ",'Cable Info'!S97))</f>
        <v>96 - AW</v>
      </c>
      <c r="BB98" s="121" t="str">
        <f t="shared" si="50"/>
        <v>96 - AW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AW</v>
      </c>
      <c r="AM99" s="121" t="str">
        <f t="shared" si="47"/>
        <v>97 - AW</v>
      </c>
      <c r="AO99" s="121" t="str">
        <f>IF('Cable Info'!N98="","",CONCATENATE('Cable Info'!N98," - ",'Cable Info'!O98))</f>
        <v>97 - AW</v>
      </c>
      <c r="AR99" s="121" t="str">
        <f t="shared" si="48"/>
        <v>97 - AW</v>
      </c>
      <c r="AT99" s="121" t="str">
        <f>IF('Cable Info'!P98="","",CONCATENATE('Cable Info'!P98," - ",'Cable Info'!Q98))</f>
        <v>97 - AW</v>
      </c>
      <c r="AU99" s="121" t="s">
        <v>51</v>
      </c>
      <c r="AW99" s="121" t="str">
        <f t="shared" si="49"/>
        <v xml:space="preserve">97 - AW  &lt;=&gt; CABLEC </v>
      </c>
      <c r="AY99" s="121" t="str">
        <f>IF('Cable Info'!R98="","",CONCATENATE('Cable Info'!R98," - ",'Cable Info'!S98))</f>
        <v>97 - AW</v>
      </c>
      <c r="BB99" s="121" t="str">
        <f t="shared" si="50"/>
        <v>97 - AW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AW</v>
      </c>
      <c r="AM100" s="121" t="str">
        <f t="shared" si="47"/>
        <v>98 - AW</v>
      </c>
      <c r="AO100" s="121" t="str">
        <f>IF('Cable Info'!N99="","",CONCATENATE('Cable Info'!N99," - ",'Cable Info'!O99))</f>
        <v>98 - AW</v>
      </c>
      <c r="AR100" s="121" t="str">
        <f t="shared" si="48"/>
        <v>98 - AW</v>
      </c>
      <c r="AT100" s="121" t="str">
        <f>IF('Cable Info'!P99="","",CONCATENATE('Cable Info'!P99," - ",'Cable Info'!Q99))</f>
        <v>98 - AW</v>
      </c>
      <c r="AU100" s="121" t="s">
        <v>51</v>
      </c>
      <c r="AW100" s="121" t="str">
        <f t="shared" si="49"/>
        <v xml:space="preserve">98 - AW  &lt;=&gt; CABLEC </v>
      </c>
      <c r="AY100" s="121" t="str">
        <f>IF('Cable Info'!R99="","",CONCATENATE('Cable Info'!R99," - ",'Cable Info'!S99))</f>
        <v>98 - AW</v>
      </c>
      <c r="BB100" s="121" t="str">
        <f t="shared" si="50"/>
        <v>98 - AW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AW</v>
      </c>
      <c r="AM101" s="121" t="str">
        <f t="shared" si="47"/>
        <v>99 - AW</v>
      </c>
      <c r="AO101" s="121" t="str">
        <f>IF('Cable Info'!N100="","",CONCATENATE('Cable Info'!N100," - ",'Cable Info'!O100))</f>
        <v>99 - AW</v>
      </c>
      <c r="AR101" s="121" t="str">
        <f t="shared" si="48"/>
        <v>99 - AW</v>
      </c>
      <c r="AT101" s="121" t="str">
        <f>IF('Cable Info'!P100="","",CONCATENATE('Cable Info'!P100," - ",'Cable Info'!Q100))</f>
        <v>99 - AW</v>
      </c>
      <c r="AU101" s="121" t="s">
        <v>51</v>
      </c>
      <c r="AW101" s="121" t="str">
        <f t="shared" si="49"/>
        <v xml:space="preserve">99 - AW  &lt;=&gt; CABLEC </v>
      </c>
      <c r="AY101" s="121" t="str">
        <f>IF('Cable Info'!R100="","",CONCATENATE('Cable Info'!R100," - ",'Cable Info'!S100))</f>
        <v>99 - AW</v>
      </c>
      <c r="BB101" s="121" t="str">
        <f t="shared" si="50"/>
        <v>99 - AW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AW</v>
      </c>
      <c r="AM102" s="121" t="str">
        <f t="shared" si="47"/>
        <v>100 - AW</v>
      </c>
      <c r="AO102" s="121" t="str">
        <f>IF('Cable Info'!N101="","",CONCATENATE('Cable Info'!N101," - ",'Cable Info'!O101))</f>
        <v>100 - AW</v>
      </c>
      <c r="AR102" s="121" t="str">
        <f t="shared" si="48"/>
        <v>100 - AW</v>
      </c>
      <c r="AT102" s="121" t="str">
        <f>IF('Cable Info'!P101="","",CONCATENATE('Cable Info'!P101," - ",'Cable Info'!Q101))</f>
        <v>100 - AW</v>
      </c>
      <c r="AU102" s="121" t="s">
        <v>51</v>
      </c>
      <c r="AW102" s="121" t="str">
        <f t="shared" si="49"/>
        <v xml:space="preserve">100 - AW  &lt;=&gt; CABLEC </v>
      </c>
      <c r="AY102" s="121" t="str">
        <f>IF('Cable Info'!R101="","",CONCATENATE('Cable Info'!R101," - ",'Cable Info'!S101))</f>
        <v>100 - AW</v>
      </c>
      <c r="BB102" s="121" t="str">
        <f t="shared" si="50"/>
        <v>100 - AW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AW</v>
      </c>
      <c r="AM103" s="121" t="str">
        <f t="shared" si="47"/>
        <v>101 - AW</v>
      </c>
      <c r="AO103" s="121" t="str">
        <f>IF('Cable Info'!N102="","",CONCATENATE('Cable Info'!N102," - ",'Cable Info'!O102))</f>
        <v>101 - AW</v>
      </c>
      <c r="AR103" s="121" t="str">
        <f t="shared" si="48"/>
        <v>101 - AW</v>
      </c>
      <c r="AT103" s="121" t="str">
        <f>IF('Cable Info'!P102="","",CONCATENATE('Cable Info'!P102," - ",'Cable Info'!Q102))</f>
        <v>101 - AW</v>
      </c>
      <c r="AU103" s="121" t="s">
        <v>51</v>
      </c>
      <c r="AW103" s="121" t="str">
        <f t="shared" si="49"/>
        <v xml:space="preserve">101 - AW  &lt;=&gt; CABLEC </v>
      </c>
      <c r="AY103" s="121" t="str">
        <f>IF('Cable Info'!R102="","",CONCATENATE('Cable Info'!R102," - ",'Cable Info'!S102))</f>
        <v>101 - AW</v>
      </c>
      <c r="BB103" s="121" t="str">
        <f t="shared" si="50"/>
        <v>101 - AW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AW</v>
      </c>
      <c r="AM104" s="121" t="str">
        <f t="shared" si="47"/>
        <v>102 - AW</v>
      </c>
      <c r="AO104" s="121" t="str">
        <f>IF('Cable Info'!N103="","",CONCATENATE('Cable Info'!N103," - ",'Cable Info'!O103))</f>
        <v>102 - AW</v>
      </c>
      <c r="AR104" s="121" t="str">
        <f t="shared" si="48"/>
        <v>102 - AW</v>
      </c>
      <c r="AT104" s="121" t="str">
        <f>IF('Cable Info'!P103="","",CONCATENATE('Cable Info'!P103," - ",'Cable Info'!Q103))</f>
        <v>102 - AW</v>
      </c>
      <c r="AU104" s="121" t="s">
        <v>51</v>
      </c>
      <c r="AW104" s="121" t="str">
        <f t="shared" si="49"/>
        <v xml:space="preserve">102 - AW  &lt;=&gt; CABLEC </v>
      </c>
      <c r="AY104" s="121" t="str">
        <f>IF('Cable Info'!R103="","",CONCATENATE('Cable Info'!R103," - ",'Cable Info'!S103))</f>
        <v>102 - AW</v>
      </c>
      <c r="BB104" s="121" t="str">
        <f t="shared" si="50"/>
        <v>102 - AW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AW</v>
      </c>
      <c r="AM105" s="121" t="str">
        <f t="shared" si="47"/>
        <v>103 - AW</v>
      </c>
      <c r="AO105" s="121" t="str">
        <f>IF('Cable Info'!N104="","",CONCATENATE('Cable Info'!N104," - ",'Cable Info'!O104))</f>
        <v>103 - AW</v>
      </c>
      <c r="AR105" s="121" t="str">
        <f t="shared" si="48"/>
        <v>103 - AW</v>
      </c>
      <c r="AT105" s="121" t="str">
        <f>IF('Cable Info'!P104="","",CONCATENATE('Cable Info'!P104," - ",'Cable Info'!Q104))</f>
        <v>103 - AW</v>
      </c>
      <c r="AU105" s="121" t="s">
        <v>51</v>
      </c>
      <c r="AW105" s="121" t="str">
        <f t="shared" si="49"/>
        <v xml:space="preserve">103 - AW  &lt;=&gt; CABLEC </v>
      </c>
      <c r="AY105" s="121" t="str">
        <f>IF('Cable Info'!R104="","",CONCATENATE('Cable Info'!R104," - ",'Cable Info'!S104))</f>
        <v>103 - AW</v>
      </c>
      <c r="BB105" s="121" t="str">
        <f t="shared" si="50"/>
        <v>103 - AW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AW</v>
      </c>
      <c r="AM106" s="121" t="str">
        <f t="shared" si="47"/>
        <v>104 - AW</v>
      </c>
      <c r="AO106" s="121" t="str">
        <f>IF('Cable Info'!N105="","",CONCATENATE('Cable Info'!N105," - ",'Cable Info'!O105))</f>
        <v>104 - AW</v>
      </c>
      <c r="AR106" s="121" t="str">
        <f t="shared" si="48"/>
        <v>104 - AW</v>
      </c>
      <c r="AT106" s="121" t="str">
        <f>IF('Cable Info'!P105="","",CONCATENATE('Cable Info'!P105," - ",'Cable Info'!Q105))</f>
        <v>104 - AW</v>
      </c>
      <c r="AU106" s="121" t="s">
        <v>51</v>
      </c>
      <c r="AW106" s="121" t="str">
        <f t="shared" si="49"/>
        <v xml:space="preserve">104 - AW  &lt;=&gt; CABLEC </v>
      </c>
      <c r="AY106" s="121" t="str">
        <f>IF('Cable Info'!R105="","",CONCATENATE('Cable Info'!R105," - ",'Cable Info'!S105))</f>
        <v>104 - AW</v>
      </c>
      <c r="BB106" s="121" t="str">
        <f t="shared" si="50"/>
        <v>104 - AW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AW</v>
      </c>
      <c r="AM107" s="121" t="str">
        <f t="shared" si="47"/>
        <v>105 - AW</v>
      </c>
      <c r="AO107" s="121" t="str">
        <f>IF('Cable Info'!N106="","",CONCATENATE('Cable Info'!N106," - ",'Cable Info'!O106))</f>
        <v>105 - AW</v>
      </c>
      <c r="AR107" s="121" t="str">
        <f t="shared" si="48"/>
        <v>105 - AW</v>
      </c>
      <c r="AT107" s="121" t="str">
        <f>IF('Cable Info'!P106="","",CONCATENATE('Cable Info'!P106," - ",'Cable Info'!Q106))</f>
        <v>105 - AW</v>
      </c>
      <c r="AU107" s="121" t="s">
        <v>51</v>
      </c>
      <c r="AW107" s="121" t="str">
        <f t="shared" si="49"/>
        <v xml:space="preserve">105 - AW  &lt;=&gt; CABLEC </v>
      </c>
      <c r="AY107" s="121" t="str">
        <f>IF('Cable Info'!R106="","",CONCATENATE('Cable Info'!R106," - ",'Cable Info'!S106))</f>
        <v>105 - AW</v>
      </c>
      <c r="BB107" s="121" t="str">
        <f t="shared" si="50"/>
        <v>105 - AW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AW</v>
      </c>
      <c r="AM108" s="121" t="str">
        <f t="shared" si="47"/>
        <v>106 - AW</v>
      </c>
      <c r="AO108" s="121" t="str">
        <f>IF('Cable Info'!N107="","",CONCATENATE('Cable Info'!N107," - ",'Cable Info'!O107))</f>
        <v>106 - AW</v>
      </c>
      <c r="AR108" s="121" t="str">
        <f t="shared" si="48"/>
        <v>106 - AW</v>
      </c>
      <c r="AT108" s="121" t="str">
        <f>IF('Cable Info'!P107="","",CONCATENATE('Cable Info'!P107," - ",'Cable Info'!Q107))</f>
        <v>106 - AW</v>
      </c>
      <c r="AU108" s="121" t="s">
        <v>51</v>
      </c>
      <c r="AW108" s="121" t="str">
        <f t="shared" si="49"/>
        <v xml:space="preserve">106 - AW  &lt;=&gt; CABLEC </v>
      </c>
      <c r="AY108" s="121" t="str">
        <f>IF('Cable Info'!R107="","",CONCATENATE('Cable Info'!R107," - ",'Cable Info'!S107))</f>
        <v>106 - AW</v>
      </c>
      <c r="BB108" s="121" t="str">
        <f t="shared" si="50"/>
        <v>106 - AW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AW</v>
      </c>
      <c r="AM109" s="121" t="str">
        <f t="shared" si="47"/>
        <v>107 - AW</v>
      </c>
      <c r="AO109" s="121" t="str">
        <f>IF('Cable Info'!N108="","",CONCATENATE('Cable Info'!N108," - ",'Cable Info'!O108))</f>
        <v>107 - AW</v>
      </c>
      <c r="AR109" s="121" t="str">
        <f t="shared" si="48"/>
        <v>107 - AW</v>
      </c>
      <c r="AT109" s="121" t="str">
        <f>IF('Cable Info'!P108="","",CONCATENATE('Cable Info'!P108," - ",'Cable Info'!Q108))</f>
        <v>107 - AW</v>
      </c>
      <c r="AU109" s="121" t="s">
        <v>51</v>
      </c>
      <c r="AW109" s="121" t="str">
        <f t="shared" si="49"/>
        <v xml:space="preserve">107 - AW  &lt;=&gt; CABLEC </v>
      </c>
      <c r="AY109" s="121" t="str">
        <f>IF('Cable Info'!R108="","",CONCATENATE('Cable Info'!R108," - ",'Cable Info'!S108))</f>
        <v>107 - AW</v>
      </c>
      <c r="BB109" s="121" t="str">
        <f t="shared" si="50"/>
        <v>107 - AW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AW</v>
      </c>
      <c r="AM110" s="121" t="str">
        <f t="shared" si="47"/>
        <v>108 - AW</v>
      </c>
      <c r="AO110" s="121" t="str">
        <f>IF('Cable Info'!N109="","",CONCATENATE('Cable Info'!N109," - ",'Cable Info'!O109))</f>
        <v>108 - AW</v>
      </c>
      <c r="AR110" s="121" t="str">
        <f t="shared" si="48"/>
        <v>108 - AW</v>
      </c>
      <c r="AT110" s="121" t="str">
        <f>IF('Cable Info'!P109="","",CONCATENATE('Cable Info'!P109," - ",'Cable Info'!Q109))</f>
        <v>108 - AW</v>
      </c>
      <c r="AU110" s="121" t="s">
        <v>51</v>
      </c>
      <c r="AW110" s="121" t="str">
        <f t="shared" si="49"/>
        <v xml:space="preserve">108 - AW  &lt;=&gt; CABLEC </v>
      </c>
      <c r="AY110" s="121" t="str">
        <f>IF('Cable Info'!R109="","",CONCATENATE('Cable Info'!R109," - ",'Cable Info'!S109))</f>
        <v>108 - AW</v>
      </c>
      <c r="BB110" s="121" t="str">
        <f t="shared" si="50"/>
        <v>108 - AW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AW</v>
      </c>
      <c r="AM111" s="121" t="str">
        <f t="shared" si="47"/>
        <v>109 - AW</v>
      </c>
      <c r="AO111" s="121" t="str">
        <f>IF('Cable Info'!N110="","",CONCATENATE('Cable Info'!N110," - ",'Cable Info'!O110))</f>
        <v>109 - AW</v>
      </c>
      <c r="AR111" s="121" t="str">
        <f t="shared" si="48"/>
        <v>109 - AW</v>
      </c>
      <c r="AT111" s="121" t="str">
        <f>IF('Cable Info'!P110="","",CONCATENATE('Cable Info'!P110," - ",'Cable Info'!Q110))</f>
        <v>109 - AW</v>
      </c>
      <c r="AU111" s="121" t="s">
        <v>51</v>
      </c>
      <c r="AW111" s="121" t="str">
        <f t="shared" si="49"/>
        <v xml:space="preserve">109 - AW  &lt;=&gt; CABLEC </v>
      </c>
      <c r="AY111" s="121" t="str">
        <f>IF('Cable Info'!R110="","",CONCATENATE('Cable Info'!R110," - ",'Cable Info'!S110))</f>
        <v>109 - AW</v>
      </c>
      <c r="BB111" s="121" t="str">
        <f t="shared" si="50"/>
        <v>109 - AW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AW</v>
      </c>
      <c r="AM112" s="121" t="str">
        <f t="shared" si="47"/>
        <v>110 - AW</v>
      </c>
      <c r="AO112" s="121" t="str">
        <f>IF('Cable Info'!N111="","",CONCATENATE('Cable Info'!N111," - ",'Cable Info'!O111))</f>
        <v>110 - AW</v>
      </c>
      <c r="AR112" s="121" t="str">
        <f t="shared" si="48"/>
        <v>110 - AW</v>
      </c>
      <c r="AT112" s="121" t="str">
        <f>IF('Cable Info'!P111="","",CONCATENATE('Cable Info'!P111," - ",'Cable Info'!Q111))</f>
        <v>110 - AW</v>
      </c>
      <c r="AU112" s="121" t="s">
        <v>51</v>
      </c>
      <c r="AW112" s="121" t="str">
        <f t="shared" si="49"/>
        <v xml:space="preserve">110 - AW  &lt;=&gt; CABLEC </v>
      </c>
      <c r="AY112" s="121" t="str">
        <f>IF('Cable Info'!R111="","",CONCATENATE('Cable Info'!R111," - ",'Cable Info'!S111))</f>
        <v>110 - AW</v>
      </c>
      <c r="BB112" s="121" t="str">
        <f t="shared" si="50"/>
        <v>110 - AW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AW</v>
      </c>
      <c r="AM113" s="121" t="str">
        <f t="shared" si="47"/>
        <v>111 - AW</v>
      </c>
      <c r="AO113" s="121" t="str">
        <f>IF('Cable Info'!N112="","",CONCATENATE('Cable Info'!N112," - ",'Cable Info'!O112))</f>
        <v>111 - AW</v>
      </c>
      <c r="AR113" s="121" t="str">
        <f t="shared" si="48"/>
        <v>111 - AW</v>
      </c>
      <c r="AT113" s="121" t="str">
        <f>IF('Cable Info'!P112="","",CONCATENATE('Cable Info'!P112," - ",'Cable Info'!Q112))</f>
        <v>111 - AW</v>
      </c>
      <c r="AU113" s="121" t="s">
        <v>51</v>
      </c>
      <c r="AW113" s="121" t="str">
        <f t="shared" si="49"/>
        <v xml:space="preserve">111 - AW  &lt;=&gt; CABLEC </v>
      </c>
      <c r="AY113" s="121" t="str">
        <f>IF('Cable Info'!R112="","",CONCATENATE('Cable Info'!R112," - ",'Cable Info'!S112))</f>
        <v>111 - AW</v>
      </c>
      <c r="BB113" s="121" t="str">
        <f t="shared" si="50"/>
        <v>111 - AW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AW</v>
      </c>
      <c r="AM114" s="121" t="str">
        <f t="shared" si="47"/>
        <v>112 - AW</v>
      </c>
      <c r="AO114" s="121" t="str">
        <f>IF('Cable Info'!N113="","",CONCATENATE('Cable Info'!N113," - ",'Cable Info'!O113))</f>
        <v>112 - AW</v>
      </c>
      <c r="AR114" s="121" t="str">
        <f t="shared" si="48"/>
        <v>112 - AW</v>
      </c>
      <c r="AT114" s="121" t="str">
        <f>IF('Cable Info'!P113="","",CONCATENATE('Cable Info'!P113," - ",'Cable Info'!Q113))</f>
        <v>112 - AW</v>
      </c>
      <c r="AU114" s="121" t="s">
        <v>51</v>
      </c>
      <c r="AW114" s="121" t="str">
        <f t="shared" si="49"/>
        <v xml:space="preserve">112 - AW  &lt;=&gt; CABLEC </v>
      </c>
      <c r="AY114" s="121" t="str">
        <f>IF('Cable Info'!R113="","",CONCATENATE('Cable Info'!R113," - ",'Cable Info'!S113))</f>
        <v>112 - AW</v>
      </c>
      <c r="BB114" s="121" t="str">
        <f t="shared" si="50"/>
        <v>112 - AW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AW</v>
      </c>
      <c r="AM115" s="121" t="str">
        <f t="shared" si="47"/>
        <v>113 - AW</v>
      </c>
      <c r="AO115" s="121" t="str">
        <f>IF('Cable Info'!N114="","",CONCATENATE('Cable Info'!N114," - ",'Cable Info'!O114))</f>
        <v>113 - AW</v>
      </c>
      <c r="AR115" s="121" t="str">
        <f t="shared" si="48"/>
        <v>113 - AW</v>
      </c>
      <c r="AT115" s="121" t="str">
        <f>IF('Cable Info'!P114="","",CONCATENATE('Cable Info'!P114," - ",'Cable Info'!Q114))</f>
        <v>113 - AW</v>
      </c>
      <c r="AU115" s="121" t="s">
        <v>51</v>
      </c>
      <c r="AW115" s="121" t="str">
        <f t="shared" si="49"/>
        <v xml:space="preserve">113 - AW  &lt;=&gt; CABLEC </v>
      </c>
      <c r="AY115" s="121" t="str">
        <f>IF('Cable Info'!R114="","",CONCATENATE('Cable Info'!R114," - ",'Cable Info'!S114))</f>
        <v>113 - AW</v>
      </c>
      <c r="BB115" s="121" t="str">
        <f t="shared" si="50"/>
        <v>113 - AW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AW</v>
      </c>
      <c r="AM116" s="121" t="str">
        <f t="shared" si="47"/>
        <v>114 - AW</v>
      </c>
      <c r="AO116" s="121" t="str">
        <f>IF('Cable Info'!N115="","",CONCATENATE('Cable Info'!N115," - ",'Cable Info'!O115))</f>
        <v>114 - AW</v>
      </c>
      <c r="AR116" s="121" t="str">
        <f t="shared" si="48"/>
        <v>114 - AW</v>
      </c>
      <c r="AT116" s="121" t="str">
        <f>IF('Cable Info'!P115="","",CONCATENATE('Cable Info'!P115," - ",'Cable Info'!Q115))</f>
        <v>114 - AW</v>
      </c>
      <c r="AU116" s="121" t="s">
        <v>51</v>
      </c>
      <c r="AW116" s="121" t="str">
        <f t="shared" si="49"/>
        <v xml:space="preserve">114 - AW  &lt;=&gt; CABLEC </v>
      </c>
      <c r="AY116" s="121" t="str">
        <f>IF('Cable Info'!R115="","",CONCATENATE('Cable Info'!R115," - ",'Cable Info'!S115))</f>
        <v>114 - AW</v>
      </c>
      <c r="BB116" s="121" t="str">
        <f t="shared" si="50"/>
        <v>114 - AW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AW</v>
      </c>
      <c r="AM117" s="121" t="str">
        <f t="shared" si="47"/>
        <v>115 - AW</v>
      </c>
      <c r="AO117" s="121" t="str">
        <f>IF('Cable Info'!N116="","",CONCATENATE('Cable Info'!N116," - ",'Cable Info'!O116))</f>
        <v>115 - AW</v>
      </c>
      <c r="AR117" s="121" t="str">
        <f t="shared" si="48"/>
        <v>115 - AW</v>
      </c>
      <c r="AT117" s="121" t="str">
        <f>IF('Cable Info'!P116="","",CONCATENATE('Cable Info'!P116," - ",'Cable Info'!Q116))</f>
        <v>115 - AW</v>
      </c>
      <c r="AU117" s="121" t="s">
        <v>51</v>
      </c>
      <c r="AW117" s="121" t="str">
        <f t="shared" si="49"/>
        <v xml:space="preserve">115 - AW  &lt;=&gt; CABLEC </v>
      </c>
      <c r="AY117" s="121" t="str">
        <f>IF('Cable Info'!R116="","",CONCATENATE('Cable Info'!R116," - ",'Cable Info'!S116))</f>
        <v>115 - AW</v>
      </c>
      <c r="BB117" s="121" t="str">
        <f t="shared" si="50"/>
        <v>115 - AW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AW</v>
      </c>
      <c r="AM118" s="121" t="str">
        <f t="shared" si="47"/>
        <v>116 - AW</v>
      </c>
      <c r="AO118" s="121" t="str">
        <f>IF('Cable Info'!N117="","",CONCATENATE('Cable Info'!N117," - ",'Cable Info'!O117))</f>
        <v>116 - AW</v>
      </c>
      <c r="AR118" s="121" t="str">
        <f t="shared" si="48"/>
        <v>116 - AW</v>
      </c>
      <c r="AT118" s="121" t="str">
        <f>IF('Cable Info'!P117="","",CONCATENATE('Cable Info'!P117," - ",'Cable Info'!Q117))</f>
        <v>116 - AW</v>
      </c>
      <c r="AU118" s="121" t="s">
        <v>51</v>
      </c>
      <c r="AW118" s="121" t="str">
        <f t="shared" si="49"/>
        <v xml:space="preserve">116 - AW  &lt;=&gt; CABLEC </v>
      </c>
      <c r="AY118" s="121" t="str">
        <f>IF('Cable Info'!R117="","",CONCATENATE('Cable Info'!R117," - ",'Cable Info'!S117))</f>
        <v>116 - AW</v>
      </c>
      <c r="BB118" s="121" t="str">
        <f t="shared" si="50"/>
        <v>116 - AW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AW</v>
      </c>
      <c r="AM119" s="121" t="str">
        <f t="shared" si="47"/>
        <v>117 - AW</v>
      </c>
      <c r="AO119" s="121" t="str">
        <f>IF('Cable Info'!N118="","",CONCATENATE('Cable Info'!N118," - ",'Cable Info'!O118))</f>
        <v>117 - AW</v>
      </c>
      <c r="AR119" s="121" t="str">
        <f t="shared" si="48"/>
        <v>117 - AW</v>
      </c>
      <c r="AT119" s="121" t="str">
        <f>IF('Cable Info'!P118="","",CONCATENATE('Cable Info'!P118," - ",'Cable Info'!Q118))</f>
        <v>117 - AW</v>
      </c>
      <c r="AU119" s="121" t="s">
        <v>51</v>
      </c>
      <c r="AW119" s="121" t="str">
        <f t="shared" si="49"/>
        <v xml:space="preserve">117 - AW  &lt;=&gt; CABLEC </v>
      </c>
      <c r="AY119" s="121" t="str">
        <f>IF('Cable Info'!R118="","",CONCATENATE('Cable Info'!R118," - ",'Cable Info'!S118))</f>
        <v>117 - AW</v>
      </c>
      <c r="BB119" s="121" t="str">
        <f t="shared" si="50"/>
        <v>117 - AW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AW</v>
      </c>
      <c r="AM120" s="121" t="str">
        <f t="shared" si="47"/>
        <v>118 - AW</v>
      </c>
      <c r="AO120" s="121" t="str">
        <f>IF('Cable Info'!N119="","",CONCATENATE('Cable Info'!N119," - ",'Cable Info'!O119))</f>
        <v>118 - AW</v>
      </c>
      <c r="AR120" s="121" t="str">
        <f t="shared" si="48"/>
        <v>118 - AW</v>
      </c>
      <c r="AT120" s="121" t="str">
        <f>IF('Cable Info'!P119="","",CONCATENATE('Cable Info'!P119," - ",'Cable Info'!Q119))</f>
        <v>118 - AW</v>
      </c>
      <c r="AU120" s="121" t="s">
        <v>51</v>
      </c>
      <c r="AW120" s="121" t="str">
        <f t="shared" si="49"/>
        <v xml:space="preserve">118 - AW  &lt;=&gt; CABLEC </v>
      </c>
      <c r="AY120" s="121" t="str">
        <f>IF('Cable Info'!R119="","",CONCATENATE('Cable Info'!R119," - ",'Cable Info'!S119))</f>
        <v>118 - AW</v>
      </c>
      <c r="BB120" s="121" t="str">
        <f t="shared" si="50"/>
        <v>118 - AW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AW</v>
      </c>
      <c r="AM121" s="121" t="str">
        <f t="shared" si="47"/>
        <v>119 - AW</v>
      </c>
      <c r="AO121" s="121" t="str">
        <f>IF('Cable Info'!N120="","",CONCATENATE('Cable Info'!N120," - ",'Cable Info'!O120))</f>
        <v>119 - AW</v>
      </c>
      <c r="AR121" s="121" t="str">
        <f t="shared" si="48"/>
        <v>119 - AW</v>
      </c>
      <c r="AT121" s="121" t="str">
        <f>IF('Cable Info'!P120="","",CONCATENATE('Cable Info'!P120," - ",'Cable Info'!Q120))</f>
        <v>119 - AW</v>
      </c>
      <c r="AU121" s="121" t="s">
        <v>51</v>
      </c>
      <c r="AW121" s="121" t="str">
        <f t="shared" si="49"/>
        <v xml:space="preserve">119 - AW  &lt;=&gt; CABLEC </v>
      </c>
      <c r="AY121" s="121" t="str">
        <f>IF('Cable Info'!R120="","",CONCATENATE('Cable Info'!R120," - ",'Cable Info'!S120))</f>
        <v>119 - AW</v>
      </c>
      <c r="BB121" s="121" t="str">
        <f t="shared" si="50"/>
        <v>119 - AW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AW</v>
      </c>
      <c r="AM122" s="121" t="str">
        <f t="shared" si="47"/>
        <v>120 - AW</v>
      </c>
      <c r="AO122" s="121" t="str">
        <f>IF('Cable Info'!N121="","",CONCATENATE('Cable Info'!N121," - ",'Cable Info'!O121))</f>
        <v>120 - AW</v>
      </c>
      <c r="AR122" s="121" t="str">
        <f t="shared" si="48"/>
        <v>120 - AW</v>
      </c>
      <c r="AT122" s="121" t="str">
        <f>IF('Cable Info'!P121="","",CONCATENATE('Cable Info'!P121," - ",'Cable Info'!Q121))</f>
        <v>120 - AW</v>
      </c>
      <c r="AU122" s="121" t="s">
        <v>51</v>
      </c>
      <c r="AW122" s="121" t="str">
        <f t="shared" si="49"/>
        <v xml:space="preserve">120 - AW  &lt;=&gt; CABLEC </v>
      </c>
      <c r="AY122" s="121" t="str">
        <f>IF('Cable Info'!R121="","",CONCATENATE('Cable Info'!R121," - ",'Cable Info'!S121))</f>
        <v>120 - AW</v>
      </c>
      <c r="BB122" s="121" t="str">
        <f t="shared" si="50"/>
        <v>120 - AW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AW</v>
      </c>
      <c r="AM123" s="121" t="str">
        <f t="shared" si="47"/>
        <v>121 - AW</v>
      </c>
      <c r="AO123" s="121" t="str">
        <f>IF('Cable Info'!N122="","",CONCATENATE('Cable Info'!N122," - ",'Cable Info'!O122))</f>
        <v>121 - AW</v>
      </c>
      <c r="AR123" s="121" t="str">
        <f t="shared" si="48"/>
        <v>121 - AW</v>
      </c>
      <c r="AT123" s="121" t="str">
        <f>IF('Cable Info'!P122="","",CONCATENATE('Cable Info'!P122," - ",'Cable Info'!Q122))</f>
        <v>121 - AW</v>
      </c>
      <c r="AU123" s="121" t="s">
        <v>51</v>
      </c>
      <c r="AW123" s="121" t="str">
        <f t="shared" si="49"/>
        <v xml:space="preserve">121 - AW  &lt;=&gt; CABLEC </v>
      </c>
      <c r="AY123" s="121" t="str">
        <f>IF('Cable Info'!R122="","",CONCATENATE('Cable Info'!R122," - ",'Cable Info'!S122))</f>
        <v>121 - AW</v>
      </c>
      <c r="BB123" s="121" t="str">
        <f t="shared" si="50"/>
        <v>121 - AW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AW</v>
      </c>
      <c r="AM124" s="121" t="str">
        <f t="shared" si="47"/>
        <v>122 - AW</v>
      </c>
      <c r="AO124" s="121" t="str">
        <f>IF('Cable Info'!N123="","",CONCATENATE('Cable Info'!N123," - ",'Cable Info'!O123))</f>
        <v>122 - AW</v>
      </c>
      <c r="AR124" s="121" t="str">
        <f t="shared" si="48"/>
        <v>122 - AW</v>
      </c>
      <c r="AT124" s="121" t="str">
        <f>IF('Cable Info'!P123="","",CONCATENATE('Cable Info'!P123," - ",'Cable Info'!Q123))</f>
        <v>122 - AW</v>
      </c>
      <c r="AU124" s="121" t="s">
        <v>51</v>
      </c>
      <c r="AW124" s="121" t="str">
        <f t="shared" si="49"/>
        <v xml:space="preserve">122 - AW  &lt;=&gt; CABLEC </v>
      </c>
      <c r="AY124" s="121" t="str">
        <f>IF('Cable Info'!R123="","",CONCATENATE('Cable Info'!R123," - ",'Cable Info'!S123))</f>
        <v>122 - AW</v>
      </c>
      <c r="BB124" s="121" t="str">
        <f t="shared" si="50"/>
        <v>122 - AW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AW</v>
      </c>
      <c r="AM125" s="121" t="str">
        <f t="shared" si="47"/>
        <v>123 - AW</v>
      </c>
      <c r="AO125" s="121" t="str">
        <f>IF('Cable Info'!N124="","",CONCATENATE('Cable Info'!N124," - ",'Cable Info'!O124))</f>
        <v>123 - AW</v>
      </c>
      <c r="AR125" s="121" t="str">
        <f t="shared" si="48"/>
        <v>123 - AW</v>
      </c>
      <c r="AT125" s="121" t="str">
        <f>IF('Cable Info'!P124="","",CONCATENATE('Cable Info'!P124," - ",'Cable Info'!Q124))</f>
        <v>123 - AW</v>
      </c>
      <c r="AU125" s="121" t="s">
        <v>51</v>
      </c>
      <c r="AW125" s="121" t="str">
        <f t="shared" si="49"/>
        <v xml:space="preserve">123 - AW  &lt;=&gt; CABLEC </v>
      </c>
      <c r="AY125" s="121" t="str">
        <f>IF('Cable Info'!R124="","",CONCATENATE('Cable Info'!R124," - ",'Cable Info'!S124))</f>
        <v>123 - AW</v>
      </c>
      <c r="BB125" s="121" t="str">
        <f t="shared" si="50"/>
        <v>123 - AW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AW</v>
      </c>
      <c r="AM126" s="121" t="str">
        <f t="shared" si="47"/>
        <v>124 - AW</v>
      </c>
      <c r="AO126" s="121" t="str">
        <f>IF('Cable Info'!N125="","",CONCATENATE('Cable Info'!N125," - ",'Cable Info'!O125))</f>
        <v>124 - AW</v>
      </c>
      <c r="AR126" s="121" t="str">
        <f t="shared" si="48"/>
        <v>124 - AW</v>
      </c>
      <c r="AT126" s="121" t="str">
        <f>IF('Cable Info'!P125="","",CONCATENATE('Cable Info'!P125," - ",'Cable Info'!Q125))</f>
        <v>124 - AW</v>
      </c>
      <c r="AU126" s="121" t="s">
        <v>51</v>
      </c>
      <c r="AW126" s="121" t="str">
        <f t="shared" si="49"/>
        <v xml:space="preserve">124 - AW  &lt;=&gt; CABLEC </v>
      </c>
      <c r="AY126" s="121" t="str">
        <f>IF('Cable Info'!R125="","",CONCATENATE('Cable Info'!R125," - ",'Cable Info'!S125))</f>
        <v>124 - AW</v>
      </c>
      <c r="BB126" s="121" t="str">
        <f t="shared" si="50"/>
        <v>124 - AW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AW</v>
      </c>
      <c r="AM127" s="121" t="str">
        <f t="shared" si="47"/>
        <v>125 - AW</v>
      </c>
      <c r="AO127" s="121" t="str">
        <f>IF('Cable Info'!N126="","",CONCATENATE('Cable Info'!N126," - ",'Cable Info'!O126))</f>
        <v>125 - AW</v>
      </c>
      <c r="AR127" s="121" t="str">
        <f t="shared" si="48"/>
        <v>125 - AW</v>
      </c>
      <c r="AT127" s="121" t="str">
        <f>IF('Cable Info'!P126="","",CONCATENATE('Cable Info'!P126," - ",'Cable Info'!Q126))</f>
        <v>125 - AW</v>
      </c>
      <c r="AU127" s="121" t="s">
        <v>51</v>
      </c>
      <c r="AW127" s="121" t="str">
        <f t="shared" si="49"/>
        <v xml:space="preserve">125 - AW  &lt;=&gt; CABLEC </v>
      </c>
      <c r="AY127" s="121" t="str">
        <f>IF('Cable Info'!R126="","",CONCATENATE('Cable Info'!R126," - ",'Cable Info'!S126))</f>
        <v>125 - AW</v>
      </c>
      <c r="BB127" s="121" t="str">
        <f t="shared" si="50"/>
        <v>125 - AW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AW</v>
      </c>
      <c r="AM128" s="121" t="str">
        <f t="shared" si="47"/>
        <v>126 - AW</v>
      </c>
      <c r="AO128" s="121" t="str">
        <f>IF('Cable Info'!N127="","",CONCATENATE('Cable Info'!N127," - ",'Cable Info'!O127))</f>
        <v>126 - AW</v>
      </c>
      <c r="AR128" s="121" t="str">
        <f t="shared" si="48"/>
        <v>126 - AW</v>
      </c>
      <c r="AT128" s="121" t="str">
        <f>IF('Cable Info'!P127="","",CONCATENATE('Cable Info'!P127," - ",'Cable Info'!Q127))</f>
        <v>126 - AW</v>
      </c>
      <c r="AU128" s="121" t="s">
        <v>51</v>
      </c>
      <c r="AW128" s="121" t="str">
        <f t="shared" si="49"/>
        <v xml:space="preserve">126 - AW  &lt;=&gt; CABLEC </v>
      </c>
      <c r="AY128" s="121" t="str">
        <f>IF('Cable Info'!R127="","",CONCATENATE('Cable Info'!R127," - ",'Cable Info'!S127))</f>
        <v>126 - AW</v>
      </c>
      <c r="BB128" s="121" t="str">
        <f t="shared" si="50"/>
        <v>126 - AW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AW</v>
      </c>
      <c r="AM129" s="121" t="str">
        <f t="shared" si="47"/>
        <v>127 - AW</v>
      </c>
      <c r="AO129" s="121" t="str">
        <f>IF('Cable Info'!N128="","",CONCATENATE('Cable Info'!N128," - ",'Cable Info'!O128))</f>
        <v>127 - AW</v>
      </c>
      <c r="AR129" s="121" t="str">
        <f t="shared" si="48"/>
        <v>127 - AW</v>
      </c>
      <c r="AT129" s="121" t="str">
        <f>IF('Cable Info'!P128="","",CONCATENATE('Cable Info'!P128," - ",'Cable Info'!Q128))</f>
        <v>127 - AW</v>
      </c>
      <c r="AU129" s="121" t="s">
        <v>51</v>
      </c>
      <c r="AW129" s="121" t="str">
        <f t="shared" si="49"/>
        <v xml:space="preserve">127 - AW  &lt;=&gt; CABLEC </v>
      </c>
      <c r="AY129" s="121" t="str">
        <f>IF('Cable Info'!R128="","",CONCATENATE('Cable Info'!R128," - ",'Cable Info'!S128))</f>
        <v>127 - AW</v>
      </c>
      <c r="BB129" s="121" t="str">
        <f t="shared" si="50"/>
        <v>127 - AW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AW</v>
      </c>
      <c r="AM130" s="121" t="str">
        <f t="shared" si="47"/>
        <v>128 - AW</v>
      </c>
      <c r="AO130" s="121" t="str">
        <f>IF('Cable Info'!N129="","",CONCATENATE('Cable Info'!N129," - ",'Cable Info'!O129))</f>
        <v>128 - AW</v>
      </c>
      <c r="AR130" s="121" t="str">
        <f t="shared" si="48"/>
        <v>128 - AW</v>
      </c>
      <c r="AT130" s="121" t="str">
        <f>IF('Cable Info'!P129="","",CONCATENATE('Cable Info'!P129," - ",'Cable Info'!Q129))</f>
        <v>128 - AW</v>
      </c>
      <c r="AU130" s="121" t="s">
        <v>51</v>
      </c>
      <c r="AW130" s="121" t="str">
        <f t="shared" si="49"/>
        <v xml:space="preserve">128 - AW  &lt;=&gt; CABLEC </v>
      </c>
      <c r="AY130" s="121" t="str">
        <f>IF('Cable Info'!R129="","",CONCATENATE('Cable Info'!R129," - ",'Cable Info'!S129))</f>
        <v>128 - AW</v>
      </c>
      <c r="BB130" s="121" t="str">
        <f t="shared" si="50"/>
        <v>128 - AW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AW</v>
      </c>
      <c r="AM131" s="121" t="str">
        <f t="shared" si="47"/>
        <v>129 - AW</v>
      </c>
      <c r="AO131" s="121" t="str">
        <f>IF('Cable Info'!N130="","",CONCATENATE('Cable Info'!N130," - ",'Cable Info'!O130))</f>
        <v>129 - AW</v>
      </c>
      <c r="AR131" s="121" t="str">
        <f t="shared" si="48"/>
        <v>129 - AW</v>
      </c>
      <c r="AT131" s="121" t="str">
        <f>IF('Cable Info'!P130="","",CONCATENATE('Cable Info'!P130," - ",'Cable Info'!Q130))</f>
        <v>129 - AW</v>
      </c>
      <c r="AU131" s="121" t="s">
        <v>51</v>
      </c>
      <c r="AW131" s="121" t="str">
        <f t="shared" si="49"/>
        <v xml:space="preserve">129 - AW  &lt;=&gt; CABLEC </v>
      </c>
      <c r="AY131" s="121" t="str">
        <f>IF('Cable Info'!R130="","",CONCATENATE('Cable Info'!R130," - ",'Cable Info'!S130))</f>
        <v>129 - AW</v>
      </c>
      <c r="BB131" s="121" t="str">
        <f t="shared" si="50"/>
        <v>129 - AW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AW</v>
      </c>
      <c r="AM132" s="121" t="str">
        <f t="shared" si="47"/>
        <v>130 - AW</v>
      </c>
      <c r="AO132" s="121" t="str">
        <f>IF('Cable Info'!N131="","",CONCATENATE('Cable Info'!N131," - ",'Cable Info'!O131))</f>
        <v>130 - AW</v>
      </c>
      <c r="AR132" s="121" t="str">
        <f t="shared" si="48"/>
        <v>130 - AW</v>
      </c>
      <c r="AT132" s="121" t="str">
        <f>IF('Cable Info'!P131="","",CONCATENATE('Cable Info'!P131," - ",'Cable Info'!Q131))</f>
        <v>130 - AW</v>
      </c>
      <c r="AU132" s="121" t="s">
        <v>51</v>
      </c>
      <c r="AW132" s="121" t="str">
        <f t="shared" si="49"/>
        <v xml:space="preserve">130 - AW  &lt;=&gt; CABLEC </v>
      </c>
      <c r="AY132" s="121" t="str">
        <f>IF('Cable Info'!R131="","",CONCATENATE('Cable Info'!R131," - ",'Cable Info'!S131))</f>
        <v>130 - AW</v>
      </c>
      <c r="BB132" s="121" t="str">
        <f t="shared" si="50"/>
        <v>130 - AW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AW</v>
      </c>
      <c r="AM133" s="121" t="str">
        <f t="shared" si="47"/>
        <v>131 - AW</v>
      </c>
      <c r="AO133" s="121" t="str">
        <f>IF('Cable Info'!N132="","",CONCATENATE('Cable Info'!N132," - ",'Cable Info'!O132))</f>
        <v>131 - AW</v>
      </c>
      <c r="AR133" s="121" t="str">
        <f t="shared" si="48"/>
        <v>131 - AW</v>
      </c>
      <c r="AT133" s="121" t="str">
        <f>IF('Cable Info'!P132="","",CONCATENATE('Cable Info'!P132," - ",'Cable Info'!Q132))</f>
        <v>131 - AW</v>
      </c>
      <c r="AU133" s="121" t="s">
        <v>51</v>
      </c>
      <c r="AW133" s="121" t="str">
        <f t="shared" si="49"/>
        <v xml:space="preserve">131 - AW  &lt;=&gt; CABLEC </v>
      </c>
      <c r="AY133" s="121" t="str">
        <f>IF('Cable Info'!R132="","",CONCATENATE('Cable Info'!R132," - ",'Cable Info'!S132))</f>
        <v>131 - AW</v>
      </c>
      <c r="BB133" s="121" t="str">
        <f t="shared" si="50"/>
        <v>131 - AW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AW</v>
      </c>
      <c r="AM134" s="121" t="str">
        <f t="shared" si="47"/>
        <v>132 - AW</v>
      </c>
      <c r="AO134" s="121" t="str">
        <f>IF('Cable Info'!N133="","",CONCATENATE('Cable Info'!N133," - ",'Cable Info'!O133))</f>
        <v>132 - AW</v>
      </c>
      <c r="AR134" s="121" t="str">
        <f t="shared" si="48"/>
        <v>132 - AW</v>
      </c>
      <c r="AT134" s="121" t="str">
        <f>IF('Cable Info'!P133="","",CONCATENATE('Cable Info'!P133," - ",'Cable Info'!Q133))</f>
        <v>132 - AW</v>
      </c>
      <c r="AU134" s="121" t="s">
        <v>51</v>
      </c>
      <c r="AW134" s="121" t="str">
        <f t="shared" si="49"/>
        <v xml:space="preserve">132 - AW  &lt;=&gt; CABLEC </v>
      </c>
      <c r="AY134" s="121" t="str">
        <f>IF('Cable Info'!R133="","",CONCATENATE('Cable Info'!R133," - ",'Cable Info'!S133))</f>
        <v>132 - AW</v>
      </c>
      <c r="BB134" s="121" t="str">
        <f t="shared" si="50"/>
        <v>132 - AW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AW</v>
      </c>
      <c r="AM135" s="121" t="str">
        <f t="shared" si="47"/>
        <v>133 - AW</v>
      </c>
      <c r="AO135" s="121" t="str">
        <f>IF('Cable Info'!N134="","",CONCATENATE('Cable Info'!N134," - ",'Cable Info'!O134))</f>
        <v>133 - AW</v>
      </c>
      <c r="AR135" s="121" t="str">
        <f t="shared" si="48"/>
        <v>133 - AW</v>
      </c>
      <c r="AT135" s="121" t="str">
        <f>IF('Cable Info'!P134="","",CONCATENATE('Cable Info'!P134," - ",'Cable Info'!Q134))</f>
        <v>133 - AW</v>
      </c>
      <c r="AU135" s="121" t="s">
        <v>51</v>
      </c>
      <c r="AW135" s="121" t="str">
        <f t="shared" si="49"/>
        <v xml:space="preserve">133 - AW  &lt;=&gt; CABLEC </v>
      </c>
      <c r="AY135" s="121" t="str">
        <f>IF('Cable Info'!R134="","",CONCATENATE('Cable Info'!R134," - ",'Cable Info'!S134))</f>
        <v>133 - AW</v>
      </c>
      <c r="BB135" s="121" t="str">
        <f t="shared" si="50"/>
        <v>133 - AW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AW</v>
      </c>
      <c r="AM136" s="121" t="str">
        <f t="shared" si="47"/>
        <v>134 - AW</v>
      </c>
      <c r="AO136" s="121" t="str">
        <f>IF('Cable Info'!N135="","",CONCATENATE('Cable Info'!N135," - ",'Cable Info'!O135))</f>
        <v>134 - AW</v>
      </c>
      <c r="AR136" s="121" t="str">
        <f t="shared" si="48"/>
        <v>134 - AW</v>
      </c>
      <c r="AT136" s="121" t="str">
        <f>IF('Cable Info'!P135="","",CONCATENATE('Cable Info'!P135," - ",'Cable Info'!Q135))</f>
        <v>134 - AW</v>
      </c>
      <c r="AU136" s="121" t="s">
        <v>51</v>
      </c>
      <c r="AW136" s="121" t="str">
        <f t="shared" si="49"/>
        <v xml:space="preserve">134 - AW  &lt;=&gt; CABLEC </v>
      </c>
      <c r="AY136" s="121" t="str">
        <f>IF('Cable Info'!R135="","",CONCATENATE('Cable Info'!R135," - ",'Cable Info'!S135))</f>
        <v>134 - AW</v>
      </c>
      <c r="BB136" s="121" t="str">
        <f t="shared" si="50"/>
        <v>134 - AW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AW</v>
      </c>
      <c r="AM137" s="121" t="str">
        <f t="shared" si="47"/>
        <v>135 - AW</v>
      </c>
      <c r="AO137" s="121" t="str">
        <f>IF('Cable Info'!N136="","",CONCATENATE('Cable Info'!N136," - ",'Cable Info'!O136))</f>
        <v>135 - AW</v>
      </c>
      <c r="AR137" s="121" t="str">
        <f t="shared" si="48"/>
        <v>135 - AW</v>
      </c>
      <c r="AT137" s="121" t="str">
        <f>IF('Cable Info'!P136="","",CONCATENATE('Cable Info'!P136," - ",'Cable Info'!Q136))</f>
        <v>135 - AW</v>
      </c>
      <c r="AU137" s="121" t="s">
        <v>51</v>
      </c>
      <c r="AW137" s="121" t="str">
        <f t="shared" si="49"/>
        <v xml:space="preserve">135 - AW  &lt;=&gt; CABLEC </v>
      </c>
      <c r="AY137" s="121" t="str">
        <f>IF('Cable Info'!R136="","",CONCATENATE('Cable Info'!R136," - ",'Cable Info'!S136))</f>
        <v>135 - AW</v>
      </c>
      <c r="BB137" s="121" t="str">
        <f t="shared" si="50"/>
        <v>135 - AW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AW</v>
      </c>
      <c r="AM138" s="121" t="str">
        <f t="shared" si="47"/>
        <v>136 - AW</v>
      </c>
      <c r="AO138" s="121" t="str">
        <f>IF('Cable Info'!N137="","",CONCATENATE('Cable Info'!N137," - ",'Cable Info'!O137))</f>
        <v>136 - AW</v>
      </c>
      <c r="AR138" s="121" t="str">
        <f t="shared" si="48"/>
        <v>136 - AW</v>
      </c>
      <c r="AT138" s="121" t="str">
        <f>IF('Cable Info'!P137="","",CONCATENATE('Cable Info'!P137," - ",'Cable Info'!Q137))</f>
        <v>136 - AW</v>
      </c>
      <c r="AU138" s="121" t="s">
        <v>51</v>
      </c>
      <c r="AW138" s="121" t="str">
        <f t="shared" si="49"/>
        <v xml:space="preserve">136 - AW  &lt;=&gt; CABLEC </v>
      </c>
      <c r="AY138" s="121" t="str">
        <f>IF('Cable Info'!R137="","",CONCATENATE('Cable Info'!R137," - ",'Cable Info'!S137))</f>
        <v>136 - AW</v>
      </c>
      <c r="BB138" s="121" t="str">
        <f t="shared" si="50"/>
        <v>136 - AW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AW</v>
      </c>
      <c r="AM139" s="121" t="str">
        <f t="shared" si="47"/>
        <v>137 - AW</v>
      </c>
      <c r="AO139" s="121" t="str">
        <f>IF('Cable Info'!N138="","",CONCATENATE('Cable Info'!N138," - ",'Cable Info'!O138))</f>
        <v>137 - AW</v>
      </c>
      <c r="AR139" s="121" t="str">
        <f t="shared" si="48"/>
        <v>137 - AW</v>
      </c>
      <c r="AT139" s="121" t="str">
        <f>IF('Cable Info'!P138="","",CONCATENATE('Cable Info'!P138," - ",'Cable Info'!Q138))</f>
        <v>137 - AW</v>
      </c>
      <c r="AU139" s="121" t="s">
        <v>51</v>
      </c>
      <c r="AW139" s="121" t="str">
        <f t="shared" si="49"/>
        <v xml:space="preserve">137 - AW  &lt;=&gt; CABLEC </v>
      </c>
      <c r="AY139" s="121" t="str">
        <f>IF('Cable Info'!R138="","",CONCATENATE('Cable Info'!R138," - ",'Cable Info'!S138))</f>
        <v>137 - AW</v>
      </c>
      <c r="BB139" s="121" t="str">
        <f t="shared" si="50"/>
        <v>137 - AW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AW</v>
      </c>
      <c r="AM140" s="121" t="str">
        <f t="shared" si="47"/>
        <v>138 - AW</v>
      </c>
      <c r="AO140" s="121" t="str">
        <f>IF('Cable Info'!N139="","",CONCATENATE('Cable Info'!N139," - ",'Cable Info'!O139))</f>
        <v>138 - AW</v>
      </c>
      <c r="AR140" s="121" t="str">
        <f t="shared" si="48"/>
        <v>138 - AW</v>
      </c>
      <c r="AT140" s="121" t="str">
        <f>IF('Cable Info'!P139="","",CONCATENATE('Cable Info'!P139," - ",'Cable Info'!Q139))</f>
        <v>138 - AW</v>
      </c>
      <c r="AU140" s="121" t="s">
        <v>51</v>
      </c>
      <c r="AW140" s="121" t="str">
        <f t="shared" si="49"/>
        <v xml:space="preserve">138 - AW  &lt;=&gt; CABLEC </v>
      </c>
      <c r="AY140" s="121" t="str">
        <f>IF('Cable Info'!R139="","",CONCATENATE('Cable Info'!R139," - ",'Cable Info'!S139))</f>
        <v>138 - AW</v>
      </c>
      <c r="BB140" s="121" t="str">
        <f t="shared" si="50"/>
        <v>138 - AW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AW</v>
      </c>
      <c r="AM141" s="121" t="str">
        <f t="shared" ref="AM141:AM204" si="59">IF(AK141="",AJ141,CONCATENATE(AJ141,"  &lt;=&gt; ",AK141," ",AL141))</f>
        <v>139 - AW</v>
      </c>
      <c r="AO141" s="121" t="str">
        <f>IF('Cable Info'!N140="","",CONCATENATE('Cable Info'!N140," - ",'Cable Info'!O140))</f>
        <v>139 - AW</v>
      </c>
      <c r="AR141" s="121" t="str">
        <f t="shared" ref="AR141:AR204" si="60">IF(AP141="",AO141,CONCATENATE(AO141,"  &lt;=&gt; ",AP141," ",AQ141))</f>
        <v>139 - AW</v>
      </c>
      <c r="AT141" s="121" t="str">
        <f>IF('Cable Info'!P140="","",CONCATENATE('Cable Info'!P140," - ",'Cable Info'!Q140))</f>
        <v>139 - AW</v>
      </c>
      <c r="AU141" s="121" t="s">
        <v>51</v>
      </c>
      <c r="AW141" s="121" t="str">
        <f t="shared" ref="AW141:AW204" si="61">IF(AU141="",AT141,CONCATENATE(AT141,"  &lt;=&gt; ",AU141," ",AV141))</f>
        <v xml:space="preserve">139 - AW  &lt;=&gt; CABLEC </v>
      </c>
      <c r="AY141" s="121" t="str">
        <f>IF('Cable Info'!R140="","",CONCATENATE('Cable Info'!R140," - ",'Cable Info'!S140))</f>
        <v>139 - AW</v>
      </c>
      <c r="BB141" s="121" t="str">
        <f t="shared" ref="BB141:BB204" si="62">IF(AZ141="",AY141,CONCATENATE(AY141,"  &lt;=&gt; ",AZ141," ",BA141))</f>
        <v>139 - AW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AW</v>
      </c>
      <c r="AM142" s="121" t="str">
        <f t="shared" si="59"/>
        <v>140 - AW</v>
      </c>
      <c r="AO142" s="121" t="str">
        <f>IF('Cable Info'!N141="","",CONCATENATE('Cable Info'!N141," - ",'Cable Info'!O141))</f>
        <v>140 - AW</v>
      </c>
      <c r="AR142" s="121" t="str">
        <f t="shared" si="60"/>
        <v>140 - AW</v>
      </c>
      <c r="AT142" s="121" t="str">
        <f>IF('Cable Info'!P141="","",CONCATENATE('Cable Info'!P141," - ",'Cable Info'!Q141))</f>
        <v>140 - AW</v>
      </c>
      <c r="AU142" s="121" t="s">
        <v>51</v>
      </c>
      <c r="AW142" s="121" t="str">
        <f t="shared" si="61"/>
        <v xml:space="preserve">140 - AW  &lt;=&gt; CABLEC </v>
      </c>
      <c r="AY142" s="121" t="str">
        <f>IF('Cable Info'!R141="","",CONCATENATE('Cable Info'!R141," - ",'Cable Info'!S141))</f>
        <v>140 - AW</v>
      </c>
      <c r="BB142" s="121" t="str">
        <f t="shared" si="62"/>
        <v>140 - AW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AW</v>
      </c>
      <c r="AM143" s="121" t="str">
        <f t="shared" si="59"/>
        <v>141 - AW</v>
      </c>
      <c r="AO143" s="121" t="str">
        <f>IF('Cable Info'!N142="","",CONCATENATE('Cable Info'!N142," - ",'Cable Info'!O142))</f>
        <v>141 - AW</v>
      </c>
      <c r="AR143" s="121" t="str">
        <f t="shared" si="60"/>
        <v>141 - AW</v>
      </c>
      <c r="AT143" s="121" t="str">
        <f>IF('Cable Info'!P142="","",CONCATENATE('Cable Info'!P142," - ",'Cable Info'!Q142))</f>
        <v>141 - AW</v>
      </c>
      <c r="AU143" s="121" t="s">
        <v>51</v>
      </c>
      <c r="AW143" s="121" t="str">
        <f t="shared" si="61"/>
        <v xml:space="preserve">141 - AW  &lt;=&gt; CABLEC </v>
      </c>
      <c r="AY143" s="121" t="str">
        <f>IF('Cable Info'!R142="","",CONCATENATE('Cable Info'!R142," - ",'Cable Info'!S142))</f>
        <v>141 - AW</v>
      </c>
      <c r="BB143" s="121" t="str">
        <f t="shared" si="62"/>
        <v>141 - AW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AW</v>
      </c>
      <c r="AM144" s="121" t="str">
        <f t="shared" si="59"/>
        <v>142 - AW</v>
      </c>
      <c r="AO144" s="121" t="str">
        <f>IF('Cable Info'!N143="","",CONCATENATE('Cable Info'!N143," - ",'Cable Info'!O143))</f>
        <v>142 - AW</v>
      </c>
      <c r="AR144" s="121" t="str">
        <f t="shared" si="60"/>
        <v>142 - AW</v>
      </c>
      <c r="AT144" s="121" t="str">
        <f>IF('Cable Info'!P143="","",CONCATENATE('Cable Info'!P143," - ",'Cable Info'!Q143))</f>
        <v>142 - AW</v>
      </c>
      <c r="AU144" s="121" t="s">
        <v>51</v>
      </c>
      <c r="AW144" s="121" t="str">
        <f t="shared" si="61"/>
        <v xml:space="preserve">142 - AW  &lt;=&gt; CABLEC </v>
      </c>
      <c r="AY144" s="121" t="str">
        <f>IF('Cable Info'!R143="","",CONCATENATE('Cable Info'!R143," - ",'Cable Info'!S143))</f>
        <v>142 - AW</v>
      </c>
      <c r="BB144" s="121" t="str">
        <f t="shared" si="62"/>
        <v>142 - AW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AW</v>
      </c>
      <c r="AM145" s="121" t="str">
        <f t="shared" si="59"/>
        <v>143 - AW</v>
      </c>
      <c r="AO145" s="121" t="str">
        <f>IF('Cable Info'!N144="","",CONCATENATE('Cable Info'!N144," - ",'Cable Info'!O144))</f>
        <v>143 - AW</v>
      </c>
      <c r="AR145" s="121" t="str">
        <f t="shared" si="60"/>
        <v>143 - AW</v>
      </c>
      <c r="AT145" s="121" t="str">
        <f>IF('Cable Info'!P144="","",CONCATENATE('Cable Info'!P144," - ",'Cable Info'!Q144))</f>
        <v>143 - AW</v>
      </c>
      <c r="AU145" s="121" t="s">
        <v>51</v>
      </c>
      <c r="AW145" s="121" t="str">
        <f t="shared" si="61"/>
        <v xml:space="preserve">143 - AW  &lt;=&gt; CABLEC </v>
      </c>
      <c r="AY145" s="121" t="str">
        <f>IF('Cable Info'!R144="","",CONCATENATE('Cable Info'!R144," - ",'Cable Info'!S144))</f>
        <v>143 - AW</v>
      </c>
      <c r="BB145" s="121" t="str">
        <f t="shared" si="62"/>
        <v>143 - AW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AW</v>
      </c>
      <c r="AM146" s="121" t="str">
        <f t="shared" si="59"/>
        <v>144 - AW</v>
      </c>
      <c r="AO146" s="121" t="str">
        <f>IF('Cable Info'!N145="","",CONCATENATE('Cable Info'!N145," - ",'Cable Info'!O145))</f>
        <v>144 - AW</v>
      </c>
      <c r="AR146" s="121" t="str">
        <f t="shared" si="60"/>
        <v>144 - AW</v>
      </c>
      <c r="AT146" s="121" t="str">
        <f>IF('Cable Info'!P145="","",CONCATENATE('Cable Info'!P145," - ",'Cable Info'!Q145))</f>
        <v>144 - AW</v>
      </c>
      <c r="AU146" s="121" t="s">
        <v>51</v>
      </c>
      <c r="AW146" s="121" t="str">
        <f t="shared" si="61"/>
        <v xml:space="preserve">144 - AW  &lt;=&gt; CABLEC </v>
      </c>
      <c r="AY146" s="121" t="str">
        <f>IF('Cable Info'!R145="","",CONCATENATE('Cable Info'!R145," - ",'Cable Info'!S145))</f>
        <v>144 - AW</v>
      </c>
      <c r="BB146" s="121" t="str">
        <f t="shared" si="62"/>
        <v>144 - AW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str">
        <f>IF('Cable Info'!L146="","",CONCATENATE('Cable Info'!L146," - ",'Cable Info'!M146))</f>
        <v>145 - AW</v>
      </c>
      <c r="AM147" s="121" t="str">
        <f t="shared" si="59"/>
        <v>145 - AW</v>
      </c>
      <c r="AO147" s="121" t="str">
        <f>IF('Cable Info'!N146="","",CONCATENATE('Cable Info'!N146," - ",'Cable Info'!O146))</f>
        <v>145 - AW</v>
      </c>
      <c r="AR147" s="121" t="str">
        <f t="shared" si="60"/>
        <v>145 - AW</v>
      </c>
      <c r="AT147" s="121" t="str">
        <f>IF('Cable Info'!P146="","",CONCATENATE('Cable Info'!P146," - ",'Cable Info'!Q146))</f>
        <v>145 - AW</v>
      </c>
      <c r="AU147" s="121" t="s">
        <v>51</v>
      </c>
      <c r="AW147" s="121" t="str">
        <f t="shared" si="61"/>
        <v xml:space="preserve">145 - AW  &lt;=&gt; CABLEC 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str">
        <f>IF('Cable Info'!L147="","",CONCATENATE('Cable Info'!L147," - ",'Cable Info'!M147))</f>
        <v>146 - AW</v>
      </c>
      <c r="AM148" s="121" t="str">
        <f t="shared" si="59"/>
        <v>146 - AW</v>
      </c>
      <c r="AO148" s="121" t="str">
        <f>IF('Cable Info'!N147="","",CONCATENATE('Cable Info'!N147," - ",'Cable Info'!O147))</f>
        <v>146 - AW</v>
      </c>
      <c r="AR148" s="121" t="str">
        <f t="shared" si="60"/>
        <v>146 - AW</v>
      </c>
      <c r="AT148" s="121" t="str">
        <f>IF('Cable Info'!P147="","",CONCATENATE('Cable Info'!P147," - ",'Cable Info'!Q147))</f>
        <v>146 - AW</v>
      </c>
      <c r="AU148" s="121" t="s">
        <v>51</v>
      </c>
      <c r="AW148" s="121" t="str">
        <f t="shared" si="61"/>
        <v xml:space="preserve">146 - AW  &lt;=&gt; CABLEC 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str">
        <f>IF('Cable Info'!L148="","",CONCATENATE('Cable Info'!L148," - ",'Cable Info'!M148))</f>
        <v>147 - AW</v>
      </c>
      <c r="AM149" s="121" t="str">
        <f t="shared" si="59"/>
        <v>147 - AW</v>
      </c>
      <c r="AO149" s="121" t="str">
        <f>IF('Cable Info'!N148="","",CONCATENATE('Cable Info'!N148," - ",'Cable Info'!O148))</f>
        <v>147 - AW</v>
      </c>
      <c r="AR149" s="121" t="str">
        <f t="shared" si="60"/>
        <v>147 - AW</v>
      </c>
      <c r="AT149" s="121" t="str">
        <f>IF('Cable Info'!P148="","",CONCATENATE('Cable Info'!P148," - ",'Cable Info'!Q148))</f>
        <v>147 - AW</v>
      </c>
      <c r="AU149" s="121" t="s">
        <v>51</v>
      </c>
      <c r="AW149" s="121" t="str">
        <f t="shared" si="61"/>
        <v xml:space="preserve">147 - AW  &lt;=&gt; CABLEC 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str">
        <f>IF('Cable Info'!L149="","",CONCATENATE('Cable Info'!L149," - ",'Cable Info'!M149))</f>
        <v>148 - AW</v>
      </c>
      <c r="AM150" s="121" t="str">
        <f t="shared" si="59"/>
        <v>148 - AW</v>
      </c>
      <c r="AO150" s="121" t="str">
        <f>IF('Cable Info'!N149="","",CONCATENATE('Cable Info'!N149," - ",'Cable Info'!O149))</f>
        <v>148 - AW</v>
      </c>
      <c r="AR150" s="121" t="str">
        <f t="shared" si="60"/>
        <v>148 - AW</v>
      </c>
      <c r="AT150" s="121" t="str">
        <f>IF('Cable Info'!P149="","",CONCATENATE('Cable Info'!P149," - ",'Cable Info'!Q149))</f>
        <v>148 - AW</v>
      </c>
      <c r="AU150" s="121" t="s">
        <v>51</v>
      </c>
      <c r="AW150" s="121" t="str">
        <f t="shared" si="61"/>
        <v xml:space="preserve">148 - AW  &lt;=&gt; CABLEC 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str">
        <f>IF('Cable Info'!L150="","",CONCATENATE('Cable Info'!L150," - ",'Cable Info'!M150))</f>
        <v>149 - AW</v>
      </c>
      <c r="AM151" s="121" t="str">
        <f t="shared" si="59"/>
        <v>149 - AW</v>
      </c>
      <c r="AO151" s="121" t="str">
        <f>IF('Cable Info'!N150="","",CONCATENATE('Cable Info'!N150," - ",'Cable Info'!O150))</f>
        <v>149 - AW</v>
      </c>
      <c r="AR151" s="121" t="str">
        <f t="shared" si="60"/>
        <v>149 - AW</v>
      </c>
      <c r="AT151" s="121" t="str">
        <f>IF('Cable Info'!P150="","",CONCATENATE('Cable Info'!P150," - ",'Cable Info'!Q150))</f>
        <v>149 - AW</v>
      </c>
      <c r="AU151" s="121" t="s">
        <v>51</v>
      </c>
      <c r="AW151" s="121" t="str">
        <f t="shared" si="61"/>
        <v xml:space="preserve">149 - AW  &lt;=&gt; CABLEC 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str">
        <f>IF('Cable Info'!L151="","",CONCATENATE('Cable Info'!L151," - ",'Cable Info'!M151))</f>
        <v>150 - AW</v>
      </c>
      <c r="AM152" s="121" t="str">
        <f t="shared" si="59"/>
        <v>150 - AW</v>
      </c>
      <c r="AO152" s="121" t="str">
        <f>IF('Cable Info'!N151="","",CONCATENATE('Cable Info'!N151," - ",'Cable Info'!O151))</f>
        <v>150 - AW</v>
      </c>
      <c r="AR152" s="121" t="str">
        <f t="shared" si="60"/>
        <v>150 - AW</v>
      </c>
      <c r="AT152" s="121" t="str">
        <f>IF('Cable Info'!P151="","",CONCATENATE('Cable Info'!P151," - ",'Cable Info'!Q151))</f>
        <v>150 - AW</v>
      </c>
      <c r="AU152" s="121" t="s">
        <v>51</v>
      </c>
      <c r="AW152" s="121" t="str">
        <f t="shared" si="61"/>
        <v xml:space="preserve">150 - AW  &lt;=&gt; CABLEC 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str">
        <f>IF('Cable Info'!L152="","",CONCATENATE('Cable Info'!L152," - ",'Cable Info'!M152))</f>
        <v>151 - AW</v>
      </c>
      <c r="AM153" s="121" t="str">
        <f t="shared" si="59"/>
        <v>151 - AW</v>
      </c>
      <c r="AO153" s="121" t="str">
        <f>IF('Cable Info'!N152="","",CONCATENATE('Cable Info'!N152," - ",'Cable Info'!O152))</f>
        <v>151 - AW</v>
      </c>
      <c r="AR153" s="121" t="str">
        <f t="shared" si="60"/>
        <v>151 - AW</v>
      </c>
      <c r="AT153" s="121" t="str">
        <f>IF('Cable Info'!P152="","",CONCATENATE('Cable Info'!P152," - ",'Cable Info'!Q152))</f>
        <v>151 - AW</v>
      </c>
      <c r="AU153" s="121" t="s">
        <v>51</v>
      </c>
      <c r="AW153" s="121" t="str">
        <f t="shared" si="61"/>
        <v xml:space="preserve">151 - AW  &lt;=&gt; CABLEC 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str">
        <f>IF('Cable Info'!L153="","",CONCATENATE('Cable Info'!L153," - ",'Cable Info'!M153))</f>
        <v>152 - AW</v>
      </c>
      <c r="AM154" s="121" t="str">
        <f t="shared" si="59"/>
        <v>152 - AW</v>
      </c>
      <c r="AO154" s="121" t="str">
        <f>IF('Cable Info'!N153="","",CONCATENATE('Cable Info'!N153," - ",'Cable Info'!O153))</f>
        <v>152 - AW</v>
      </c>
      <c r="AR154" s="121" t="str">
        <f t="shared" si="60"/>
        <v>152 - AW</v>
      </c>
      <c r="AT154" s="121" t="str">
        <f>IF('Cable Info'!P153="","",CONCATENATE('Cable Info'!P153," - ",'Cable Info'!Q153))</f>
        <v>152 - AW</v>
      </c>
      <c r="AU154" s="121" t="s">
        <v>51</v>
      </c>
      <c r="AW154" s="121" t="str">
        <f t="shared" si="61"/>
        <v xml:space="preserve">152 - AW  &lt;=&gt; CABLEC 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str">
        <f>IF('Cable Info'!L154="","",CONCATENATE('Cable Info'!L154," - ",'Cable Info'!M154))</f>
        <v>153 - AW</v>
      </c>
      <c r="AM155" s="121" t="str">
        <f t="shared" si="59"/>
        <v>153 - AW</v>
      </c>
      <c r="AO155" s="121" t="str">
        <f>IF('Cable Info'!N154="","",CONCATENATE('Cable Info'!N154," - ",'Cable Info'!O154))</f>
        <v>153 - AW</v>
      </c>
      <c r="AR155" s="121" t="str">
        <f t="shared" si="60"/>
        <v>153 - AW</v>
      </c>
      <c r="AT155" s="121" t="str">
        <f>IF('Cable Info'!P154="","",CONCATENATE('Cable Info'!P154," - ",'Cable Info'!Q154))</f>
        <v>153 - AW</v>
      </c>
      <c r="AU155" s="121" t="s">
        <v>51</v>
      </c>
      <c r="AW155" s="121" t="str">
        <f t="shared" si="61"/>
        <v xml:space="preserve">153 - AW  &lt;=&gt; CABLEC 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str">
        <f>IF('Cable Info'!L155="","",CONCATENATE('Cable Info'!L155," - ",'Cable Info'!M155))</f>
        <v>154 - AW</v>
      </c>
      <c r="AM156" s="121" t="str">
        <f t="shared" si="59"/>
        <v>154 - AW</v>
      </c>
      <c r="AO156" s="121" t="str">
        <f>IF('Cable Info'!N155="","",CONCATENATE('Cable Info'!N155," - ",'Cable Info'!O155))</f>
        <v>154 - AW</v>
      </c>
      <c r="AR156" s="121" t="str">
        <f t="shared" si="60"/>
        <v>154 - AW</v>
      </c>
      <c r="AT156" s="121" t="str">
        <f>IF('Cable Info'!P155="","",CONCATENATE('Cable Info'!P155," - ",'Cable Info'!Q155))</f>
        <v>154 - AW</v>
      </c>
      <c r="AU156" s="121" t="s">
        <v>51</v>
      </c>
      <c r="AW156" s="121" t="str">
        <f t="shared" si="61"/>
        <v xml:space="preserve">154 - AW  &lt;=&gt; CABLEC 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str">
        <f>IF('Cable Info'!L156="","",CONCATENATE('Cable Info'!L156," - ",'Cable Info'!M156))</f>
        <v>155 - AW</v>
      </c>
      <c r="AM157" s="121" t="str">
        <f t="shared" si="59"/>
        <v>155 - AW</v>
      </c>
      <c r="AO157" s="121" t="str">
        <f>IF('Cable Info'!N156="","",CONCATENATE('Cable Info'!N156," - ",'Cable Info'!O156))</f>
        <v>155 - AW</v>
      </c>
      <c r="AR157" s="121" t="str">
        <f t="shared" si="60"/>
        <v>155 - AW</v>
      </c>
      <c r="AT157" s="121" t="str">
        <f>IF('Cable Info'!P156="","",CONCATENATE('Cable Info'!P156," - ",'Cable Info'!Q156))</f>
        <v>155 - AW</v>
      </c>
      <c r="AU157" s="121" t="s">
        <v>51</v>
      </c>
      <c r="AW157" s="121" t="str">
        <f t="shared" si="61"/>
        <v xml:space="preserve">155 - AW  &lt;=&gt; CABLEC 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str">
        <f>IF('Cable Info'!L157="","",CONCATENATE('Cable Info'!L157," - ",'Cable Info'!M157))</f>
        <v>156 - AW</v>
      </c>
      <c r="AM158" s="121" t="str">
        <f t="shared" si="59"/>
        <v>156 - AW</v>
      </c>
      <c r="AO158" s="121" t="str">
        <f>IF('Cable Info'!N157="","",CONCATENATE('Cable Info'!N157," - ",'Cable Info'!O157))</f>
        <v>156 - AW</v>
      </c>
      <c r="AR158" s="121" t="str">
        <f t="shared" si="60"/>
        <v>156 - AW</v>
      </c>
      <c r="AT158" s="121" t="str">
        <f>IF('Cable Info'!P157="","",CONCATENATE('Cable Info'!P157," - ",'Cable Info'!Q157))</f>
        <v>156 - AW</v>
      </c>
      <c r="AU158" s="121" t="s">
        <v>51</v>
      </c>
      <c r="AW158" s="121" t="str">
        <f t="shared" si="61"/>
        <v xml:space="preserve">156 - AW  &lt;=&gt; CABLEC 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str">
        <f>IF('Cable Info'!L158="","",CONCATENATE('Cable Info'!L158," - ",'Cable Info'!M158))</f>
        <v>157 - AW</v>
      </c>
      <c r="AM159" s="121" t="str">
        <f t="shared" si="59"/>
        <v>157 - AW</v>
      </c>
      <c r="AO159" s="121" t="str">
        <f>IF('Cable Info'!N158="","",CONCATENATE('Cable Info'!N158," - ",'Cable Info'!O158))</f>
        <v>157 - AW</v>
      </c>
      <c r="AR159" s="121" t="str">
        <f t="shared" si="60"/>
        <v>157 - AW</v>
      </c>
      <c r="AT159" s="121" t="str">
        <f>IF('Cable Info'!P158="","",CONCATENATE('Cable Info'!P158," - ",'Cable Info'!Q158))</f>
        <v>157 - AW</v>
      </c>
      <c r="AU159" s="121" t="s">
        <v>51</v>
      </c>
      <c r="AW159" s="121" t="str">
        <f t="shared" si="61"/>
        <v xml:space="preserve">157 - AW  &lt;=&gt; CABLEC 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str">
        <f>IF('Cable Info'!L159="","",CONCATENATE('Cable Info'!L159," - ",'Cable Info'!M159))</f>
        <v>158 - AW</v>
      </c>
      <c r="AM160" s="121" t="str">
        <f t="shared" si="59"/>
        <v>158 - AW</v>
      </c>
      <c r="AO160" s="121" t="str">
        <f>IF('Cable Info'!N159="","",CONCATENATE('Cable Info'!N159," - ",'Cable Info'!O159))</f>
        <v>158 - AW</v>
      </c>
      <c r="AR160" s="121" t="str">
        <f t="shared" si="60"/>
        <v>158 - AW</v>
      </c>
      <c r="AT160" s="121" t="str">
        <f>IF('Cable Info'!P159="","",CONCATENATE('Cable Info'!P159," - ",'Cable Info'!Q159))</f>
        <v>158 - AW</v>
      </c>
      <c r="AU160" s="121" t="s">
        <v>51</v>
      </c>
      <c r="AW160" s="121" t="str">
        <f t="shared" si="61"/>
        <v xml:space="preserve">158 - AW  &lt;=&gt; CABLEC 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str">
        <f>IF('Cable Info'!L160="","",CONCATENATE('Cable Info'!L160," - ",'Cable Info'!M160))</f>
        <v>159 - AW</v>
      </c>
      <c r="AM161" s="121" t="str">
        <f t="shared" si="59"/>
        <v>159 - AW</v>
      </c>
      <c r="AO161" s="121" t="str">
        <f>IF('Cable Info'!N160="","",CONCATENATE('Cable Info'!N160," - ",'Cable Info'!O160))</f>
        <v>159 - AW</v>
      </c>
      <c r="AR161" s="121" t="str">
        <f t="shared" si="60"/>
        <v>159 - AW</v>
      </c>
      <c r="AT161" s="121" t="str">
        <f>IF('Cable Info'!P160="","",CONCATENATE('Cable Info'!P160," - ",'Cable Info'!Q160))</f>
        <v>159 - AW</v>
      </c>
      <c r="AU161" s="121" t="s">
        <v>51</v>
      </c>
      <c r="AW161" s="121" t="str">
        <f t="shared" si="61"/>
        <v xml:space="preserve">159 - AW  &lt;=&gt; CABLEC 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str">
        <f>IF('Cable Info'!L161="","",CONCATENATE('Cable Info'!L161," - ",'Cable Info'!M161))</f>
        <v>160 - AW</v>
      </c>
      <c r="AM162" s="121" t="str">
        <f t="shared" si="59"/>
        <v>160 - AW</v>
      </c>
      <c r="AO162" s="121" t="str">
        <f>IF('Cable Info'!N161="","",CONCATENATE('Cable Info'!N161," - ",'Cable Info'!O161))</f>
        <v>160 - AW</v>
      </c>
      <c r="AR162" s="121" t="str">
        <f t="shared" si="60"/>
        <v>160 - AW</v>
      </c>
      <c r="AT162" s="121" t="str">
        <f>IF('Cable Info'!P161="","",CONCATENATE('Cable Info'!P161," - ",'Cable Info'!Q161))</f>
        <v>160 - AW</v>
      </c>
      <c r="AU162" s="121" t="s">
        <v>51</v>
      </c>
      <c r="AW162" s="121" t="str">
        <f t="shared" si="61"/>
        <v xml:space="preserve">160 - AW  &lt;=&gt; CABLEC 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str">
        <f>IF('Cable Info'!L162="","",CONCATENATE('Cable Info'!L162," - ",'Cable Info'!M162))</f>
        <v>161 - AW</v>
      </c>
      <c r="AM163" s="121" t="str">
        <f t="shared" si="59"/>
        <v>161 - AW</v>
      </c>
      <c r="AO163" s="121" t="str">
        <f>IF('Cable Info'!N162="","",CONCATENATE('Cable Info'!N162," - ",'Cable Info'!O162))</f>
        <v>161 - AW</v>
      </c>
      <c r="AR163" s="121" t="str">
        <f t="shared" si="60"/>
        <v>161 - AW</v>
      </c>
      <c r="AT163" s="121" t="str">
        <f>IF('Cable Info'!P162="","",CONCATENATE('Cable Info'!P162," - ",'Cable Info'!Q162))</f>
        <v>161 - AW</v>
      </c>
      <c r="AU163" s="121" t="s">
        <v>51</v>
      </c>
      <c r="AW163" s="121" t="str">
        <f t="shared" si="61"/>
        <v xml:space="preserve">161 - AW  &lt;=&gt; CABLEC 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str">
        <f>IF('Cable Info'!L163="","",CONCATENATE('Cable Info'!L163," - ",'Cable Info'!M163))</f>
        <v>162 - AW</v>
      </c>
      <c r="AM164" s="121" t="str">
        <f t="shared" si="59"/>
        <v>162 - AW</v>
      </c>
      <c r="AO164" s="121" t="str">
        <f>IF('Cable Info'!N163="","",CONCATENATE('Cable Info'!N163," - ",'Cable Info'!O163))</f>
        <v>162 - AW</v>
      </c>
      <c r="AR164" s="121" t="str">
        <f t="shared" si="60"/>
        <v>162 - AW</v>
      </c>
      <c r="AT164" s="121" t="str">
        <f>IF('Cable Info'!P163="","",CONCATENATE('Cable Info'!P163," - ",'Cable Info'!Q163))</f>
        <v>162 - AW</v>
      </c>
      <c r="AU164" s="121" t="s">
        <v>51</v>
      </c>
      <c r="AW164" s="121" t="str">
        <f t="shared" si="61"/>
        <v xml:space="preserve">162 - AW  &lt;=&gt; CABLEC 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str">
        <f>IF('Cable Info'!L164="","",CONCATENATE('Cable Info'!L164," - ",'Cable Info'!M164))</f>
        <v>163 - AW</v>
      </c>
      <c r="AM165" s="121" t="str">
        <f t="shared" si="59"/>
        <v>163 - AW</v>
      </c>
      <c r="AO165" s="121" t="str">
        <f>IF('Cable Info'!N164="","",CONCATENATE('Cable Info'!N164," - ",'Cable Info'!O164))</f>
        <v>163 - AW</v>
      </c>
      <c r="AR165" s="121" t="str">
        <f t="shared" si="60"/>
        <v>163 - AW</v>
      </c>
      <c r="AT165" s="121" t="str">
        <f>IF('Cable Info'!P164="","",CONCATENATE('Cable Info'!P164," - ",'Cable Info'!Q164))</f>
        <v>163 - AW</v>
      </c>
      <c r="AU165" s="121" t="s">
        <v>51</v>
      </c>
      <c r="AW165" s="121" t="str">
        <f t="shared" si="61"/>
        <v xml:space="preserve">163 - AW  &lt;=&gt; CABLEC 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str">
        <f>IF('Cable Info'!L165="","",CONCATENATE('Cable Info'!L165," - ",'Cable Info'!M165))</f>
        <v>164 - AW</v>
      </c>
      <c r="AM166" s="121" t="str">
        <f t="shared" si="59"/>
        <v>164 - AW</v>
      </c>
      <c r="AO166" s="121" t="str">
        <f>IF('Cable Info'!N165="","",CONCATENATE('Cable Info'!N165," - ",'Cable Info'!O165))</f>
        <v>164 - AW</v>
      </c>
      <c r="AR166" s="121" t="str">
        <f t="shared" si="60"/>
        <v>164 - AW</v>
      </c>
      <c r="AT166" s="121" t="str">
        <f>IF('Cable Info'!P165="","",CONCATENATE('Cable Info'!P165," - ",'Cable Info'!Q165))</f>
        <v>164 - AW</v>
      </c>
      <c r="AU166" s="121" t="s">
        <v>51</v>
      </c>
      <c r="AW166" s="121" t="str">
        <f t="shared" si="61"/>
        <v xml:space="preserve">164 - AW  &lt;=&gt; CABLEC 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str">
        <f>IF('Cable Info'!L166="","",CONCATENATE('Cable Info'!L166," - ",'Cable Info'!M166))</f>
        <v>165 - AW</v>
      </c>
      <c r="AM167" s="121" t="str">
        <f t="shared" si="59"/>
        <v>165 - AW</v>
      </c>
      <c r="AO167" s="121" t="str">
        <f>IF('Cable Info'!N166="","",CONCATENATE('Cable Info'!N166," - ",'Cable Info'!O166))</f>
        <v>165 - AW</v>
      </c>
      <c r="AR167" s="121" t="str">
        <f t="shared" si="60"/>
        <v>165 - AW</v>
      </c>
      <c r="AT167" s="121" t="str">
        <f>IF('Cable Info'!P166="","",CONCATENATE('Cable Info'!P166," - ",'Cable Info'!Q166))</f>
        <v>165 - AW</v>
      </c>
      <c r="AU167" s="121" t="s">
        <v>51</v>
      </c>
      <c r="AW167" s="121" t="str">
        <f t="shared" si="61"/>
        <v xml:space="preserve">165 - AW  &lt;=&gt; CABLEC 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str">
        <f>IF('Cable Info'!L167="","",CONCATENATE('Cable Info'!L167," - ",'Cable Info'!M167))</f>
        <v>166 - AW</v>
      </c>
      <c r="AM168" s="121" t="str">
        <f t="shared" si="59"/>
        <v>166 - AW</v>
      </c>
      <c r="AO168" s="121" t="str">
        <f>IF('Cable Info'!N167="","",CONCATENATE('Cable Info'!N167," - ",'Cable Info'!O167))</f>
        <v>166 - AW</v>
      </c>
      <c r="AR168" s="121" t="str">
        <f t="shared" si="60"/>
        <v>166 - AW</v>
      </c>
      <c r="AT168" s="121" t="str">
        <f>IF('Cable Info'!P167="","",CONCATENATE('Cable Info'!P167," - ",'Cable Info'!Q167))</f>
        <v>166 - AW</v>
      </c>
      <c r="AU168" s="121" t="s">
        <v>51</v>
      </c>
      <c r="AW168" s="121" t="str">
        <f t="shared" si="61"/>
        <v xml:space="preserve">166 - AW  &lt;=&gt; CABLEC 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str">
        <f>IF('Cable Info'!L168="","",CONCATENATE('Cable Info'!L168," - ",'Cable Info'!M168))</f>
        <v>167 - AW</v>
      </c>
      <c r="AM169" s="121" t="str">
        <f t="shared" si="59"/>
        <v>167 - AW</v>
      </c>
      <c r="AO169" s="121" t="str">
        <f>IF('Cable Info'!N168="","",CONCATENATE('Cable Info'!N168," - ",'Cable Info'!O168))</f>
        <v>167 - AW</v>
      </c>
      <c r="AR169" s="121" t="str">
        <f t="shared" si="60"/>
        <v>167 - AW</v>
      </c>
      <c r="AT169" s="121" t="str">
        <f>IF('Cable Info'!P168="","",CONCATENATE('Cable Info'!P168," - ",'Cable Info'!Q168))</f>
        <v>167 - AW</v>
      </c>
      <c r="AU169" s="121" t="s">
        <v>51</v>
      </c>
      <c r="AW169" s="121" t="str">
        <f t="shared" si="61"/>
        <v xml:space="preserve">167 - AW  &lt;=&gt; CABLEC 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str">
        <f>IF('Cable Info'!L169="","",CONCATENATE('Cable Info'!L169," - ",'Cable Info'!M169))</f>
        <v>168 - AW</v>
      </c>
      <c r="AM170" s="121" t="str">
        <f t="shared" si="59"/>
        <v>168 - AW</v>
      </c>
      <c r="AO170" s="121" t="str">
        <f>IF('Cable Info'!N169="","",CONCATENATE('Cable Info'!N169," - ",'Cable Info'!O169))</f>
        <v>168 - AW</v>
      </c>
      <c r="AR170" s="121" t="str">
        <f t="shared" si="60"/>
        <v>168 - AW</v>
      </c>
      <c r="AT170" s="121" t="str">
        <f>IF('Cable Info'!P169="","",CONCATENATE('Cable Info'!P169," - ",'Cable Info'!Q169))</f>
        <v>168 - AW</v>
      </c>
      <c r="AU170" s="121" t="s">
        <v>51</v>
      </c>
      <c r="AW170" s="121" t="str">
        <f t="shared" si="61"/>
        <v xml:space="preserve">168 - AW  &lt;=&gt; CABLEC 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str">
        <f>IF('Cable Info'!L170="","",CONCATENATE('Cable Info'!L170," - ",'Cable Info'!M170))</f>
        <v>169 - AW</v>
      </c>
      <c r="AM171" s="121" t="str">
        <f t="shared" si="59"/>
        <v>169 - AW</v>
      </c>
      <c r="AO171" s="121" t="str">
        <f>IF('Cable Info'!N170="","",CONCATENATE('Cable Info'!N170," - ",'Cable Info'!O170))</f>
        <v>169 - AW</v>
      </c>
      <c r="AR171" s="121" t="str">
        <f t="shared" si="60"/>
        <v>169 - AW</v>
      </c>
      <c r="AT171" s="121" t="str">
        <f>IF('Cable Info'!P170="","",CONCATENATE('Cable Info'!P170," - ",'Cable Info'!Q170))</f>
        <v>169 - AW</v>
      </c>
      <c r="AU171" s="121" t="s">
        <v>51</v>
      </c>
      <c r="AW171" s="121" t="str">
        <f t="shared" si="61"/>
        <v xml:space="preserve">169 - AW  &lt;=&gt; CABLEC 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str">
        <f>IF('Cable Info'!L171="","",CONCATENATE('Cable Info'!L171," - ",'Cable Info'!M171))</f>
        <v>170 - AW</v>
      </c>
      <c r="AM172" s="121" t="str">
        <f t="shared" si="59"/>
        <v>170 - AW</v>
      </c>
      <c r="AO172" s="121" t="str">
        <f>IF('Cable Info'!N171="","",CONCATENATE('Cable Info'!N171," - ",'Cable Info'!O171))</f>
        <v>170 - AW</v>
      </c>
      <c r="AR172" s="121" t="str">
        <f t="shared" si="60"/>
        <v>170 - AW</v>
      </c>
      <c r="AT172" s="121" t="str">
        <f>IF('Cable Info'!P171="","",CONCATENATE('Cable Info'!P171," - ",'Cable Info'!Q171))</f>
        <v>170 - AW</v>
      </c>
      <c r="AU172" s="121" t="s">
        <v>51</v>
      </c>
      <c r="AW172" s="121" t="str">
        <f t="shared" si="61"/>
        <v xml:space="preserve">170 - AW  &lt;=&gt; CABLEC 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str">
        <f>IF('Cable Info'!L172="","",CONCATENATE('Cable Info'!L172," - ",'Cable Info'!M172))</f>
        <v>171 - AW</v>
      </c>
      <c r="AM173" s="121" t="str">
        <f t="shared" si="59"/>
        <v>171 - AW</v>
      </c>
      <c r="AO173" s="121" t="str">
        <f>IF('Cable Info'!N172="","",CONCATENATE('Cable Info'!N172," - ",'Cable Info'!O172))</f>
        <v>171 - AW</v>
      </c>
      <c r="AR173" s="121" t="str">
        <f t="shared" si="60"/>
        <v>171 - AW</v>
      </c>
      <c r="AT173" s="121" t="str">
        <f>IF('Cable Info'!P172="","",CONCATENATE('Cable Info'!P172," - ",'Cable Info'!Q172))</f>
        <v>171 - AW</v>
      </c>
      <c r="AU173" s="121" t="s">
        <v>51</v>
      </c>
      <c r="AW173" s="121" t="str">
        <f t="shared" si="61"/>
        <v xml:space="preserve">171 - AW  &lt;=&gt; CABLEC 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str">
        <f>IF('Cable Info'!L173="","",CONCATENATE('Cable Info'!L173," - ",'Cable Info'!M173))</f>
        <v>172 - AW</v>
      </c>
      <c r="AM174" s="121" t="str">
        <f t="shared" si="59"/>
        <v>172 - AW</v>
      </c>
      <c r="AO174" s="121" t="str">
        <f>IF('Cable Info'!N173="","",CONCATENATE('Cable Info'!N173," - ",'Cable Info'!O173))</f>
        <v>172 - AW</v>
      </c>
      <c r="AR174" s="121" t="str">
        <f t="shared" si="60"/>
        <v>172 - AW</v>
      </c>
      <c r="AT174" s="121" t="str">
        <f>IF('Cable Info'!P173="","",CONCATENATE('Cable Info'!P173," - ",'Cable Info'!Q173))</f>
        <v>172 - AW</v>
      </c>
      <c r="AU174" s="121" t="s">
        <v>51</v>
      </c>
      <c r="AW174" s="121" t="str">
        <f t="shared" si="61"/>
        <v xml:space="preserve">172 - AW  &lt;=&gt; CABLEC 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str">
        <f>IF('Cable Info'!L174="","",CONCATENATE('Cable Info'!L174," - ",'Cable Info'!M174))</f>
        <v>173 - AW</v>
      </c>
      <c r="AM175" s="121" t="str">
        <f t="shared" si="59"/>
        <v>173 - AW</v>
      </c>
      <c r="AO175" s="121" t="str">
        <f>IF('Cable Info'!N174="","",CONCATENATE('Cable Info'!N174," - ",'Cable Info'!O174))</f>
        <v>173 - AW</v>
      </c>
      <c r="AR175" s="121" t="str">
        <f t="shared" si="60"/>
        <v>173 - AW</v>
      </c>
      <c r="AT175" s="121" t="str">
        <f>IF('Cable Info'!P174="","",CONCATENATE('Cable Info'!P174," - ",'Cable Info'!Q174))</f>
        <v>173 - AW</v>
      </c>
      <c r="AU175" s="121" t="s">
        <v>51</v>
      </c>
      <c r="AW175" s="121" t="str">
        <f t="shared" si="61"/>
        <v xml:space="preserve">173 - AW  &lt;=&gt; CABLEC 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str">
        <f>IF('Cable Info'!L175="","",CONCATENATE('Cable Info'!L175," - ",'Cable Info'!M175))</f>
        <v>174 - AW</v>
      </c>
      <c r="AM176" s="121" t="str">
        <f t="shared" si="59"/>
        <v>174 - AW</v>
      </c>
      <c r="AO176" s="121" t="str">
        <f>IF('Cable Info'!N175="","",CONCATENATE('Cable Info'!N175," - ",'Cable Info'!O175))</f>
        <v>174 - AW</v>
      </c>
      <c r="AR176" s="121" t="str">
        <f t="shared" si="60"/>
        <v>174 - AW</v>
      </c>
      <c r="AT176" s="121" t="str">
        <f>IF('Cable Info'!P175="","",CONCATENATE('Cable Info'!P175," - ",'Cable Info'!Q175))</f>
        <v>174 - AW</v>
      </c>
      <c r="AU176" s="121" t="s">
        <v>51</v>
      </c>
      <c r="AW176" s="121" t="str">
        <f t="shared" si="61"/>
        <v xml:space="preserve">174 - AW  &lt;=&gt; CABLEC 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str">
        <f>IF('Cable Info'!L176="","",CONCATENATE('Cable Info'!L176," - ",'Cable Info'!M176))</f>
        <v>175 - AW</v>
      </c>
      <c r="AM177" s="121" t="str">
        <f t="shared" si="59"/>
        <v>175 - AW</v>
      </c>
      <c r="AO177" s="121" t="str">
        <f>IF('Cable Info'!N176="","",CONCATENATE('Cable Info'!N176," - ",'Cable Info'!O176))</f>
        <v>175 - AW</v>
      </c>
      <c r="AR177" s="121" t="str">
        <f t="shared" si="60"/>
        <v>175 - AW</v>
      </c>
      <c r="AT177" s="121" t="str">
        <f>IF('Cable Info'!P176="","",CONCATENATE('Cable Info'!P176," - ",'Cable Info'!Q176))</f>
        <v>175 - AW</v>
      </c>
      <c r="AU177" s="121" t="s">
        <v>51</v>
      </c>
      <c r="AW177" s="121" t="str">
        <f t="shared" si="61"/>
        <v xml:space="preserve">175 - AW  &lt;=&gt; CABLEC 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str">
        <f>IF('Cable Info'!L177="","",CONCATENATE('Cable Info'!L177," - ",'Cable Info'!M177))</f>
        <v>176 - AW</v>
      </c>
      <c r="AM178" s="121" t="str">
        <f t="shared" si="59"/>
        <v>176 - AW</v>
      </c>
      <c r="AO178" s="121" t="str">
        <f>IF('Cable Info'!N177="","",CONCATENATE('Cable Info'!N177," - ",'Cable Info'!O177))</f>
        <v>176 - AW</v>
      </c>
      <c r="AR178" s="121" t="str">
        <f t="shared" si="60"/>
        <v>176 - AW</v>
      </c>
      <c r="AT178" s="121" t="str">
        <f>IF('Cable Info'!P177="","",CONCATENATE('Cable Info'!P177," - ",'Cable Info'!Q177))</f>
        <v>176 - AW</v>
      </c>
      <c r="AU178" s="121" t="s">
        <v>51</v>
      </c>
      <c r="AW178" s="121" t="str">
        <f t="shared" si="61"/>
        <v xml:space="preserve">176 - AW  &lt;=&gt; CABLEC 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str">
        <f>IF('Cable Info'!L178="","",CONCATENATE('Cable Info'!L178," - ",'Cable Info'!M178))</f>
        <v>177 - AW</v>
      </c>
      <c r="AM179" s="121" t="str">
        <f t="shared" si="59"/>
        <v>177 - AW</v>
      </c>
      <c r="AO179" s="121" t="str">
        <f>IF('Cable Info'!N178="","",CONCATENATE('Cable Info'!N178," - ",'Cable Info'!O178))</f>
        <v>177 - AW</v>
      </c>
      <c r="AR179" s="121" t="str">
        <f t="shared" si="60"/>
        <v>177 - AW</v>
      </c>
      <c r="AT179" s="121" t="str">
        <f>IF('Cable Info'!P178="","",CONCATENATE('Cable Info'!P178," - ",'Cable Info'!Q178))</f>
        <v>177 - AW</v>
      </c>
      <c r="AU179" s="121" t="s">
        <v>51</v>
      </c>
      <c r="AW179" s="121" t="str">
        <f t="shared" si="61"/>
        <v xml:space="preserve">177 - AW  &lt;=&gt; CABLEC 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str">
        <f>IF('Cable Info'!L179="","",CONCATENATE('Cable Info'!L179," - ",'Cable Info'!M179))</f>
        <v>178 - AW</v>
      </c>
      <c r="AM180" s="121" t="str">
        <f t="shared" si="59"/>
        <v>178 - AW</v>
      </c>
      <c r="AO180" s="121" t="str">
        <f>IF('Cable Info'!N179="","",CONCATENATE('Cable Info'!N179," - ",'Cable Info'!O179))</f>
        <v>178 - AW</v>
      </c>
      <c r="AR180" s="121" t="str">
        <f t="shared" si="60"/>
        <v>178 - AW</v>
      </c>
      <c r="AT180" s="121" t="str">
        <f>IF('Cable Info'!P179="","",CONCATENATE('Cable Info'!P179," - ",'Cable Info'!Q179))</f>
        <v>178 - AW</v>
      </c>
      <c r="AU180" s="121" t="s">
        <v>51</v>
      </c>
      <c r="AW180" s="121" t="str">
        <f t="shared" si="61"/>
        <v xml:space="preserve">178 - AW  &lt;=&gt; CABLEC 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str">
        <f>IF('Cable Info'!L180="","",CONCATENATE('Cable Info'!L180," - ",'Cable Info'!M180))</f>
        <v>179 - AW</v>
      </c>
      <c r="AM181" s="121" t="str">
        <f t="shared" si="59"/>
        <v>179 - AW</v>
      </c>
      <c r="AO181" s="121" t="str">
        <f>IF('Cable Info'!N180="","",CONCATENATE('Cable Info'!N180," - ",'Cable Info'!O180))</f>
        <v>179 - AW</v>
      </c>
      <c r="AR181" s="121" t="str">
        <f t="shared" si="60"/>
        <v>179 - AW</v>
      </c>
      <c r="AT181" s="121" t="str">
        <f>IF('Cable Info'!P180="","",CONCATENATE('Cable Info'!P180," - ",'Cable Info'!Q180))</f>
        <v>179 - AW</v>
      </c>
      <c r="AU181" s="121" t="s">
        <v>51</v>
      </c>
      <c r="AW181" s="121" t="str">
        <f t="shared" si="61"/>
        <v xml:space="preserve">179 - AW  &lt;=&gt; CABLEC 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str">
        <f>IF('Cable Info'!L181="","",CONCATENATE('Cable Info'!L181," - ",'Cable Info'!M181))</f>
        <v>180 - AW</v>
      </c>
      <c r="AM182" s="121" t="str">
        <f t="shared" si="59"/>
        <v>180 - AW</v>
      </c>
      <c r="AO182" s="121" t="str">
        <f>IF('Cable Info'!N181="","",CONCATENATE('Cable Info'!N181," - ",'Cable Info'!O181))</f>
        <v>180 - AW</v>
      </c>
      <c r="AR182" s="121" t="str">
        <f t="shared" si="60"/>
        <v>180 - AW</v>
      </c>
      <c r="AT182" s="121" t="str">
        <f>IF('Cable Info'!P181="","",CONCATENATE('Cable Info'!P181," - ",'Cable Info'!Q181))</f>
        <v>180 - AW</v>
      </c>
      <c r="AU182" s="121" t="s">
        <v>51</v>
      </c>
      <c r="AW182" s="121" t="str">
        <f t="shared" si="61"/>
        <v xml:space="preserve">180 - AW  &lt;=&gt; CABLEC 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str">
        <f>IF('Cable Info'!L182="","",CONCATENATE('Cable Info'!L182," - ",'Cable Info'!M182))</f>
        <v>181 - AW</v>
      </c>
      <c r="AM183" s="121" t="str">
        <f t="shared" si="59"/>
        <v>181 - AW</v>
      </c>
      <c r="AO183" s="121" t="str">
        <f>IF('Cable Info'!N182="","",CONCATENATE('Cable Info'!N182," - ",'Cable Info'!O182))</f>
        <v>181 - AW</v>
      </c>
      <c r="AR183" s="121" t="str">
        <f t="shared" si="60"/>
        <v>181 - AW</v>
      </c>
      <c r="AT183" s="121" t="str">
        <f>IF('Cable Info'!P182="","",CONCATENATE('Cable Info'!P182," - ",'Cable Info'!Q182))</f>
        <v>181 - AW</v>
      </c>
      <c r="AU183" s="121" t="s">
        <v>51</v>
      </c>
      <c r="AW183" s="121" t="str">
        <f t="shared" si="61"/>
        <v xml:space="preserve">181 - AW  &lt;=&gt; CABLEC 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str">
        <f>IF('Cable Info'!L183="","",CONCATENATE('Cable Info'!L183," - ",'Cable Info'!M183))</f>
        <v>182 - AW</v>
      </c>
      <c r="AM184" s="121" t="str">
        <f t="shared" si="59"/>
        <v>182 - AW</v>
      </c>
      <c r="AO184" s="121" t="str">
        <f>IF('Cable Info'!N183="","",CONCATENATE('Cable Info'!N183," - ",'Cable Info'!O183))</f>
        <v>182 - AW</v>
      </c>
      <c r="AR184" s="121" t="str">
        <f t="shared" si="60"/>
        <v>182 - AW</v>
      </c>
      <c r="AT184" s="121" t="str">
        <f>IF('Cable Info'!P183="","",CONCATENATE('Cable Info'!P183," - ",'Cable Info'!Q183))</f>
        <v>182 - AW</v>
      </c>
      <c r="AU184" s="121" t="s">
        <v>51</v>
      </c>
      <c r="AW184" s="121" t="str">
        <f t="shared" si="61"/>
        <v xml:space="preserve">182 - AW  &lt;=&gt; CABLEC 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str">
        <f>IF('Cable Info'!L184="","",CONCATENATE('Cable Info'!L184," - ",'Cable Info'!M184))</f>
        <v>183 - AW</v>
      </c>
      <c r="AM185" s="121" t="str">
        <f t="shared" si="59"/>
        <v>183 - AW</v>
      </c>
      <c r="AO185" s="121" t="str">
        <f>IF('Cable Info'!N184="","",CONCATENATE('Cable Info'!N184," - ",'Cable Info'!O184))</f>
        <v>183 - AW</v>
      </c>
      <c r="AR185" s="121" t="str">
        <f t="shared" si="60"/>
        <v>183 - AW</v>
      </c>
      <c r="AT185" s="121" t="str">
        <f>IF('Cable Info'!P184="","",CONCATENATE('Cable Info'!P184," - ",'Cable Info'!Q184))</f>
        <v>183 - AW</v>
      </c>
      <c r="AU185" s="121" t="s">
        <v>51</v>
      </c>
      <c r="AW185" s="121" t="str">
        <f t="shared" si="61"/>
        <v xml:space="preserve">183 - AW  &lt;=&gt; CABLEC 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str">
        <f>IF('Cable Info'!L185="","",CONCATENATE('Cable Info'!L185," - ",'Cable Info'!M185))</f>
        <v>184 - AW</v>
      </c>
      <c r="AM186" s="121" t="str">
        <f t="shared" si="59"/>
        <v>184 - AW</v>
      </c>
      <c r="AO186" s="121" t="str">
        <f>IF('Cable Info'!N185="","",CONCATENATE('Cable Info'!N185," - ",'Cable Info'!O185))</f>
        <v>184 - AW</v>
      </c>
      <c r="AR186" s="121" t="str">
        <f t="shared" si="60"/>
        <v>184 - AW</v>
      </c>
      <c r="AT186" s="121" t="str">
        <f>IF('Cable Info'!P185="","",CONCATENATE('Cable Info'!P185," - ",'Cable Info'!Q185))</f>
        <v>184 - AW</v>
      </c>
      <c r="AU186" s="121" t="s">
        <v>51</v>
      </c>
      <c r="AW186" s="121" t="str">
        <f t="shared" si="61"/>
        <v xml:space="preserve">184 - AW  &lt;=&gt; CABLEC 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str">
        <f>IF('Cable Info'!L186="","",CONCATENATE('Cable Info'!L186," - ",'Cable Info'!M186))</f>
        <v>185 - AW</v>
      </c>
      <c r="AM187" s="121" t="str">
        <f t="shared" si="59"/>
        <v>185 - AW</v>
      </c>
      <c r="AO187" s="121" t="str">
        <f>IF('Cable Info'!N186="","",CONCATENATE('Cable Info'!N186," - ",'Cable Info'!O186))</f>
        <v>185 - AW</v>
      </c>
      <c r="AR187" s="121" t="str">
        <f t="shared" si="60"/>
        <v>185 - AW</v>
      </c>
      <c r="AT187" s="121" t="str">
        <f>IF('Cable Info'!P186="","",CONCATENATE('Cable Info'!P186," - ",'Cable Info'!Q186))</f>
        <v>185 - AW</v>
      </c>
      <c r="AU187" s="121" t="s">
        <v>51</v>
      </c>
      <c r="AW187" s="121" t="str">
        <f t="shared" si="61"/>
        <v xml:space="preserve">185 - AW  &lt;=&gt; CABLEC 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str">
        <f>IF('Cable Info'!L187="","",CONCATENATE('Cable Info'!L187," - ",'Cable Info'!M187))</f>
        <v>186 - AW</v>
      </c>
      <c r="AM188" s="121" t="str">
        <f t="shared" si="59"/>
        <v>186 - AW</v>
      </c>
      <c r="AO188" s="121" t="str">
        <f>IF('Cable Info'!N187="","",CONCATENATE('Cable Info'!N187," - ",'Cable Info'!O187))</f>
        <v>186 - AW</v>
      </c>
      <c r="AR188" s="121" t="str">
        <f t="shared" si="60"/>
        <v>186 - AW</v>
      </c>
      <c r="AT188" s="121" t="str">
        <f>IF('Cable Info'!P187="","",CONCATENATE('Cable Info'!P187," - ",'Cable Info'!Q187))</f>
        <v>186 - AW</v>
      </c>
      <c r="AU188" s="121" t="s">
        <v>51</v>
      </c>
      <c r="AW188" s="121" t="str">
        <f t="shared" si="61"/>
        <v xml:space="preserve">186 - AW  &lt;=&gt; CABLEC 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str">
        <f>IF('Cable Info'!L188="","",CONCATENATE('Cable Info'!L188," - ",'Cable Info'!M188))</f>
        <v>187 - AW</v>
      </c>
      <c r="AM189" s="121" t="str">
        <f t="shared" si="59"/>
        <v>187 - AW</v>
      </c>
      <c r="AO189" s="121" t="str">
        <f>IF('Cable Info'!N188="","",CONCATENATE('Cable Info'!N188," - ",'Cable Info'!O188))</f>
        <v>187 - AW</v>
      </c>
      <c r="AR189" s="121" t="str">
        <f t="shared" si="60"/>
        <v>187 - AW</v>
      </c>
      <c r="AT189" s="121" t="str">
        <f>IF('Cable Info'!P188="","",CONCATENATE('Cable Info'!P188," - ",'Cable Info'!Q188))</f>
        <v>187 - AW</v>
      </c>
      <c r="AU189" s="121" t="s">
        <v>51</v>
      </c>
      <c r="AW189" s="121" t="str">
        <f t="shared" si="61"/>
        <v xml:space="preserve">187 - AW  &lt;=&gt; CABLEC 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str">
        <f>IF('Cable Info'!L189="","",CONCATENATE('Cable Info'!L189," - ",'Cable Info'!M189))</f>
        <v>188 - AW</v>
      </c>
      <c r="AM190" s="121" t="str">
        <f t="shared" si="59"/>
        <v>188 - AW</v>
      </c>
      <c r="AO190" s="121" t="str">
        <f>IF('Cable Info'!N189="","",CONCATENATE('Cable Info'!N189," - ",'Cable Info'!O189))</f>
        <v>188 - AW</v>
      </c>
      <c r="AR190" s="121" t="str">
        <f t="shared" si="60"/>
        <v>188 - AW</v>
      </c>
      <c r="AT190" s="121" t="str">
        <f>IF('Cable Info'!P189="","",CONCATENATE('Cable Info'!P189," - ",'Cable Info'!Q189))</f>
        <v>188 - AW</v>
      </c>
      <c r="AU190" s="121" t="s">
        <v>51</v>
      </c>
      <c r="AW190" s="121" t="str">
        <f t="shared" si="61"/>
        <v xml:space="preserve">188 - AW  &lt;=&gt; CABLEC 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str">
        <f>IF('Cable Info'!L190="","",CONCATENATE('Cable Info'!L190," - ",'Cable Info'!M190))</f>
        <v>189 - AW</v>
      </c>
      <c r="AM191" s="121" t="str">
        <f t="shared" si="59"/>
        <v>189 - AW</v>
      </c>
      <c r="AO191" s="121" t="str">
        <f>IF('Cable Info'!N190="","",CONCATENATE('Cable Info'!N190," - ",'Cable Info'!O190))</f>
        <v>189 - AW</v>
      </c>
      <c r="AR191" s="121" t="str">
        <f t="shared" si="60"/>
        <v>189 - AW</v>
      </c>
      <c r="AT191" s="121" t="str">
        <f>IF('Cable Info'!P190="","",CONCATENATE('Cable Info'!P190," - ",'Cable Info'!Q190))</f>
        <v>189 - AW</v>
      </c>
      <c r="AU191" s="121" t="s">
        <v>51</v>
      </c>
      <c r="AW191" s="121" t="str">
        <f t="shared" si="61"/>
        <v xml:space="preserve">189 - AW  &lt;=&gt; CABLEC 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str">
        <f>IF('Cable Info'!L191="","",CONCATENATE('Cable Info'!L191," - ",'Cable Info'!M191))</f>
        <v>190 - AW</v>
      </c>
      <c r="AM192" s="121" t="str">
        <f t="shared" si="59"/>
        <v>190 - AW</v>
      </c>
      <c r="AO192" s="121" t="str">
        <f>IF('Cable Info'!N191="","",CONCATENATE('Cable Info'!N191," - ",'Cable Info'!O191))</f>
        <v>190 - AW</v>
      </c>
      <c r="AR192" s="121" t="str">
        <f t="shared" si="60"/>
        <v>190 - AW</v>
      </c>
      <c r="AT192" s="121" t="str">
        <f>IF('Cable Info'!P191="","",CONCATENATE('Cable Info'!P191," - ",'Cable Info'!Q191))</f>
        <v>190 - AW</v>
      </c>
      <c r="AU192" s="121" t="s">
        <v>51</v>
      </c>
      <c r="AW192" s="121" t="str">
        <f t="shared" si="61"/>
        <v xml:space="preserve">190 - AW  &lt;=&gt; CABLEC 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str">
        <f>IF('Cable Info'!L192="","",CONCATENATE('Cable Info'!L192," - ",'Cable Info'!M192))</f>
        <v>191 - AW</v>
      </c>
      <c r="AM193" s="121" t="str">
        <f t="shared" si="59"/>
        <v>191 - AW</v>
      </c>
      <c r="AO193" s="121" t="str">
        <f>IF('Cable Info'!N192="","",CONCATENATE('Cable Info'!N192," - ",'Cable Info'!O192))</f>
        <v>191 - AW</v>
      </c>
      <c r="AR193" s="121" t="str">
        <f t="shared" si="60"/>
        <v>191 - AW</v>
      </c>
      <c r="AT193" s="121" t="str">
        <f>IF('Cable Info'!P192="","",CONCATENATE('Cable Info'!P192," - ",'Cable Info'!Q192))</f>
        <v>191 - AW</v>
      </c>
      <c r="AU193" s="121" t="s">
        <v>51</v>
      </c>
      <c r="AW193" s="121" t="str">
        <f t="shared" si="61"/>
        <v xml:space="preserve">191 - AW  &lt;=&gt; CABLEC 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str">
        <f>IF('Cable Info'!L193="","",CONCATENATE('Cable Info'!L193," - ",'Cable Info'!M193))</f>
        <v>192 - AW</v>
      </c>
      <c r="AM194" s="121" t="str">
        <f t="shared" si="59"/>
        <v>192 - AW</v>
      </c>
      <c r="AO194" s="121" t="str">
        <f>IF('Cable Info'!N193="","",CONCATENATE('Cable Info'!N193," - ",'Cable Info'!O193))</f>
        <v>192 - AW</v>
      </c>
      <c r="AR194" s="121" t="str">
        <f t="shared" si="60"/>
        <v>192 - AW</v>
      </c>
      <c r="AT194" s="121" t="str">
        <f>IF('Cable Info'!P193="","",CONCATENATE('Cable Info'!P193," - ",'Cable Info'!Q193))</f>
        <v>192 - AW</v>
      </c>
      <c r="AU194" s="121" t="s">
        <v>51</v>
      </c>
      <c r="AW194" s="121" t="str">
        <f t="shared" si="61"/>
        <v xml:space="preserve">192 - AW  &lt;=&gt; CABLEC 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str">
        <f>IF('Cable Info'!L194="","",CONCATENATE('Cable Info'!L194," - ",'Cable Info'!M194))</f>
        <v>193 - AW</v>
      </c>
      <c r="AM195" s="121" t="str">
        <f t="shared" si="59"/>
        <v>193 - AW</v>
      </c>
      <c r="AO195" s="121" t="str">
        <f>IF('Cable Info'!N194="","",CONCATENATE('Cable Info'!N194," - ",'Cable Info'!O194))</f>
        <v>193 - AW</v>
      </c>
      <c r="AR195" s="121" t="str">
        <f t="shared" si="60"/>
        <v>193 - AW</v>
      </c>
      <c r="AT195" s="121" t="str">
        <f>IF('Cable Info'!P194="","",CONCATENATE('Cable Info'!P194," - ",'Cable Info'!Q194))</f>
        <v>193 - AW</v>
      </c>
      <c r="AU195" s="121" t="s">
        <v>51</v>
      </c>
      <c r="AW195" s="121" t="str">
        <f t="shared" si="61"/>
        <v xml:space="preserve">193 - AW  &lt;=&gt; CABLEC 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str">
        <f>IF('Cable Info'!L195="","",CONCATENATE('Cable Info'!L195," - ",'Cable Info'!M195))</f>
        <v>194 - AW</v>
      </c>
      <c r="AM196" s="121" t="str">
        <f t="shared" si="59"/>
        <v>194 - AW</v>
      </c>
      <c r="AO196" s="121" t="str">
        <f>IF('Cable Info'!N195="","",CONCATENATE('Cable Info'!N195," - ",'Cable Info'!O195))</f>
        <v>194 - AW</v>
      </c>
      <c r="AR196" s="121" t="str">
        <f t="shared" si="60"/>
        <v>194 - AW</v>
      </c>
      <c r="AT196" s="121" t="str">
        <f>IF('Cable Info'!P195="","",CONCATENATE('Cable Info'!P195," - ",'Cable Info'!Q195))</f>
        <v>194 - AW</v>
      </c>
      <c r="AU196" s="121" t="s">
        <v>51</v>
      </c>
      <c r="AW196" s="121" t="str">
        <f t="shared" si="61"/>
        <v xml:space="preserve">194 - AW  &lt;=&gt; CABLEC 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str">
        <f>IF('Cable Info'!L196="","",CONCATENATE('Cable Info'!L196," - ",'Cable Info'!M196))</f>
        <v>195 - AW</v>
      </c>
      <c r="AM197" s="121" t="str">
        <f t="shared" si="59"/>
        <v>195 - AW</v>
      </c>
      <c r="AO197" s="121" t="str">
        <f>IF('Cable Info'!N196="","",CONCATENATE('Cable Info'!N196," - ",'Cable Info'!O196))</f>
        <v>195 - AW</v>
      </c>
      <c r="AR197" s="121" t="str">
        <f t="shared" si="60"/>
        <v>195 - AW</v>
      </c>
      <c r="AT197" s="121" t="str">
        <f>IF('Cable Info'!P196="","",CONCATENATE('Cable Info'!P196," - ",'Cable Info'!Q196))</f>
        <v>195 - AW</v>
      </c>
      <c r="AU197" s="121" t="s">
        <v>51</v>
      </c>
      <c r="AW197" s="121" t="str">
        <f t="shared" si="61"/>
        <v xml:space="preserve">195 - AW  &lt;=&gt; CABLEC 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str">
        <f>IF('Cable Info'!L197="","",CONCATENATE('Cable Info'!L197," - ",'Cable Info'!M197))</f>
        <v>196 - AW</v>
      </c>
      <c r="AM198" s="121" t="str">
        <f t="shared" si="59"/>
        <v>196 - AW</v>
      </c>
      <c r="AO198" s="121" t="str">
        <f>IF('Cable Info'!N197="","",CONCATENATE('Cable Info'!N197," - ",'Cable Info'!O197))</f>
        <v>196 - AW</v>
      </c>
      <c r="AR198" s="121" t="str">
        <f t="shared" si="60"/>
        <v>196 - AW</v>
      </c>
      <c r="AT198" s="121" t="str">
        <f>IF('Cable Info'!P197="","",CONCATENATE('Cable Info'!P197," - ",'Cable Info'!Q197))</f>
        <v>196 - AW</v>
      </c>
      <c r="AU198" s="121" t="s">
        <v>51</v>
      </c>
      <c r="AW198" s="121" t="str">
        <f t="shared" si="61"/>
        <v xml:space="preserve">196 - AW  &lt;=&gt; CABLEC 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str">
        <f>IF('Cable Info'!L198="","",CONCATENATE('Cable Info'!L198," - ",'Cable Info'!M198))</f>
        <v>197 - AW</v>
      </c>
      <c r="AM199" s="121" t="str">
        <f t="shared" si="59"/>
        <v>197 - AW</v>
      </c>
      <c r="AO199" s="121" t="str">
        <f>IF('Cable Info'!N198="","",CONCATENATE('Cable Info'!N198," - ",'Cable Info'!O198))</f>
        <v>197 - AW</v>
      </c>
      <c r="AR199" s="121" t="str">
        <f t="shared" si="60"/>
        <v>197 - AW</v>
      </c>
      <c r="AT199" s="121" t="str">
        <f>IF('Cable Info'!P198="","",CONCATENATE('Cable Info'!P198," - ",'Cable Info'!Q198))</f>
        <v>197 - AW</v>
      </c>
      <c r="AU199" s="121" t="s">
        <v>51</v>
      </c>
      <c r="AW199" s="121" t="str">
        <f t="shared" si="61"/>
        <v xml:space="preserve">197 - AW  &lt;=&gt; CABLEC 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str">
        <f>IF('Cable Info'!L199="","",CONCATENATE('Cable Info'!L199," - ",'Cable Info'!M199))</f>
        <v>198 - AW</v>
      </c>
      <c r="AM200" s="121" t="str">
        <f t="shared" si="59"/>
        <v>198 - AW</v>
      </c>
      <c r="AO200" s="121" t="str">
        <f>IF('Cable Info'!N199="","",CONCATENATE('Cable Info'!N199," - ",'Cable Info'!O199))</f>
        <v>198 - AW</v>
      </c>
      <c r="AR200" s="121" t="str">
        <f t="shared" si="60"/>
        <v>198 - AW</v>
      </c>
      <c r="AT200" s="121" t="str">
        <f>IF('Cable Info'!P199="","",CONCATENATE('Cable Info'!P199," - ",'Cable Info'!Q199))</f>
        <v>198 - AW</v>
      </c>
      <c r="AU200" s="121" t="s">
        <v>51</v>
      </c>
      <c r="AW200" s="121" t="str">
        <f t="shared" si="61"/>
        <v xml:space="preserve">198 - AW  &lt;=&gt; CABLEC 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str">
        <f>IF('Cable Info'!L200="","",CONCATENATE('Cable Info'!L200," - ",'Cable Info'!M200))</f>
        <v>199 - AW</v>
      </c>
      <c r="AM201" s="121" t="str">
        <f t="shared" si="59"/>
        <v>199 - AW</v>
      </c>
      <c r="AO201" s="121" t="str">
        <f>IF('Cable Info'!N200="","",CONCATENATE('Cable Info'!N200," - ",'Cable Info'!O200))</f>
        <v>199 - AW</v>
      </c>
      <c r="AR201" s="121" t="str">
        <f t="shared" si="60"/>
        <v>199 - AW</v>
      </c>
      <c r="AT201" s="121" t="str">
        <f>IF('Cable Info'!P200="","",CONCATENATE('Cable Info'!P200," - ",'Cable Info'!Q200))</f>
        <v>199 - AW</v>
      </c>
      <c r="AU201" s="121" t="s">
        <v>51</v>
      </c>
      <c r="AW201" s="121" t="str">
        <f t="shared" si="61"/>
        <v xml:space="preserve">199 - AW  &lt;=&gt; CABLEC 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str">
        <f>IF('Cable Info'!L201="","",CONCATENATE('Cable Info'!L201," - ",'Cable Info'!M201))</f>
        <v>200 - AW</v>
      </c>
      <c r="AM202" s="121" t="str">
        <f t="shared" si="59"/>
        <v>200 - AW</v>
      </c>
      <c r="AO202" s="121" t="str">
        <f>IF('Cable Info'!N201="","",CONCATENATE('Cable Info'!N201," - ",'Cable Info'!O201))</f>
        <v>200 - AW</v>
      </c>
      <c r="AR202" s="121" t="str">
        <f t="shared" si="60"/>
        <v>200 - AW</v>
      </c>
      <c r="AT202" s="121" t="str">
        <f>IF('Cable Info'!P201="","",CONCATENATE('Cable Info'!P201," - ",'Cable Info'!Q201))</f>
        <v>200 - AW</v>
      </c>
      <c r="AU202" s="121" t="s">
        <v>51</v>
      </c>
      <c r="AW202" s="121" t="str">
        <f t="shared" si="61"/>
        <v xml:space="preserve">200 - AW  &lt;=&gt; CABLEC 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str">
        <f>IF('Cable Info'!L202="","",CONCATENATE('Cable Info'!L202," - ",'Cable Info'!M202))</f>
        <v>201 - AW</v>
      </c>
      <c r="AM203" s="121" t="str">
        <f t="shared" si="59"/>
        <v>201 - AW</v>
      </c>
      <c r="AO203" s="121" t="str">
        <f>IF('Cable Info'!N202="","",CONCATENATE('Cable Info'!N202," - ",'Cable Info'!O202))</f>
        <v>201 - AW</v>
      </c>
      <c r="AR203" s="121" t="str">
        <f t="shared" si="60"/>
        <v>201 - AW</v>
      </c>
      <c r="AT203" s="121" t="str">
        <f>IF('Cable Info'!P202="","",CONCATENATE('Cable Info'!P202," - ",'Cable Info'!Q202))</f>
        <v>201 - AW</v>
      </c>
      <c r="AU203" s="121" t="s">
        <v>51</v>
      </c>
      <c r="AW203" s="121" t="str">
        <f t="shared" si="61"/>
        <v xml:space="preserve">201 - AW  &lt;=&gt; CABLEC 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str">
        <f>IF('Cable Info'!L203="","",CONCATENATE('Cable Info'!L203," - ",'Cable Info'!M203))</f>
        <v>202 - AW</v>
      </c>
      <c r="AM204" s="121" t="str">
        <f t="shared" si="59"/>
        <v>202 - AW</v>
      </c>
      <c r="AO204" s="121" t="str">
        <f>IF('Cable Info'!N203="","",CONCATENATE('Cable Info'!N203," - ",'Cable Info'!O203))</f>
        <v>202 - AW</v>
      </c>
      <c r="AR204" s="121" t="str">
        <f t="shared" si="60"/>
        <v>202 - AW</v>
      </c>
      <c r="AT204" s="121" t="str">
        <f>IF('Cable Info'!P203="","",CONCATENATE('Cable Info'!P203," - ",'Cable Info'!Q203))</f>
        <v>202 - AW</v>
      </c>
      <c r="AU204" s="121" t="s">
        <v>51</v>
      </c>
      <c r="AW204" s="121" t="str">
        <f t="shared" si="61"/>
        <v xml:space="preserve">202 - AW  &lt;=&gt; CABLEC 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str">
        <f>IF('Cable Info'!L204="","",CONCATENATE('Cable Info'!L204," - ",'Cable Info'!M204))</f>
        <v>203 - AW</v>
      </c>
      <c r="AM205" s="121" t="str">
        <f t="shared" ref="AM205:AM268" si="71">IF(AK205="",AJ205,CONCATENATE(AJ205,"  &lt;=&gt; ",AK205," ",AL205))</f>
        <v>203 - AW</v>
      </c>
      <c r="AO205" s="121" t="str">
        <f>IF('Cable Info'!N204="","",CONCATENATE('Cable Info'!N204," - ",'Cable Info'!O204))</f>
        <v>203 - AW</v>
      </c>
      <c r="AR205" s="121" t="str">
        <f t="shared" ref="AR205:AR268" si="72">IF(AP205="",AO205,CONCATENATE(AO205,"  &lt;=&gt; ",AP205," ",AQ205))</f>
        <v>203 - AW</v>
      </c>
      <c r="AT205" s="121" t="str">
        <f>IF('Cable Info'!P204="","",CONCATENATE('Cable Info'!P204," - ",'Cable Info'!Q204))</f>
        <v>203 - AW</v>
      </c>
      <c r="AU205" s="121" t="s">
        <v>51</v>
      </c>
      <c r="AW205" s="121" t="str">
        <f t="shared" ref="AW205:AW268" si="73">IF(AU205="",AT205,CONCATENATE(AT205,"  &lt;=&gt; ",AU205," ",AV205))</f>
        <v xml:space="preserve">203 - AW  &lt;=&gt; CABLEC 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str">
        <f>IF('Cable Info'!L205="","",CONCATENATE('Cable Info'!L205," - ",'Cable Info'!M205))</f>
        <v>204 - AW</v>
      </c>
      <c r="AM206" s="121" t="str">
        <f t="shared" si="71"/>
        <v>204 - AW</v>
      </c>
      <c r="AO206" s="121" t="str">
        <f>IF('Cable Info'!N205="","",CONCATENATE('Cable Info'!N205," - ",'Cable Info'!O205))</f>
        <v>204 - AW</v>
      </c>
      <c r="AR206" s="121" t="str">
        <f t="shared" si="72"/>
        <v>204 - AW</v>
      </c>
      <c r="AT206" s="121" t="str">
        <f>IF('Cable Info'!P205="","",CONCATENATE('Cable Info'!P205," - ",'Cable Info'!Q205))</f>
        <v>204 - AW</v>
      </c>
      <c r="AU206" s="121" t="s">
        <v>51</v>
      </c>
      <c r="AW206" s="121" t="str">
        <f t="shared" si="73"/>
        <v xml:space="preserve">204 - AW  &lt;=&gt; CABLEC 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str">
        <f>IF('Cable Info'!L206="","",CONCATENATE('Cable Info'!L206," - ",'Cable Info'!M206))</f>
        <v>205 - AW</v>
      </c>
      <c r="AM207" s="121" t="str">
        <f t="shared" si="71"/>
        <v>205 - AW</v>
      </c>
      <c r="AO207" s="121" t="str">
        <f>IF('Cable Info'!N206="","",CONCATENATE('Cable Info'!N206," - ",'Cable Info'!O206))</f>
        <v>205 - AW</v>
      </c>
      <c r="AR207" s="121" t="str">
        <f t="shared" si="72"/>
        <v>205 - AW</v>
      </c>
      <c r="AT207" s="121" t="str">
        <f>IF('Cable Info'!P206="","",CONCATENATE('Cable Info'!P206," - ",'Cable Info'!Q206))</f>
        <v>205 - AW</v>
      </c>
      <c r="AU207" s="121" t="s">
        <v>51</v>
      </c>
      <c r="AW207" s="121" t="str">
        <f t="shared" si="73"/>
        <v xml:space="preserve">205 - AW  &lt;=&gt; CABLEC 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str">
        <f>IF('Cable Info'!L207="","",CONCATENATE('Cable Info'!L207," - ",'Cable Info'!M207))</f>
        <v>206 - AW</v>
      </c>
      <c r="AM208" s="121" t="str">
        <f t="shared" si="71"/>
        <v>206 - AW</v>
      </c>
      <c r="AO208" s="121" t="str">
        <f>IF('Cable Info'!N207="","",CONCATENATE('Cable Info'!N207," - ",'Cable Info'!O207))</f>
        <v>206 - AW</v>
      </c>
      <c r="AR208" s="121" t="str">
        <f t="shared" si="72"/>
        <v>206 - AW</v>
      </c>
      <c r="AT208" s="121" t="str">
        <f>IF('Cable Info'!P207="","",CONCATENATE('Cable Info'!P207," - ",'Cable Info'!Q207))</f>
        <v>206 - AW</v>
      </c>
      <c r="AU208" s="121" t="s">
        <v>51</v>
      </c>
      <c r="AW208" s="121" t="str">
        <f t="shared" si="73"/>
        <v xml:space="preserve">206 - AW  &lt;=&gt; CABLEC 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str">
        <f>IF('Cable Info'!L208="","",CONCATENATE('Cable Info'!L208," - ",'Cable Info'!M208))</f>
        <v>207 - AW</v>
      </c>
      <c r="AM209" s="121" t="str">
        <f t="shared" si="71"/>
        <v>207 - AW</v>
      </c>
      <c r="AO209" s="121" t="str">
        <f>IF('Cable Info'!N208="","",CONCATENATE('Cable Info'!N208," - ",'Cable Info'!O208))</f>
        <v>207 - AW</v>
      </c>
      <c r="AR209" s="121" t="str">
        <f t="shared" si="72"/>
        <v>207 - AW</v>
      </c>
      <c r="AT209" s="121" t="str">
        <f>IF('Cable Info'!P208="","",CONCATENATE('Cable Info'!P208," - ",'Cable Info'!Q208))</f>
        <v>207 - AW</v>
      </c>
      <c r="AU209" s="121" t="s">
        <v>51</v>
      </c>
      <c r="AW209" s="121" t="str">
        <f t="shared" si="73"/>
        <v xml:space="preserve">207 - AW  &lt;=&gt; CABLEC 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str">
        <f>IF('Cable Info'!L209="","",CONCATENATE('Cable Info'!L209," - ",'Cable Info'!M209))</f>
        <v>208 - AW</v>
      </c>
      <c r="AM210" s="121" t="str">
        <f t="shared" si="71"/>
        <v>208 - AW</v>
      </c>
      <c r="AO210" s="121" t="str">
        <f>IF('Cable Info'!N209="","",CONCATENATE('Cable Info'!N209," - ",'Cable Info'!O209))</f>
        <v>208 - AW</v>
      </c>
      <c r="AR210" s="121" t="str">
        <f t="shared" si="72"/>
        <v>208 - AW</v>
      </c>
      <c r="AT210" s="121" t="str">
        <f>IF('Cable Info'!P209="","",CONCATENATE('Cable Info'!P209," - ",'Cable Info'!Q209))</f>
        <v>208 - AW</v>
      </c>
      <c r="AU210" s="121" t="s">
        <v>51</v>
      </c>
      <c r="AW210" s="121" t="str">
        <f t="shared" si="73"/>
        <v xml:space="preserve">208 - AW  &lt;=&gt; CABLEC 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str">
        <f>IF('Cable Info'!L210="","",CONCATENATE('Cable Info'!L210," - ",'Cable Info'!M210))</f>
        <v>209 - AW</v>
      </c>
      <c r="AM211" s="121" t="str">
        <f t="shared" si="71"/>
        <v>209 - AW</v>
      </c>
      <c r="AO211" s="121" t="str">
        <f>IF('Cable Info'!N210="","",CONCATENATE('Cable Info'!N210," - ",'Cable Info'!O210))</f>
        <v>209 - AW</v>
      </c>
      <c r="AR211" s="121" t="str">
        <f t="shared" si="72"/>
        <v>209 - AW</v>
      </c>
      <c r="AT211" s="121" t="str">
        <f>IF('Cable Info'!P210="","",CONCATENATE('Cable Info'!P210," - ",'Cable Info'!Q210))</f>
        <v>209 - AW</v>
      </c>
      <c r="AU211" s="121" t="s">
        <v>51</v>
      </c>
      <c r="AW211" s="121" t="str">
        <f t="shared" si="73"/>
        <v xml:space="preserve">209 - AW  &lt;=&gt; CABLEC 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str">
        <f>IF('Cable Info'!L211="","",CONCATENATE('Cable Info'!L211," - ",'Cable Info'!M211))</f>
        <v>210 - AW</v>
      </c>
      <c r="AM212" s="121" t="str">
        <f t="shared" si="71"/>
        <v>210 - AW</v>
      </c>
      <c r="AO212" s="121" t="str">
        <f>IF('Cable Info'!N211="","",CONCATENATE('Cable Info'!N211," - ",'Cable Info'!O211))</f>
        <v>210 - AW</v>
      </c>
      <c r="AR212" s="121" t="str">
        <f t="shared" si="72"/>
        <v>210 - AW</v>
      </c>
      <c r="AT212" s="121" t="str">
        <f>IF('Cable Info'!P211="","",CONCATENATE('Cable Info'!P211," - ",'Cable Info'!Q211))</f>
        <v>210 - AW</v>
      </c>
      <c r="AU212" s="121" t="s">
        <v>51</v>
      </c>
      <c r="AW212" s="121" t="str">
        <f t="shared" si="73"/>
        <v xml:space="preserve">210 - AW  &lt;=&gt; CABLEC 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str">
        <f>IF('Cable Info'!L212="","",CONCATENATE('Cable Info'!L212," - ",'Cable Info'!M212))</f>
        <v>211 - AW</v>
      </c>
      <c r="AM213" s="121" t="str">
        <f t="shared" si="71"/>
        <v>211 - AW</v>
      </c>
      <c r="AO213" s="121" t="str">
        <f>IF('Cable Info'!N212="","",CONCATENATE('Cable Info'!N212," - ",'Cable Info'!O212))</f>
        <v>211 - AW</v>
      </c>
      <c r="AR213" s="121" t="str">
        <f t="shared" si="72"/>
        <v>211 - AW</v>
      </c>
      <c r="AT213" s="121" t="str">
        <f>IF('Cable Info'!P212="","",CONCATENATE('Cable Info'!P212," - ",'Cable Info'!Q212))</f>
        <v>211 - AW</v>
      </c>
      <c r="AU213" s="121" t="s">
        <v>51</v>
      </c>
      <c r="AW213" s="121" t="str">
        <f t="shared" si="73"/>
        <v xml:space="preserve">211 - AW  &lt;=&gt; CABLEC 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str">
        <f>IF('Cable Info'!L213="","",CONCATENATE('Cable Info'!L213," - ",'Cable Info'!M213))</f>
        <v>212 - AW</v>
      </c>
      <c r="AM214" s="121" t="str">
        <f t="shared" si="71"/>
        <v>212 - AW</v>
      </c>
      <c r="AO214" s="121" t="str">
        <f>IF('Cable Info'!N213="","",CONCATENATE('Cable Info'!N213," - ",'Cable Info'!O213))</f>
        <v>212 - AW</v>
      </c>
      <c r="AR214" s="121" t="str">
        <f t="shared" si="72"/>
        <v>212 - AW</v>
      </c>
      <c r="AT214" s="121" t="str">
        <f>IF('Cable Info'!P213="","",CONCATENATE('Cable Info'!P213," - ",'Cable Info'!Q213))</f>
        <v>212 - AW</v>
      </c>
      <c r="AU214" s="121" t="s">
        <v>51</v>
      </c>
      <c r="AW214" s="121" t="str">
        <f t="shared" si="73"/>
        <v xml:space="preserve">212 - AW  &lt;=&gt; CABLEC 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str">
        <f>IF('Cable Info'!L214="","",CONCATENATE('Cable Info'!L214," - ",'Cable Info'!M214))</f>
        <v>213 - AW</v>
      </c>
      <c r="AM215" s="121" t="str">
        <f t="shared" si="71"/>
        <v>213 - AW</v>
      </c>
      <c r="AO215" s="121" t="str">
        <f>IF('Cable Info'!N214="","",CONCATENATE('Cable Info'!N214," - ",'Cable Info'!O214))</f>
        <v>213 - AW</v>
      </c>
      <c r="AR215" s="121" t="str">
        <f t="shared" si="72"/>
        <v>213 - AW</v>
      </c>
      <c r="AT215" s="121" t="str">
        <f>IF('Cable Info'!P214="","",CONCATENATE('Cable Info'!P214," - ",'Cable Info'!Q214))</f>
        <v>213 - AW</v>
      </c>
      <c r="AU215" s="121" t="s">
        <v>51</v>
      </c>
      <c r="AW215" s="121" t="str">
        <f t="shared" si="73"/>
        <v xml:space="preserve">213 - AW  &lt;=&gt; CABLEC 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str">
        <f>IF('Cable Info'!L215="","",CONCATENATE('Cable Info'!L215," - ",'Cable Info'!M215))</f>
        <v>214 - AW</v>
      </c>
      <c r="AM216" s="121" t="str">
        <f t="shared" si="71"/>
        <v>214 - AW</v>
      </c>
      <c r="AO216" s="121" t="str">
        <f>IF('Cable Info'!N215="","",CONCATENATE('Cable Info'!N215," - ",'Cable Info'!O215))</f>
        <v>214 - AW</v>
      </c>
      <c r="AR216" s="121" t="str">
        <f t="shared" si="72"/>
        <v>214 - AW</v>
      </c>
      <c r="AT216" s="121" t="str">
        <f>IF('Cable Info'!P215="","",CONCATENATE('Cable Info'!P215," - ",'Cable Info'!Q215))</f>
        <v>214 - AW</v>
      </c>
      <c r="AU216" s="121" t="s">
        <v>51</v>
      </c>
      <c r="AW216" s="121" t="str">
        <f t="shared" si="73"/>
        <v xml:space="preserve">214 - AW  &lt;=&gt; CABLEC 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str">
        <f>IF('Cable Info'!L216="","",CONCATENATE('Cable Info'!L216," - ",'Cable Info'!M216))</f>
        <v>215 - AW</v>
      </c>
      <c r="AM217" s="121" t="str">
        <f t="shared" si="71"/>
        <v>215 - AW</v>
      </c>
      <c r="AO217" s="121" t="str">
        <f>IF('Cable Info'!N216="","",CONCATENATE('Cable Info'!N216," - ",'Cable Info'!O216))</f>
        <v>215 - AW</v>
      </c>
      <c r="AR217" s="121" t="str">
        <f t="shared" si="72"/>
        <v>215 - AW</v>
      </c>
      <c r="AT217" s="121" t="str">
        <f>IF('Cable Info'!P216="","",CONCATENATE('Cable Info'!P216," - ",'Cable Info'!Q216))</f>
        <v>215 - AW</v>
      </c>
      <c r="AU217" s="121" t="s">
        <v>51</v>
      </c>
      <c r="AW217" s="121" t="str">
        <f t="shared" si="73"/>
        <v xml:space="preserve">215 - AW  &lt;=&gt; CABLEC 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str">
        <f>IF('Cable Info'!L217="","",CONCATENATE('Cable Info'!L217," - ",'Cable Info'!M217))</f>
        <v>216 - AW</v>
      </c>
      <c r="AM218" s="121" t="str">
        <f t="shared" si="71"/>
        <v>216 - AW</v>
      </c>
      <c r="AO218" s="121" t="str">
        <f>IF('Cable Info'!N217="","",CONCATENATE('Cable Info'!N217," - ",'Cable Info'!O217))</f>
        <v>216 - AW</v>
      </c>
      <c r="AR218" s="121" t="str">
        <f t="shared" si="72"/>
        <v>216 - AW</v>
      </c>
      <c r="AT218" s="121" t="str">
        <f>IF('Cable Info'!P217="","",CONCATENATE('Cable Info'!P217," - ",'Cable Info'!Q217))</f>
        <v>216 - AW</v>
      </c>
      <c r="AU218" s="121" t="s">
        <v>51</v>
      </c>
      <c r="AW218" s="121" t="str">
        <f t="shared" si="73"/>
        <v xml:space="preserve">216 - AW  &lt;=&gt; CABLEC 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str">
        <f>IF('Cable Info'!L218="","",CONCATENATE('Cable Info'!L218," - ",'Cable Info'!M218))</f>
        <v>217 - AW</v>
      </c>
      <c r="AM219" s="121" t="str">
        <f t="shared" si="71"/>
        <v>217 - AW</v>
      </c>
      <c r="AO219" s="121" t="str">
        <f>IF('Cable Info'!N218="","",CONCATENATE('Cable Info'!N218," - ",'Cable Info'!O218))</f>
        <v>217 - AW</v>
      </c>
      <c r="AR219" s="121" t="str">
        <f t="shared" si="72"/>
        <v>217 - AW</v>
      </c>
      <c r="AT219" s="121" t="str">
        <f>IF('Cable Info'!P218="","",CONCATENATE('Cable Info'!P218," - ",'Cable Info'!Q218))</f>
        <v>217 - AW</v>
      </c>
      <c r="AU219" s="121" t="s">
        <v>51</v>
      </c>
      <c r="AW219" s="121" t="str">
        <f t="shared" si="73"/>
        <v xml:space="preserve">217 - AW  &lt;=&gt; CABLEC 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str">
        <f>IF('Cable Info'!L219="","",CONCATENATE('Cable Info'!L219," - ",'Cable Info'!M219))</f>
        <v>218 - AW</v>
      </c>
      <c r="AM220" s="121" t="str">
        <f t="shared" si="71"/>
        <v>218 - AW</v>
      </c>
      <c r="AO220" s="121" t="str">
        <f>IF('Cable Info'!N219="","",CONCATENATE('Cable Info'!N219," - ",'Cable Info'!O219))</f>
        <v>218 - AW</v>
      </c>
      <c r="AR220" s="121" t="str">
        <f t="shared" si="72"/>
        <v>218 - AW</v>
      </c>
      <c r="AT220" s="121" t="str">
        <f>IF('Cable Info'!P219="","",CONCATENATE('Cable Info'!P219," - ",'Cable Info'!Q219))</f>
        <v>218 - AW</v>
      </c>
      <c r="AU220" s="121" t="s">
        <v>51</v>
      </c>
      <c r="AW220" s="121" t="str">
        <f t="shared" si="73"/>
        <v xml:space="preserve">218 - AW  &lt;=&gt; CABLEC 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str">
        <f>IF('Cable Info'!L220="","",CONCATENATE('Cable Info'!L220," - ",'Cable Info'!M220))</f>
        <v>219 - AW</v>
      </c>
      <c r="AM221" s="121" t="str">
        <f t="shared" si="71"/>
        <v>219 - AW</v>
      </c>
      <c r="AO221" s="121" t="str">
        <f>IF('Cable Info'!N220="","",CONCATENATE('Cable Info'!N220," - ",'Cable Info'!O220))</f>
        <v>219 - AW</v>
      </c>
      <c r="AR221" s="121" t="str">
        <f t="shared" si="72"/>
        <v>219 - AW</v>
      </c>
      <c r="AT221" s="121" t="str">
        <f>IF('Cable Info'!P220="","",CONCATENATE('Cable Info'!P220," - ",'Cable Info'!Q220))</f>
        <v>219 - AW</v>
      </c>
      <c r="AU221" s="121" t="s">
        <v>51</v>
      </c>
      <c r="AW221" s="121" t="str">
        <f t="shared" si="73"/>
        <v xml:space="preserve">219 - AW  &lt;=&gt; CABLEC 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str">
        <f>IF('Cable Info'!L221="","",CONCATENATE('Cable Info'!L221," - ",'Cable Info'!M221))</f>
        <v>220 - AW</v>
      </c>
      <c r="AM222" s="121" t="str">
        <f t="shared" si="71"/>
        <v>220 - AW</v>
      </c>
      <c r="AO222" s="121" t="str">
        <f>IF('Cable Info'!N221="","",CONCATENATE('Cable Info'!N221," - ",'Cable Info'!O221))</f>
        <v>220 - AW</v>
      </c>
      <c r="AR222" s="121" t="str">
        <f t="shared" si="72"/>
        <v>220 - AW</v>
      </c>
      <c r="AT222" s="121" t="str">
        <f>IF('Cable Info'!P221="","",CONCATENATE('Cable Info'!P221," - ",'Cable Info'!Q221))</f>
        <v>220 - AW</v>
      </c>
      <c r="AU222" s="121" t="s">
        <v>51</v>
      </c>
      <c r="AW222" s="121" t="str">
        <f t="shared" si="73"/>
        <v xml:space="preserve">220 - AW  &lt;=&gt; CABLEC 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str">
        <f>IF('Cable Info'!L222="","",CONCATENATE('Cable Info'!L222," - ",'Cable Info'!M222))</f>
        <v>221 - AW</v>
      </c>
      <c r="AM223" s="121" t="str">
        <f t="shared" si="71"/>
        <v>221 - AW</v>
      </c>
      <c r="AO223" s="121" t="str">
        <f>IF('Cable Info'!N222="","",CONCATENATE('Cable Info'!N222," - ",'Cable Info'!O222))</f>
        <v>221 - AW</v>
      </c>
      <c r="AR223" s="121" t="str">
        <f t="shared" si="72"/>
        <v>221 - AW</v>
      </c>
      <c r="AT223" s="121" t="str">
        <f>IF('Cable Info'!P222="","",CONCATENATE('Cable Info'!P222," - ",'Cable Info'!Q222))</f>
        <v>221 - AW</v>
      </c>
      <c r="AU223" s="121" t="s">
        <v>51</v>
      </c>
      <c r="AW223" s="121" t="str">
        <f t="shared" si="73"/>
        <v xml:space="preserve">221 - AW  &lt;=&gt; CABLEC 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str">
        <f>IF('Cable Info'!L223="","",CONCATENATE('Cable Info'!L223," - ",'Cable Info'!M223))</f>
        <v>222 - AW</v>
      </c>
      <c r="AM224" s="121" t="str">
        <f t="shared" si="71"/>
        <v>222 - AW</v>
      </c>
      <c r="AO224" s="121" t="str">
        <f>IF('Cable Info'!N223="","",CONCATENATE('Cable Info'!N223," - ",'Cable Info'!O223))</f>
        <v>222 - AW</v>
      </c>
      <c r="AR224" s="121" t="str">
        <f t="shared" si="72"/>
        <v>222 - AW</v>
      </c>
      <c r="AT224" s="121" t="str">
        <f>IF('Cable Info'!P223="","",CONCATENATE('Cable Info'!P223," - ",'Cable Info'!Q223))</f>
        <v>222 - AW</v>
      </c>
      <c r="AU224" s="121" t="s">
        <v>51</v>
      </c>
      <c r="AW224" s="121" t="str">
        <f t="shared" si="73"/>
        <v xml:space="preserve">222 - AW  &lt;=&gt; CABLEC 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str">
        <f>IF('Cable Info'!L224="","",CONCATENATE('Cable Info'!L224," - ",'Cable Info'!M224))</f>
        <v>223 - AW</v>
      </c>
      <c r="AM225" s="121" t="str">
        <f t="shared" si="71"/>
        <v>223 - AW</v>
      </c>
      <c r="AO225" s="121" t="str">
        <f>IF('Cable Info'!N224="","",CONCATENATE('Cable Info'!N224," - ",'Cable Info'!O224))</f>
        <v>223 - AW</v>
      </c>
      <c r="AR225" s="121" t="str">
        <f t="shared" si="72"/>
        <v>223 - AW</v>
      </c>
      <c r="AT225" s="121" t="str">
        <f>IF('Cable Info'!P224="","",CONCATENATE('Cable Info'!P224," - ",'Cable Info'!Q224))</f>
        <v>223 - AW</v>
      </c>
      <c r="AU225" s="121" t="s">
        <v>51</v>
      </c>
      <c r="AW225" s="121" t="str">
        <f t="shared" si="73"/>
        <v xml:space="preserve">223 - AW  &lt;=&gt; CABLEC 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str">
        <f>IF('Cable Info'!L225="","",CONCATENATE('Cable Info'!L225," - ",'Cable Info'!M225))</f>
        <v>224 - AW</v>
      </c>
      <c r="AM226" s="121" t="str">
        <f t="shared" si="71"/>
        <v>224 - AW</v>
      </c>
      <c r="AO226" s="121" t="str">
        <f>IF('Cable Info'!N225="","",CONCATENATE('Cable Info'!N225," - ",'Cable Info'!O225))</f>
        <v>224 - AW</v>
      </c>
      <c r="AR226" s="121" t="str">
        <f t="shared" si="72"/>
        <v>224 - AW</v>
      </c>
      <c r="AT226" s="121" t="str">
        <f>IF('Cable Info'!P225="","",CONCATENATE('Cable Info'!P225," - ",'Cable Info'!Q225))</f>
        <v>224 - AW</v>
      </c>
      <c r="AU226" s="121" t="s">
        <v>51</v>
      </c>
      <c r="AW226" s="121" t="str">
        <f t="shared" si="73"/>
        <v xml:space="preserve">224 - AW  &lt;=&gt; CABLEC 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str">
        <f>IF('Cable Info'!L226="","",CONCATENATE('Cable Info'!L226," - ",'Cable Info'!M226))</f>
        <v>225 - AW</v>
      </c>
      <c r="AM227" s="121" t="str">
        <f t="shared" si="71"/>
        <v>225 - AW</v>
      </c>
      <c r="AO227" s="121" t="str">
        <f>IF('Cable Info'!N226="","",CONCATENATE('Cable Info'!N226," - ",'Cable Info'!O226))</f>
        <v>225 - AW</v>
      </c>
      <c r="AR227" s="121" t="str">
        <f t="shared" si="72"/>
        <v>225 - AW</v>
      </c>
      <c r="AT227" s="121" t="str">
        <f>IF('Cable Info'!P226="","",CONCATENATE('Cable Info'!P226," - ",'Cable Info'!Q226))</f>
        <v>225 - AW</v>
      </c>
      <c r="AU227" s="121" t="s">
        <v>51</v>
      </c>
      <c r="AW227" s="121" t="str">
        <f t="shared" si="73"/>
        <v xml:space="preserve">225 - AW  &lt;=&gt; CABLEC 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str">
        <f>IF('Cable Info'!L227="","",CONCATENATE('Cable Info'!L227," - ",'Cable Info'!M227))</f>
        <v>226 - AW</v>
      </c>
      <c r="AM228" s="121" t="str">
        <f t="shared" si="71"/>
        <v>226 - AW</v>
      </c>
      <c r="AO228" s="121" t="str">
        <f>IF('Cable Info'!N227="","",CONCATENATE('Cable Info'!N227," - ",'Cable Info'!O227))</f>
        <v>226 - AW</v>
      </c>
      <c r="AR228" s="121" t="str">
        <f t="shared" si="72"/>
        <v>226 - AW</v>
      </c>
      <c r="AT228" s="121" t="str">
        <f>IF('Cable Info'!P227="","",CONCATENATE('Cable Info'!P227," - ",'Cable Info'!Q227))</f>
        <v>226 - AW</v>
      </c>
      <c r="AU228" s="121" t="s">
        <v>51</v>
      </c>
      <c r="AW228" s="121" t="str">
        <f t="shared" si="73"/>
        <v xml:space="preserve">226 - AW  &lt;=&gt; CABLEC 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str">
        <f>IF('Cable Info'!L228="","",CONCATENATE('Cable Info'!L228," - ",'Cable Info'!M228))</f>
        <v>227 - AW</v>
      </c>
      <c r="AM229" s="121" t="str">
        <f t="shared" si="71"/>
        <v>227 - AW</v>
      </c>
      <c r="AO229" s="121" t="str">
        <f>IF('Cable Info'!N228="","",CONCATENATE('Cable Info'!N228," - ",'Cable Info'!O228))</f>
        <v>227 - AW</v>
      </c>
      <c r="AR229" s="121" t="str">
        <f t="shared" si="72"/>
        <v>227 - AW</v>
      </c>
      <c r="AT229" s="121" t="str">
        <f>IF('Cable Info'!P228="","",CONCATENATE('Cable Info'!P228," - ",'Cable Info'!Q228))</f>
        <v>227 - AW</v>
      </c>
      <c r="AU229" s="121" t="s">
        <v>51</v>
      </c>
      <c r="AW229" s="121" t="str">
        <f t="shared" si="73"/>
        <v xml:space="preserve">227 - AW  &lt;=&gt; CABLEC 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str">
        <f>IF('Cable Info'!L229="","",CONCATENATE('Cable Info'!L229," - ",'Cable Info'!M229))</f>
        <v>228 - AW</v>
      </c>
      <c r="AM230" s="121" t="str">
        <f t="shared" si="71"/>
        <v>228 - AW</v>
      </c>
      <c r="AO230" s="121" t="str">
        <f>IF('Cable Info'!N229="","",CONCATENATE('Cable Info'!N229," - ",'Cable Info'!O229))</f>
        <v>228 - AW</v>
      </c>
      <c r="AR230" s="121" t="str">
        <f t="shared" si="72"/>
        <v>228 - AW</v>
      </c>
      <c r="AT230" s="121" t="str">
        <f>IF('Cable Info'!P229="","",CONCATENATE('Cable Info'!P229," - ",'Cable Info'!Q229))</f>
        <v>228 - AW</v>
      </c>
      <c r="AU230" s="121" t="s">
        <v>51</v>
      </c>
      <c r="AW230" s="121" t="str">
        <f t="shared" si="73"/>
        <v xml:space="preserve">228 - AW  &lt;=&gt; CABLEC 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str">
        <f>IF('Cable Info'!L230="","",CONCATENATE('Cable Info'!L230," - ",'Cable Info'!M230))</f>
        <v>229 - AW</v>
      </c>
      <c r="AM231" s="121" t="str">
        <f t="shared" si="71"/>
        <v>229 - AW</v>
      </c>
      <c r="AO231" s="121" t="str">
        <f>IF('Cable Info'!N230="","",CONCATENATE('Cable Info'!N230," - ",'Cable Info'!O230))</f>
        <v>229 - AW</v>
      </c>
      <c r="AR231" s="121" t="str">
        <f t="shared" si="72"/>
        <v>229 - AW</v>
      </c>
      <c r="AT231" s="121" t="str">
        <f>IF('Cable Info'!P230="","",CONCATENATE('Cable Info'!P230," - ",'Cable Info'!Q230))</f>
        <v>229 - AW</v>
      </c>
      <c r="AU231" s="121" t="s">
        <v>51</v>
      </c>
      <c r="AW231" s="121" t="str">
        <f t="shared" si="73"/>
        <v xml:space="preserve">229 - AW  &lt;=&gt; CABLEC 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str">
        <f>IF('Cable Info'!L231="","",CONCATENATE('Cable Info'!L231," - ",'Cable Info'!M231))</f>
        <v>230 - AW</v>
      </c>
      <c r="AM232" s="121" t="str">
        <f t="shared" si="71"/>
        <v>230 - AW</v>
      </c>
      <c r="AO232" s="121" t="str">
        <f>IF('Cable Info'!N231="","",CONCATENATE('Cable Info'!N231," - ",'Cable Info'!O231))</f>
        <v>230 - AW</v>
      </c>
      <c r="AR232" s="121" t="str">
        <f t="shared" si="72"/>
        <v>230 - AW</v>
      </c>
      <c r="AT232" s="121" t="str">
        <f>IF('Cable Info'!P231="","",CONCATENATE('Cable Info'!P231," - ",'Cable Info'!Q231))</f>
        <v>230 - AW</v>
      </c>
      <c r="AU232" s="121" t="s">
        <v>51</v>
      </c>
      <c r="AW232" s="121" t="str">
        <f t="shared" si="73"/>
        <v xml:space="preserve">230 - AW  &lt;=&gt; CABLEC 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str">
        <f>IF('Cable Info'!L232="","",CONCATENATE('Cable Info'!L232," - ",'Cable Info'!M232))</f>
        <v>231 - AW</v>
      </c>
      <c r="AM233" s="121" t="str">
        <f t="shared" si="71"/>
        <v>231 - AW</v>
      </c>
      <c r="AO233" s="121" t="str">
        <f>IF('Cable Info'!N232="","",CONCATENATE('Cable Info'!N232," - ",'Cable Info'!O232))</f>
        <v>231 - AW</v>
      </c>
      <c r="AR233" s="121" t="str">
        <f t="shared" si="72"/>
        <v>231 - AW</v>
      </c>
      <c r="AT233" s="121" t="str">
        <f>IF('Cable Info'!P232="","",CONCATENATE('Cable Info'!P232," - ",'Cable Info'!Q232))</f>
        <v>231 - AW</v>
      </c>
      <c r="AU233" s="121" t="s">
        <v>51</v>
      </c>
      <c r="AW233" s="121" t="str">
        <f t="shared" si="73"/>
        <v xml:space="preserve">231 - AW  &lt;=&gt; CABLEC 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str">
        <f>IF('Cable Info'!L233="","",CONCATENATE('Cable Info'!L233," - ",'Cable Info'!M233))</f>
        <v>232 - AW</v>
      </c>
      <c r="AM234" s="121" t="str">
        <f t="shared" si="71"/>
        <v>232 - AW</v>
      </c>
      <c r="AO234" s="121" t="str">
        <f>IF('Cable Info'!N233="","",CONCATENATE('Cable Info'!N233," - ",'Cable Info'!O233))</f>
        <v>232 - AW</v>
      </c>
      <c r="AR234" s="121" t="str">
        <f t="shared" si="72"/>
        <v>232 - AW</v>
      </c>
      <c r="AT234" s="121" t="str">
        <f>IF('Cable Info'!P233="","",CONCATENATE('Cable Info'!P233," - ",'Cable Info'!Q233))</f>
        <v>232 - AW</v>
      </c>
      <c r="AU234" s="121" t="s">
        <v>51</v>
      </c>
      <c r="AW234" s="121" t="str">
        <f t="shared" si="73"/>
        <v xml:space="preserve">232 - AW  &lt;=&gt; CABLEC 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str">
        <f>IF('Cable Info'!L234="","",CONCATENATE('Cable Info'!L234," - ",'Cable Info'!M234))</f>
        <v>233 - AW</v>
      </c>
      <c r="AM235" s="121" t="str">
        <f t="shared" si="71"/>
        <v>233 - AW</v>
      </c>
      <c r="AO235" s="121" t="str">
        <f>IF('Cable Info'!N234="","",CONCATENATE('Cable Info'!N234," - ",'Cable Info'!O234))</f>
        <v>233 - AW</v>
      </c>
      <c r="AR235" s="121" t="str">
        <f t="shared" si="72"/>
        <v>233 - AW</v>
      </c>
      <c r="AT235" s="121" t="str">
        <f>IF('Cable Info'!P234="","",CONCATENATE('Cable Info'!P234," - ",'Cable Info'!Q234))</f>
        <v>233 - AW</v>
      </c>
      <c r="AU235" s="121" t="s">
        <v>51</v>
      </c>
      <c r="AW235" s="121" t="str">
        <f t="shared" si="73"/>
        <v xml:space="preserve">233 - AW  &lt;=&gt; CABLEC 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str">
        <f>IF('Cable Info'!L235="","",CONCATENATE('Cable Info'!L235," - ",'Cable Info'!M235))</f>
        <v>234 - AW</v>
      </c>
      <c r="AM236" s="121" t="str">
        <f t="shared" si="71"/>
        <v>234 - AW</v>
      </c>
      <c r="AO236" s="121" t="str">
        <f>IF('Cable Info'!N235="","",CONCATENATE('Cable Info'!N235," - ",'Cable Info'!O235))</f>
        <v>234 - AW</v>
      </c>
      <c r="AR236" s="121" t="str">
        <f t="shared" si="72"/>
        <v>234 - AW</v>
      </c>
      <c r="AT236" s="121" t="str">
        <f>IF('Cable Info'!P235="","",CONCATENATE('Cable Info'!P235," - ",'Cable Info'!Q235))</f>
        <v>234 - AW</v>
      </c>
      <c r="AU236" s="121" t="s">
        <v>51</v>
      </c>
      <c r="AW236" s="121" t="str">
        <f t="shared" si="73"/>
        <v xml:space="preserve">234 - AW  &lt;=&gt; CABLEC 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str">
        <f>IF('Cable Info'!L236="","",CONCATENATE('Cable Info'!L236," - ",'Cable Info'!M236))</f>
        <v>235 - AW</v>
      </c>
      <c r="AM237" s="121" t="str">
        <f t="shared" si="71"/>
        <v>235 - AW</v>
      </c>
      <c r="AO237" s="121" t="str">
        <f>IF('Cable Info'!N236="","",CONCATENATE('Cable Info'!N236," - ",'Cable Info'!O236))</f>
        <v>235 - AW</v>
      </c>
      <c r="AR237" s="121" t="str">
        <f t="shared" si="72"/>
        <v>235 - AW</v>
      </c>
      <c r="AT237" s="121" t="str">
        <f>IF('Cable Info'!P236="","",CONCATENATE('Cable Info'!P236," - ",'Cable Info'!Q236))</f>
        <v>235 - AW</v>
      </c>
      <c r="AU237" s="121" t="s">
        <v>51</v>
      </c>
      <c r="AW237" s="121" t="str">
        <f t="shared" si="73"/>
        <v xml:space="preserve">235 - AW  &lt;=&gt; CABLEC 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str">
        <f>IF('Cable Info'!L237="","",CONCATENATE('Cable Info'!L237," - ",'Cable Info'!M237))</f>
        <v>236 - AW</v>
      </c>
      <c r="AM238" s="121" t="str">
        <f t="shared" si="71"/>
        <v>236 - AW</v>
      </c>
      <c r="AO238" s="121" t="str">
        <f>IF('Cable Info'!N237="","",CONCATENATE('Cable Info'!N237," - ",'Cable Info'!O237))</f>
        <v>236 - AW</v>
      </c>
      <c r="AR238" s="121" t="str">
        <f t="shared" si="72"/>
        <v>236 - AW</v>
      </c>
      <c r="AT238" s="121" t="str">
        <f>IF('Cable Info'!P237="","",CONCATENATE('Cable Info'!P237," - ",'Cable Info'!Q237))</f>
        <v>236 - AW</v>
      </c>
      <c r="AU238" s="121" t="s">
        <v>51</v>
      </c>
      <c r="AW238" s="121" t="str">
        <f t="shared" si="73"/>
        <v xml:space="preserve">236 - AW  &lt;=&gt; CABLEC 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str">
        <f>IF('Cable Info'!L238="","",CONCATENATE('Cable Info'!L238," - ",'Cable Info'!M238))</f>
        <v>237 - AW</v>
      </c>
      <c r="AM239" s="121" t="str">
        <f t="shared" si="71"/>
        <v>237 - AW</v>
      </c>
      <c r="AO239" s="121" t="str">
        <f>IF('Cable Info'!N238="","",CONCATENATE('Cable Info'!N238," - ",'Cable Info'!O238))</f>
        <v>237 - AW</v>
      </c>
      <c r="AR239" s="121" t="str">
        <f t="shared" si="72"/>
        <v>237 - AW</v>
      </c>
      <c r="AT239" s="121" t="str">
        <f>IF('Cable Info'!P238="","",CONCATENATE('Cable Info'!P238," - ",'Cable Info'!Q238))</f>
        <v>237 - AW</v>
      </c>
      <c r="AU239" s="121" t="s">
        <v>51</v>
      </c>
      <c r="AW239" s="121" t="str">
        <f t="shared" si="73"/>
        <v xml:space="preserve">237 - AW  &lt;=&gt; CABLEC 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str">
        <f>IF('Cable Info'!L239="","",CONCATENATE('Cable Info'!L239," - ",'Cable Info'!M239))</f>
        <v>238 - AW</v>
      </c>
      <c r="AM240" s="121" t="str">
        <f t="shared" si="71"/>
        <v>238 - AW</v>
      </c>
      <c r="AO240" s="121" t="str">
        <f>IF('Cable Info'!N239="","",CONCATENATE('Cable Info'!N239," - ",'Cable Info'!O239))</f>
        <v>238 - AW</v>
      </c>
      <c r="AR240" s="121" t="str">
        <f t="shared" si="72"/>
        <v>238 - AW</v>
      </c>
      <c r="AT240" s="121" t="str">
        <f>IF('Cable Info'!P239="","",CONCATENATE('Cable Info'!P239," - ",'Cable Info'!Q239))</f>
        <v>238 - AW</v>
      </c>
      <c r="AU240" s="121" t="s">
        <v>51</v>
      </c>
      <c r="AW240" s="121" t="str">
        <f t="shared" si="73"/>
        <v xml:space="preserve">238 - AW  &lt;=&gt; CABLEC 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str">
        <f>IF('Cable Info'!L240="","",CONCATENATE('Cable Info'!L240," - ",'Cable Info'!M240))</f>
        <v>239 - AW</v>
      </c>
      <c r="AM241" s="121" t="str">
        <f t="shared" si="71"/>
        <v>239 - AW</v>
      </c>
      <c r="AO241" s="121" t="str">
        <f>IF('Cable Info'!N240="","",CONCATENATE('Cable Info'!N240," - ",'Cable Info'!O240))</f>
        <v>239 - AW</v>
      </c>
      <c r="AR241" s="121" t="str">
        <f t="shared" si="72"/>
        <v>239 - AW</v>
      </c>
      <c r="AT241" s="121" t="str">
        <f>IF('Cable Info'!P240="","",CONCATENATE('Cable Info'!P240," - ",'Cable Info'!Q240))</f>
        <v>239 - AW</v>
      </c>
      <c r="AU241" s="121" t="s">
        <v>51</v>
      </c>
      <c r="AW241" s="121" t="str">
        <f t="shared" si="73"/>
        <v xml:space="preserve">239 - AW  &lt;=&gt; CABLEC 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str">
        <f>IF('Cable Info'!L241="","",CONCATENATE('Cable Info'!L241," - ",'Cable Info'!M241))</f>
        <v>240 - AW</v>
      </c>
      <c r="AM242" s="121" t="str">
        <f t="shared" si="71"/>
        <v>240 - AW</v>
      </c>
      <c r="AO242" s="121" t="str">
        <f>IF('Cable Info'!N241="","",CONCATENATE('Cable Info'!N241," - ",'Cable Info'!O241))</f>
        <v>240 - AW</v>
      </c>
      <c r="AR242" s="121" t="str">
        <f t="shared" si="72"/>
        <v>240 - AW</v>
      </c>
      <c r="AT242" s="121" t="str">
        <f>IF('Cable Info'!P241="","",CONCATENATE('Cable Info'!P241," - ",'Cable Info'!Q241))</f>
        <v>240 - AW</v>
      </c>
      <c r="AU242" s="121" t="s">
        <v>51</v>
      </c>
      <c r="AW242" s="121" t="str">
        <f t="shared" si="73"/>
        <v xml:space="preserve">240 - AW  &lt;=&gt; CABLEC 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str">
        <f>IF('Cable Info'!L242="","",CONCATENATE('Cable Info'!L242," - ",'Cable Info'!M242))</f>
        <v>241 - AW</v>
      </c>
      <c r="AM243" s="121" t="str">
        <f t="shared" si="71"/>
        <v>241 - AW</v>
      </c>
      <c r="AO243" s="121" t="str">
        <f>IF('Cable Info'!N242="","",CONCATENATE('Cable Info'!N242," - ",'Cable Info'!O242))</f>
        <v>241 - AW</v>
      </c>
      <c r="AR243" s="121" t="str">
        <f t="shared" si="72"/>
        <v>241 - AW</v>
      </c>
      <c r="AT243" s="121" t="str">
        <f>IF('Cable Info'!P242="","",CONCATENATE('Cable Info'!P242," - ",'Cable Info'!Q242))</f>
        <v>241 - AW</v>
      </c>
      <c r="AU243" s="121" t="s">
        <v>51</v>
      </c>
      <c r="AW243" s="121" t="str">
        <f t="shared" si="73"/>
        <v xml:space="preserve">241 - AW  &lt;=&gt; CABLEC 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str">
        <f>IF('Cable Info'!L243="","",CONCATENATE('Cable Info'!L243," - ",'Cable Info'!M243))</f>
        <v>242 - AW</v>
      </c>
      <c r="AM244" s="121" t="str">
        <f t="shared" si="71"/>
        <v>242 - AW</v>
      </c>
      <c r="AO244" s="121" t="str">
        <f>IF('Cable Info'!N243="","",CONCATENATE('Cable Info'!N243," - ",'Cable Info'!O243))</f>
        <v>242 - AW</v>
      </c>
      <c r="AR244" s="121" t="str">
        <f t="shared" si="72"/>
        <v>242 - AW</v>
      </c>
      <c r="AT244" s="121" t="str">
        <f>IF('Cable Info'!P243="","",CONCATENATE('Cable Info'!P243," - ",'Cable Info'!Q243))</f>
        <v>242 - AW</v>
      </c>
      <c r="AU244" s="121" t="s">
        <v>51</v>
      </c>
      <c r="AW244" s="121" t="str">
        <f t="shared" si="73"/>
        <v xml:space="preserve">242 - AW  &lt;=&gt; CABLEC 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str">
        <f>IF('Cable Info'!L244="","",CONCATENATE('Cable Info'!L244," - ",'Cable Info'!M244))</f>
        <v>243 - AW</v>
      </c>
      <c r="AM245" s="121" t="str">
        <f t="shared" si="71"/>
        <v>243 - AW</v>
      </c>
      <c r="AO245" s="121" t="str">
        <f>IF('Cable Info'!N244="","",CONCATENATE('Cable Info'!N244," - ",'Cable Info'!O244))</f>
        <v>243 - AW</v>
      </c>
      <c r="AR245" s="121" t="str">
        <f t="shared" si="72"/>
        <v>243 - AW</v>
      </c>
      <c r="AT245" s="121" t="str">
        <f>IF('Cable Info'!P244="","",CONCATENATE('Cable Info'!P244," - ",'Cable Info'!Q244))</f>
        <v>243 - AW</v>
      </c>
      <c r="AU245" s="121" t="s">
        <v>51</v>
      </c>
      <c r="AW245" s="121" t="str">
        <f t="shared" si="73"/>
        <v xml:space="preserve">243 - AW  &lt;=&gt; CABLEC 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str">
        <f>IF('Cable Info'!L245="","",CONCATENATE('Cable Info'!L245," - ",'Cable Info'!M245))</f>
        <v>244 - AW</v>
      </c>
      <c r="AM246" s="121" t="str">
        <f t="shared" si="71"/>
        <v>244 - AW</v>
      </c>
      <c r="AO246" s="121" t="str">
        <f>IF('Cable Info'!N245="","",CONCATENATE('Cable Info'!N245," - ",'Cable Info'!O245))</f>
        <v>244 - AW</v>
      </c>
      <c r="AR246" s="121" t="str">
        <f t="shared" si="72"/>
        <v>244 - AW</v>
      </c>
      <c r="AT246" s="121" t="str">
        <f>IF('Cable Info'!P245="","",CONCATENATE('Cable Info'!P245," - ",'Cable Info'!Q245))</f>
        <v>244 - AW</v>
      </c>
      <c r="AU246" s="121" t="s">
        <v>51</v>
      </c>
      <c r="AW246" s="121" t="str">
        <f t="shared" si="73"/>
        <v xml:space="preserve">244 - AW  &lt;=&gt; CABLEC 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str">
        <f>IF('Cable Info'!L246="","",CONCATENATE('Cable Info'!L246," - ",'Cable Info'!M246))</f>
        <v>245 - AW</v>
      </c>
      <c r="AM247" s="121" t="str">
        <f t="shared" si="71"/>
        <v>245 - AW</v>
      </c>
      <c r="AO247" s="121" t="str">
        <f>IF('Cable Info'!N246="","",CONCATENATE('Cable Info'!N246," - ",'Cable Info'!O246))</f>
        <v>245 - AW</v>
      </c>
      <c r="AR247" s="121" t="str">
        <f t="shared" si="72"/>
        <v>245 - AW</v>
      </c>
      <c r="AT247" s="121" t="str">
        <f>IF('Cable Info'!P246="","",CONCATENATE('Cable Info'!P246," - ",'Cable Info'!Q246))</f>
        <v>245 - AW</v>
      </c>
      <c r="AU247" s="121" t="s">
        <v>51</v>
      </c>
      <c r="AW247" s="121" t="str">
        <f t="shared" si="73"/>
        <v xml:space="preserve">245 - AW  &lt;=&gt; CABLEC 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str">
        <f>IF('Cable Info'!L247="","",CONCATENATE('Cable Info'!L247," - ",'Cable Info'!M247))</f>
        <v>246 - AW</v>
      </c>
      <c r="AM248" s="121" t="str">
        <f t="shared" si="71"/>
        <v>246 - AW</v>
      </c>
      <c r="AO248" s="121" t="str">
        <f>IF('Cable Info'!N247="","",CONCATENATE('Cable Info'!N247," - ",'Cable Info'!O247))</f>
        <v>246 - AW</v>
      </c>
      <c r="AR248" s="121" t="str">
        <f t="shared" si="72"/>
        <v>246 - AW</v>
      </c>
      <c r="AT248" s="121" t="str">
        <f>IF('Cable Info'!P247="","",CONCATENATE('Cable Info'!P247," - ",'Cable Info'!Q247))</f>
        <v>246 - AW</v>
      </c>
      <c r="AU248" s="121" t="s">
        <v>51</v>
      </c>
      <c r="AW248" s="121" t="str">
        <f t="shared" si="73"/>
        <v xml:space="preserve">246 - AW  &lt;=&gt; CABLEC 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str">
        <f>IF('Cable Info'!L248="","",CONCATENATE('Cable Info'!L248," - ",'Cable Info'!M248))</f>
        <v>247 - AW</v>
      </c>
      <c r="AM249" s="121" t="str">
        <f t="shared" si="71"/>
        <v>247 - AW</v>
      </c>
      <c r="AO249" s="121" t="str">
        <f>IF('Cable Info'!N248="","",CONCATENATE('Cable Info'!N248," - ",'Cable Info'!O248))</f>
        <v>247 - AW</v>
      </c>
      <c r="AR249" s="121" t="str">
        <f t="shared" si="72"/>
        <v>247 - AW</v>
      </c>
      <c r="AT249" s="121" t="str">
        <f>IF('Cable Info'!P248="","",CONCATENATE('Cable Info'!P248," - ",'Cable Info'!Q248))</f>
        <v>247 - AW</v>
      </c>
      <c r="AU249" s="121" t="s">
        <v>51</v>
      </c>
      <c r="AW249" s="121" t="str">
        <f t="shared" si="73"/>
        <v xml:space="preserve">247 - AW  &lt;=&gt; CABLEC 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str">
        <f>IF('Cable Info'!L249="","",CONCATENATE('Cable Info'!L249," - ",'Cable Info'!M249))</f>
        <v>248 - AW</v>
      </c>
      <c r="AM250" s="121" t="str">
        <f t="shared" si="71"/>
        <v>248 - AW</v>
      </c>
      <c r="AO250" s="121" t="str">
        <f>IF('Cable Info'!N249="","",CONCATENATE('Cable Info'!N249," - ",'Cable Info'!O249))</f>
        <v>248 - AW</v>
      </c>
      <c r="AR250" s="121" t="str">
        <f t="shared" si="72"/>
        <v>248 - AW</v>
      </c>
      <c r="AT250" s="121" t="str">
        <f>IF('Cable Info'!P249="","",CONCATENATE('Cable Info'!P249," - ",'Cable Info'!Q249))</f>
        <v>248 - AW</v>
      </c>
      <c r="AU250" s="121" t="s">
        <v>51</v>
      </c>
      <c r="AW250" s="121" t="str">
        <f t="shared" si="73"/>
        <v xml:space="preserve">248 - AW  &lt;=&gt; CABLEC 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str">
        <f>IF('Cable Info'!L250="","",CONCATENATE('Cable Info'!L250," - ",'Cable Info'!M250))</f>
        <v>249 - AW</v>
      </c>
      <c r="AM251" s="121" t="str">
        <f t="shared" si="71"/>
        <v>249 - AW</v>
      </c>
      <c r="AO251" s="121" t="str">
        <f>IF('Cable Info'!N250="","",CONCATENATE('Cable Info'!N250," - ",'Cable Info'!O250))</f>
        <v>249 - AW</v>
      </c>
      <c r="AR251" s="121" t="str">
        <f t="shared" si="72"/>
        <v>249 - AW</v>
      </c>
      <c r="AT251" s="121" t="str">
        <f>IF('Cable Info'!P250="","",CONCATENATE('Cable Info'!P250," - ",'Cable Info'!Q250))</f>
        <v>249 - AW</v>
      </c>
      <c r="AU251" s="121" t="s">
        <v>51</v>
      </c>
      <c r="AW251" s="121" t="str">
        <f t="shared" si="73"/>
        <v xml:space="preserve">249 - AW  &lt;=&gt; CABLEC 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str">
        <f>IF('Cable Info'!L251="","",CONCATENATE('Cable Info'!L251," - ",'Cable Info'!M251))</f>
        <v>250 - AW</v>
      </c>
      <c r="AM252" s="121" t="str">
        <f t="shared" si="71"/>
        <v>250 - AW</v>
      </c>
      <c r="AO252" s="121" t="str">
        <f>IF('Cable Info'!N251="","",CONCATENATE('Cable Info'!N251," - ",'Cable Info'!O251))</f>
        <v>250 - AW</v>
      </c>
      <c r="AR252" s="121" t="str">
        <f t="shared" si="72"/>
        <v>250 - AW</v>
      </c>
      <c r="AT252" s="121" t="str">
        <f>IF('Cable Info'!P251="","",CONCATENATE('Cable Info'!P251," - ",'Cable Info'!Q251))</f>
        <v>250 - AW</v>
      </c>
      <c r="AU252" s="121" t="s">
        <v>51</v>
      </c>
      <c r="AW252" s="121" t="str">
        <f t="shared" si="73"/>
        <v xml:space="preserve">250 - AW  &lt;=&gt; CABLEC 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str">
        <f>IF('Cable Info'!L252="","",CONCATENATE('Cable Info'!L252," - ",'Cable Info'!M252))</f>
        <v>251 - AW</v>
      </c>
      <c r="AM253" s="121" t="str">
        <f t="shared" si="71"/>
        <v>251 - AW</v>
      </c>
      <c r="AO253" s="121" t="str">
        <f>IF('Cable Info'!N252="","",CONCATENATE('Cable Info'!N252," - ",'Cable Info'!O252))</f>
        <v>251 - AW</v>
      </c>
      <c r="AR253" s="121" t="str">
        <f t="shared" si="72"/>
        <v>251 - AW</v>
      </c>
      <c r="AT253" s="121" t="str">
        <f>IF('Cable Info'!P252="","",CONCATENATE('Cable Info'!P252," - ",'Cable Info'!Q252))</f>
        <v>251 - AW</v>
      </c>
      <c r="AU253" s="121" t="s">
        <v>51</v>
      </c>
      <c r="AW253" s="121" t="str">
        <f t="shared" si="73"/>
        <v xml:space="preserve">251 - AW  &lt;=&gt; CABLEC 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str">
        <f>IF('Cable Info'!L253="","",CONCATENATE('Cable Info'!L253," - ",'Cable Info'!M253))</f>
        <v>252 - AW</v>
      </c>
      <c r="AM254" s="121" t="str">
        <f t="shared" si="71"/>
        <v>252 - AW</v>
      </c>
      <c r="AO254" s="121" t="str">
        <f>IF('Cable Info'!N253="","",CONCATENATE('Cable Info'!N253," - ",'Cable Info'!O253))</f>
        <v>252 - AW</v>
      </c>
      <c r="AR254" s="121" t="str">
        <f t="shared" si="72"/>
        <v>252 - AW</v>
      </c>
      <c r="AT254" s="121" t="str">
        <f>IF('Cable Info'!P253="","",CONCATENATE('Cable Info'!P253," - ",'Cable Info'!Q253))</f>
        <v>252 - AW</v>
      </c>
      <c r="AU254" s="121" t="s">
        <v>51</v>
      </c>
      <c r="AW254" s="121" t="str">
        <f t="shared" si="73"/>
        <v xml:space="preserve">252 - AW  &lt;=&gt; CABLEC 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str">
        <f>IF('Cable Info'!L254="","",CONCATENATE('Cable Info'!L254," - ",'Cable Info'!M254))</f>
        <v>253 - AW</v>
      </c>
      <c r="AM255" s="121" t="str">
        <f t="shared" si="71"/>
        <v>253 - AW</v>
      </c>
      <c r="AO255" s="121" t="str">
        <f>IF('Cable Info'!N254="","",CONCATENATE('Cable Info'!N254," - ",'Cable Info'!O254))</f>
        <v>253 - AW</v>
      </c>
      <c r="AR255" s="121" t="str">
        <f t="shared" si="72"/>
        <v>253 - AW</v>
      </c>
      <c r="AT255" s="121" t="str">
        <f>IF('Cable Info'!P254="","",CONCATENATE('Cable Info'!P254," - ",'Cable Info'!Q254))</f>
        <v>253 - AW</v>
      </c>
      <c r="AU255" s="121" t="s">
        <v>51</v>
      </c>
      <c r="AW255" s="121" t="str">
        <f t="shared" si="73"/>
        <v xml:space="preserve">253 - AW  &lt;=&gt; CABLEC 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str">
        <f>IF('Cable Info'!L255="","",CONCATENATE('Cable Info'!L255," - ",'Cable Info'!M255))</f>
        <v>254 - AW</v>
      </c>
      <c r="AM256" s="121" t="str">
        <f t="shared" si="71"/>
        <v>254 - AW</v>
      </c>
      <c r="AO256" s="121" t="str">
        <f>IF('Cable Info'!N255="","",CONCATENATE('Cable Info'!N255," - ",'Cable Info'!O255))</f>
        <v>254 - AW</v>
      </c>
      <c r="AR256" s="121" t="str">
        <f t="shared" si="72"/>
        <v>254 - AW</v>
      </c>
      <c r="AT256" s="121" t="str">
        <f>IF('Cable Info'!P255="","",CONCATENATE('Cable Info'!P255," - ",'Cable Info'!Q255))</f>
        <v>254 - AW</v>
      </c>
      <c r="AU256" s="121" t="s">
        <v>51</v>
      </c>
      <c r="AW256" s="121" t="str">
        <f t="shared" si="73"/>
        <v xml:space="preserve">254 - AW  &lt;=&gt; CABLEC 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str">
        <f>IF('Cable Info'!L256="","",CONCATENATE('Cable Info'!L256," - ",'Cable Info'!M256))</f>
        <v>255 - AW</v>
      </c>
      <c r="AM257" s="121" t="str">
        <f t="shared" si="71"/>
        <v>255 - AW</v>
      </c>
      <c r="AO257" s="121" t="str">
        <f>IF('Cable Info'!N256="","",CONCATENATE('Cable Info'!N256," - ",'Cable Info'!O256))</f>
        <v>255 - AW</v>
      </c>
      <c r="AR257" s="121" t="str">
        <f t="shared" si="72"/>
        <v>255 - AW</v>
      </c>
      <c r="AT257" s="121" t="str">
        <f>IF('Cable Info'!P256="","",CONCATENATE('Cable Info'!P256," - ",'Cable Info'!Q256))</f>
        <v>255 - AW</v>
      </c>
      <c r="AU257" s="121" t="s">
        <v>51</v>
      </c>
      <c r="AW257" s="121" t="str">
        <f t="shared" si="73"/>
        <v xml:space="preserve">255 - AW  &lt;=&gt; CABLEC 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str">
        <f>IF('Cable Info'!L257="","",CONCATENATE('Cable Info'!L257," - ",'Cable Info'!M257))</f>
        <v>256 - AW</v>
      </c>
      <c r="AM258" s="121" t="str">
        <f t="shared" si="71"/>
        <v>256 - AW</v>
      </c>
      <c r="AO258" s="121" t="str">
        <f>IF('Cable Info'!N257="","",CONCATENATE('Cable Info'!N257," - ",'Cable Info'!O257))</f>
        <v>256 - AW</v>
      </c>
      <c r="AR258" s="121" t="str">
        <f t="shared" si="72"/>
        <v>256 - AW</v>
      </c>
      <c r="AT258" s="121" t="str">
        <f>IF('Cable Info'!P257="","",CONCATENATE('Cable Info'!P257," - ",'Cable Info'!Q257))</f>
        <v>256 - AW</v>
      </c>
      <c r="AU258" s="121" t="s">
        <v>51</v>
      </c>
      <c r="AW258" s="121" t="str">
        <f t="shared" si="73"/>
        <v xml:space="preserve">256 - AW  &lt;=&gt; CABLEC 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str">
        <f>IF('Cable Info'!L258="","",CONCATENATE('Cable Info'!L258," - ",'Cable Info'!M258))</f>
        <v>257 - AW</v>
      </c>
      <c r="AM259" s="121" t="str">
        <f t="shared" si="71"/>
        <v>257 - AW</v>
      </c>
      <c r="AO259" s="121" t="str">
        <f>IF('Cable Info'!N258="","",CONCATENATE('Cable Info'!N258," - ",'Cable Info'!O258))</f>
        <v>257 - AW</v>
      </c>
      <c r="AR259" s="121" t="str">
        <f t="shared" si="72"/>
        <v>257 - AW</v>
      </c>
      <c r="AT259" s="121" t="str">
        <f>IF('Cable Info'!P258="","",CONCATENATE('Cable Info'!P258," - ",'Cable Info'!Q258))</f>
        <v>257 - AW</v>
      </c>
      <c r="AU259" s="121" t="s">
        <v>51</v>
      </c>
      <c r="AW259" s="121" t="str">
        <f t="shared" si="73"/>
        <v xml:space="preserve">257 - AW  &lt;=&gt; CABLEC 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str">
        <f>IF('Cable Info'!L259="","",CONCATENATE('Cable Info'!L259," - ",'Cable Info'!M259))</f>
        <v>258 - AW</v>
      </c>
      <c r="AM260" s="121" t="str">
        <f t="shared" si="71"/>
        <v>258 - AW</v>
      </c>
      <c r="AO260" s="121" t="str">
        <f>IF('Cable Info'!N259="","",CONCATENATE('Cable Info'!N259," - ",'Cable Info'!O259))</f>
        <v>258 - AW</v>
      </c>
      <c r="AR260" s="121" t="str">
        <f t="shared" si="72"/>
        <v>258 - AW</v>
      </c>
      <c r="AT260" s="121" t="str">
        <f>IF('Cable Info'!P259="","",CONCATENATE('Cable Info'!P259," - ",'Cable Info'!Q259))</f>
        <v>258 - AW</v>
      </c>
      <c r="AU260" s="121" t="s">
        <v>51</v>
      </c>
      <c r="AW260" s="121" t="str">
        <f t="shared" si="73"/>
        <v xml:space="preserve">258 - AW  &lt;=&gt; CABLEC 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str">
        <f>IF('Cable Info'!L260="","",CONCATENATE('Cable Info'!L260," - ",'Cable Info'!M260))</f>
        <v>259 - AW</v>
      </c>
      <c r="AM261" s="121" t="str">
        <f t="shared" si="71"/>
        <v>259 - AW</v>
      </c>
      <c r="AO261" s="121" t="str">
        <f>IF('Cable Info'!N260="","",CONCATENATE('Cable Info'!N260," - ",'Cable Info'!O260))</f>
        <v>259 - AW</v>
      </c>
      <c r="AR261" s="121" t="str">
        <f t="shared" si="72"/>
        <v>259 - AW</v>
      </c>
      <c r="AT261" s="121" t="str">
        <f>IF('Cable Info'!P260="","",CONCATENATE('Cable Info'!P260," - ",'Cable Info'!Q260))</f>
        <v>259 - AW</v>
      </c>
      <c r="AU261" s="121" t="s">
        <v>51</v>
      </c>
      <c r="AW261" s="121" t="str">
        <f t="shared" si="73"/>
        <v xml:space="preserve">259 - AW  &lt;=&gt; CABLEC 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str">
        <f>IF('Cable Info'!L261="","",CONCATENATE('Cable Info'!L261," - ",'Cable Info'!M261))</f>
        <v>260 - AW</v>
      </c>
      <c r="AM262" s="121" t="str">
        <f t="shared" si="71"/>
        <v>260 - AW</v>
      </c>
      <c r="AO262" s="121" t="str">
        <f>IF('Cable Info'!N261="","",CONCATENATE('Cable Info'!N261," - ",'Cable Info'!O261))</f>
        <v>260 - AW</v>
      </c>
      <c r="AR262" s="121" t="str">
        <f t="shared" si="72"/>
        <v>260 - AW</v>
      </c>
      <c r="AT262" s="121" t="str">
        <f>IF('Cable Info'!P261="","",CONCATENATE('Cable Info'!P261," - ",'Cable Info'!Q261))</f>
        <v>260 - AW</v>
      </c>
      <c r="AU262" s="121" t="s">
        <v>51</v>
      </c>
      <c r="AW262" s="121" t="str">
        <f t="shared" si="73"/>
        <v xml:space="preserve">260 - AW  &lt;=&gt; CABLEC 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str">
        <f>IF('Cable Info'!L262="","",CONCATENATE('Cable Info'!L262," - ",'Cable Info'!M262))</f>
        <v>261 - AW</v>
      </c>
      <c r="AM263" s="121" t="str">
        <f t="shared" si="71"/>
        <v>261 - AW</v>
      </c>
      <c r="AO263" s="121" t="str">
        <f>IF('Cable Info'!N262="","",CONCATENATE('Cable Info'!N262," - ",'Cable Info'!O262))</f>
        <v>261 - AW</v>
      </c>
      <c r="AR263" s="121" t="str">
        <f t="shared" si="72"/>
        <v>261 - AW</v>
      </c>
      <c r="AT263" s="121" t="str">
        <f>IF('Cable Info'!P262="","",CONCATENATE('Cable Info'!P262," - ",'Cable Info'!Q262))</f>
        <v>261 - AW</v>
      </c>
      <c r="AU263" s="121" t="s">
        <v>51</v>
      </c>
      <c r="AW263" s="121" t="str">
        <f t="shared" si="73"/>
        <v xml:space="preserve">261 - AW  &lt;=&gt; CABLEC 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str">
        <f>IF('Cable Info'!L263="","",CONCATENATE('Cable Info'!L263," - ",'Cable Info'!M263))</f>
        <v>262 - AW</v>
      </c>
      <c r="AM264" s="121" t="str">
        <f t="shared" si="71"/>
        <v>262 - AW</v>
      </c>
      <c r="AO264" s="121" t="str">
        <f>IF('Cable Info'!N263="","",CONCATENATE('Cable Info'!N263," - ",'Cable Info'!O263))</f>
        <v>262 - AW</v>
      </c>
      <c r="AR264" s="121" t="str">
        <f t="shared" si="72"/>
        <v>262 - AW</v>
      </c>
      <c r="AT264" s="121" t="str">
        <f>IF('Cable Info'!P263="","",CONCATENATE('Cable Info'!P263," - ",'Cable Info'!Q263))</f>
        <v>262 - AW</v>
      </c>
      <c r="AU264" s="121" t="s">
        <v>51</v>
      </c>
      <c r="AW264" s="121" t="str">
        <f t="shared" si="73"/>
        <v xml:space="preserve">262 - AW  &lt;=&gt; CABLEC 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str">
        <f>IF('Cable Info'!L264="","",CONCATENATE('Cable Info'!L264," - ",'Cable Info'!M264))</f>
        <v>263 - AW</v>
      </c>
      <c r="AM265" s="121" t="str">
        <f t="shared" si="71"/>
        <v>263 - AW</v>
      </c>
      <c r="AO265" s="121" t="str">
        <f>IF('Cable Info'!N264="","",CONCATENATE('Cable Info'!N264," - ",'Cable Info'!O264))</f>
        <v>263 - AW</v>
      </c>
      <c r="AR265" s="121" t="str">
        <f t="shared" si="72"/>
        <v>263 - AW</v>
      </c>
      <c r="AT265" s="121" t="str">
        <f>IF('Cable Info'!P264="","",CONCATENATE('Cable Info'!P264," - ",'Cable Info'!Q264))</f>
        <v>263 - AW</v>
      </c>
      <c r="AU265" s="121" t="s">
        <v>51</v>
      </c>
      <c r="AW265" s="121" t="str">
        <f t="shared" si="73"/>
        <v xml:space="preserve">263 - AW  &lt;=&gt; CABLEC 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str">
        <f>IF('Cable Info'!L265="","",CONCATENATE('Cable Info'!L265," - ",'Cable Info'!M265))</f>
        <v>264 - AW</v>
      </c>
      <c r="AM266" s="121" t="str">
        <f t="shared" si="71"/>
        <v>264 - AW</v>
      </c>
      <c r="AO266" s="121" t="str">
        <f>IF('Cable Info'!N265="","",CONCATENATE('Cable Info'!N265," - ",'Cable Info'!O265))</f>
        <v>264 - AW</v>
      </c>
      <c r="AR266" s="121" t="str">
        <f t="shared" si="72"/>
        <v>264 - AW</v>
      </c>
      <c r="AT266" s="121" t="str">
        <f>IF('Cable Info'!P265="","",CONCATENATE('Cable Info'!P265," - ",'Cable Info'!Q265))</f>
        <v>264 - AW</v>
      </c>
      <c r="AU266" s="121" t="s">
        <v>51</v>
      </c>
      <c r="AW266" s="121" t="str">
        <f t="shared" si="73"/>
        <v xml:space="preserve">264 - AW  &lt;=&gt; CABLEC 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str">
        <f>IF('Cable Info'!L266="","",CONCATENATE('Cable Info'!L266," - ",'Cable Info'!M266))</f>
        <v>265 - AW</v>
      </c>
      <c r="AM267" s="121" t="str">
        <f t="shared" si="71"/>
        <v>265 - AW</v>
      </c>
      <c r="AO267" s="121" t="str">
        <f>IF('Cable Info'!N266="","",CONCATENATE('Cable Info'!N266," - ",'Cable Info'!O266))</f>
        <v>265 - AW</v>
      </c>
      <c r="AR267" s="121" t="str">
        <f t="shared" si="72"/>
        <v>265 - AW</v>
      </c>
      <c r="AT267" s="121" t="str">
        <f>IF('Cable Info'!P266="","",CONCATENATE('Cable Info'!P266," - ",'Cable Info'!Q266))</f>
        <v>265 - AW</v>
      </c>
      <c r="AU267" s="121" t="s">
        <v>51</v>
      </c>
      <c r="AW267" s="121" t="str">
        <f t="shared" si="73"/>
        <v xml:space="preserve">265 - AW  &lt;=&gt; CABLEC 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str">
        <f>IF('Cable Info'!L267="","",CONCATENATE('Cable Info'!L267," - ",'Cable Info'!M267))</f>
        <v>266 - AW</v>
      </c>
      <c r="AM268" s="121" t="str">
        <f t="shared" si="71"/>
        <v>266 - AW</v>
      </c>
      <c r="AO268" s="121" t="str">
        <f>IF('Cable Info'!N267="","",CONCATENATE('Cable Info'!N267," - ",'Cable Info'!O267))</f>
        <v>266 - AW</v>
      </c>
      <c r="AR268" s="121" t="str">
        <f t="shared" si="72"/>
        <v>266 - AW</v>
      </c>
      <c r="AT268" s="121" t="str">
        <f>IF('Cable Info'!P267="","",CONCATENATE('Cable Info'!P267," - ",'Cable Info'!Q267))</f>
        <v>266 - AW</v>
      </c>
      <c r="AU268" s="121" t="s">
        <v>51</v>
      </c>
      <c r="AW268" s="121" t="str">
        <f t="shared" si="73"/>
        <v xml:space="preserve">266 - AW  &lt;=&gt; CABLEC 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str">
        <f>IF('Cable Info'!L268="","",CONCATENATE('Cable Info'!L268," - ",'Cable Info'!M268))</f>
        <v>267 - AW</v>
      </c>
      <c r="AM269" s="121" t="str">
        <f t="shared" ref="AM269:AM332" si="83">IF(AK269="",AJ269,CONCATENATE(AJ269,"  &lt;=&gt; ",AK269," ",AL269))</f>
        <v>267 - AW</v>
      </c>
      <c r="AO269" s="121" t="str">
        <f>IF('Cable Info'!N268="","",CONCATENATE('Cable Info'!N268," - ",'Cable Info'!O268))</f>
        <v>267 - AW</v>
      </c>
      <c r="AR269" s="121" t="str">
        <f t="shared" ref="AR269:AR332" si="84">IF(AP269="",AO269,CONCATENATE(AO269,"  &lt;=&gt; ",AP269," ",AQ269))</f>
        <v>267 - AW</v>
      </c>
      <c r="AT269" s="121" t="str">
        <f>IF('Cable Info'!P268="","",CONCATENATE('Cable Info'!P268," - ",'Cable Info'!Q268))</f>
        <v>267 - AW</v>
      </c>
      <c r="AU269" s="121" t="s">
        <v>51</v>
      </c>
      <c r="AW269" s="121" t="str">
        <f t="shared" ref="AW269:AW332" si="85">IF(AU269="",AT269,CONCATENATE(AT269,"  &lt;=&gt; ",AU269," ",AV269))</f>
        <v xml:space="preserve">267 - AW  &lt;=&gt; CABLEC 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str">
        <f>IF('Cable Info'!L269="","",CONCATENATE('Cable Info'!L269," - ",'Cable Info'!M269))</f>
        <v>268 - AW</v>
      </c>
      <c r="AM270" s="121" t="str">
        <f t="shared" si="83"/>
        <v>268 - AW</v>
      </c>
      <c r="AO270" s="121" t="str">
        <f>IF('Cable Info'!N269="","",CONCATENATE('Cable Info'!N269," - ",'Cable Info'!O269))</f>
        <v>268 - AW</v>
      </c>
      <c r="AR270" s="121" t="str">
        <f t="shared" si="84"/>
        <v>268 - AW</v>
      </c>
      <c r="AT270" s="121" t="str">
        <f>IF('Cable Info'!P269="","",CONCATENATE('Cable Info'!P269," - ",'Cable Info'!Q269))</f>
        <v>268 - AW</v>
      </c>
      <c r="AU270" s="121" t="s">
        <v>51</v>
      </c>
      <c r="AW270" s="121" t="str">
        <f t="shared" si="85"/>
        <v xml:space="preserve">268 - AW  &lt;=&gt; CABLEC 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str">
        <f>IF('Cable Info'!L270="","",CONCATENATE('Cable Info'!L270," - ",'Cable Info'!M270))</f>
        <v>269 - AW</v>
      </c>
      <c r="AM271" s="121" t="str">
        <f t="shared" si="83"/>
        <v>269 - AW</v>
      </c>
      <c r="AO271" s="121" t="str">
        <f>IF('Cable Info'!N270="","",CONCATENATE('Cable Info'!N270," - ",'Cable Info'!O270))</f>
        <v>269 - AW</v>
      </c>
      <c r="AR271" s="121" t="str">
        <f t="shared" si="84"/>
        <v>269 - AW</v>
      </c>
      <c r="AT271" s="121" t="str">
        <f>IF('Cable Info'!P270="","",CONCATENATE('Cable Info'!P270," - ",'Cable Info'!Q270))</f>
        <v>269 - AW</v>
      </c>
      <c r="AU271" s="121" t="s">
        <v>51</v>
      </c>
      <c r="AW271" s="121" t="str">
        <f t="shared" si="85"/>
        <v xml:space="preserve">269 - AW  &lt;=&gt; CABLEC 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str">
        <f>IF('Cable Info'!L271="","",CONCATENATE('Cable Info'!L271," - ",'Cable Info'!M271))</f>
        <v>270 - AW</v>
      </c>
      <c r="AM272" s="121" t="str">
        <f t="shared" si="83"/>
        <v>270 - AW</v>
      </c>
      <c r="AO272" s="121" t="str">
        <f>IF('Cable Info'!N271="","",CONCATENATE('Cable Info'!N271," - ",'Cable Info'!O271))</f>
        <v>270 - AW</v>
      </c>
      <c r="AR272" s="121" t="str">
        <f t="shared" si="84"/>
        <v>270 - AW</v>
      </c>
      <c r="AT272" s="121" t="str">
        <f>IF('Cable Info'!P271="","",CONCATENATE('Cable Info'!P271," - ",'Cable Info'!Q271))</f>
        <v>270 - AW</v>
      </c>
      <c r="AU272" s="121" t="s">
        <v>51</v>
      </c>
      <c r="AW272" s="121" t="str">
        <f t="shared" si="85"/>
        <v xml:space="preserve">270 - AW  &lt;=&gt; CABLEC 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str">
        <f>IF('Cable Info'!L272="","",CONCATENATE('Cable Info'!L272," - ",'Cable Info'!M272))</f>
        <v>271 - AW</v>
      </c>
      <c r="AM273" s="121" t="str">
        <f t="shared" si="83"/>
        <v>271 - AW</v>
      </c>
      <c r="AO273" s="121" t="str">
        <f>IF('Cable Info'!N272="","",CONCATENATE('Cable Info'!N272," - ",'Cable Info'!O272))</f>
        <v>271 - AW</v>
      </c>
      <c r="AR273" s="121" t="str">
        <f t="shared" si="84"/>
        <v>271 - AW</v>
      </c>
      <c r="AT273" s="121" t="str">
        <f>IF('Cable Info'!P272="","",CONCATENATE('Cable Info'!P272," - ",'Cable Info'!Q272))</f>
        <v>271 - AW</v>
      </c>
      <c r="AU273" s="121" t="s">
        <v>51</v>
      </c>
      <c r="AW273" s="121" t="str">
        <f t="shared" si="85"/>
        <v xml:space="preserve">271 - AW  &lt;=&gt; CABLEC 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str">
        <f>IF('Cable Info'!L273="","",CONCATENATE('Cable Info'!L273," - ",'Cable Info'!M273))</f>
        <v>272 - AW</v>
      </c>
      <c r="AM274" s="121" t="str">
        <f t="shared" si="83"/>
        <v>272 - AW</v>
      </c>
      <c r="AO274" s="121" t="str">
        <f>IF('Cable Info'!N273="","",CONCATENATE('Cable Info'!N273," - ",'Cable Info'!O273))</f>
        <v>272 - AW</v>
      </c>
      <c r="AR274" s="121" t="str">
        <f t="shared" si="84"/>
        <v>272 - AW</v>
      </c>
      <c r="AT274" s="121" t="str">
        <f>IF('Cable Info'!P273="","",CONCATENATE('Cable Info'!P273," - ",'Cable Info'!Q273))</f>
        <v>272 - AW</v>
      </c>
      <c r="AU274" s="121" t="s">
        <v>51</v>
      </c>
      <c r="AW274" s="121" t="str">
        <f t="shared" si="85"/>
        <v xml:space="preserve">272 - AW  &lt;=&gt; CABLEC 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str">
        <f>IF('Cable Info'!L274="","",CONCATENATE('Cable Info'!L274," - ",'Cable Info'!M274))</f>
        <v>273 - AW</v>
      </c>
      <c r="AM275" s="121" t="str">
        <f t="shared" si="83"/>
        <v>273 - AW</v>
      </c>
      <c r="AO275" s="121" t="str">
        <f>IF('Cable Info'!N274="","",CONCATENATE('Cable Info'!N274," - ",'Cable Info'!O274))</f>
        <v>273 - AW</v>
      </c>
      <c r="AR275" s="121" t="str">
        <f t="shared" si="84"/>
        <v>273 - AW</v>
      </c>
      <c r="AT275" s="121" t="str">
        <f>IF('Cable Info'!P274="","",CONCATENATE('Cable Info'!P274," - ",'Cable Info'!Q274))</f>
        <v>273 - AW</v>
      </c>
      <c r="AU275" s="121" t="s">
        <v>51</v>
      </c>
      <c r="AW275" s="121" t="str">
        <f t="shared" si="85"/>
        <v xml:space="preserve">273 - AW  &lt;=&gt; CABLEC 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str">
        <f>IF('Cable Info'!L275="","",CONCATENATE('Cable Info'!L275," - ",'Cable Info'!M275))</f>
        <v>274 - AW</v>
      </c>
      <c r="AM276" s="121" t="str">
        <f t="shared" si="83"/>
        <v>274 - AW</v>
      </c>
      <c r="AO276" s="121" t="str">
        <f>IF('Cable Info'!N275="","",CONCATENATE('Cable Info'!N275," - ",'Cable Info'!O275))</f>
        <v>274 - AW</v>
      </c>
      <c r="AR276" s="121" t="str">
        <f t="shared" si="84"/>
        <v>274 - AW</v>
      </c>
      <c r="AT276" s="121" t="str">
        <f>IF('Cable Info'!P275="","",CONCATENATE('Cable Info'!P275," - ",'Cable Info'!Q275))</f>
        <v>274 - AW</v>
      </c>
      <c r="AU276" s="121" t="s">
        <v>51</v>
      </c>
      <c r="AW276" s="121" t="str">
        <f t="shared" si="85"/>
        <v xml:space="preserve">274 - AW  &lt;=&gt; CABLEC 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str">
        <f>IF('Cable Info'!L276="","",CONCATENATE('Cable Info'!L276," - ",'Cable Info'!M276))</f>
        <v>275 - AW</v>
      </c>
      <c r="AM277" s="121" t="str">
        <f t="shared" si="83"/>
        <v>275 - AW</v>
      </c>
      <c r="AO277" s="121" t="str">
        <f>IF('Cable Info'!N276="","",CONCATENATE('Cable Info'!N276," - ",'Cable Info'!O276))</f>
        <v>275 - AW</v>
      </c>
      <c r="AR277" s="121" t="str">
        <f t="shared" si="84"/>
        <v>275 - AW</v>
      </c>
      <c r="AT277" s="121" t="str">
        <f>IF('Cable Info'!P276="","",CONCATENATE('Cable Info'!P276," - ",'Cable Info'!Q276))</f>
        <v>275 - AW</v>
      </c>
      <c r="AU277" s="121" t="s">
        <v>51</v>
      </c>
      <c r="AW277" s="121" t="str">
        <f t="shared" si="85"/>
        <v xml:space="preserve">275 - AW  &lt;=&gt; CABLEC 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str">
        <f>IF('Cable Info'!L277="","",CONCATENATE('Cable Info'!L277," - ",'Cable Info'!M277))</f>
        <v>276 - AW</v>
      </c>
      <c r="AM278" s="121" t="str">
        <f t="shared" si="83"/>
        <v>276 - AW</v>
      </c>
      <c r="AO278" s="121" t="str">
        <f>IF('Cable Info'!N277="","",CONCATENATE('Cable Info'!N277," - ",'Cable Info'!O277))</f>
        <v>276 - AW</v>
      </c>
      <c r="AR278" s="121" t="str">
        <f t="shared" si="84"/>
        <v>276 - AW</v>
      </c>
      <c r="AT278" s="121" t="str">
        <f>IF('Cable Info'!P277="","",CONCATENATE('Cable Info'!P277," - ",'Cable Info'!Q277))</f>
        <v>276 - AW</v>
      </c>
      <c r="AU278" s="121" t="s">
        <v>51</v>
      </c>
      <c r="AW278" s="121" t="str">
        <f t="shared" si="85"/>
        <v xml:space="preserve">276 - AW  &lt;=&gt; CABLEC 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str">
        <f>IF('Cable Info'!L278="","",CONCATENATE('Cable Info'!L278," - ",'Cable Info'!M278))</f>
        <v>277 - AW</v>
      </c>
      <c r="AM279" s="121" t="str">
        <f t="shared" si="83"/>
        <v>277 - AW</v>
      </c>
      <c r="AO279" s="121" t="str">
        <f>IF('Cable Info'!N278="","",CONCATENATE('Cable Info'!N278," - ",'Cable Info'!O278))</f>
        <v>277 - AW</v>
      </c>
      <c r="AR279" s="121" t="str">
        <f t="shared" si="84"/>
        <v>277 - AW</v>
      </c>
      <c r="AT279" s="121" t="str">
        <f>IF('Cable Info'!P278="","",CONCATENATE('Cable Info'!P278," - ",'Cable Info'!Q278))</f>
        <v>277 - AW</v>
      </c>
      <c r="AU279" s="121" t="s">
        <v>51</v>
      </c>
      <c r="AW279" s="121" t="str">
        <f t="shared" si="85"/>
        <v xml:space="preserve">277 - AW  &lt;=&gt; CABLEC 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str">
        <f>IF('Cable Info'!L279="","",CONCATENATE('Cable Info'!L279," - ",'Cable Info'!M279))</f>
        <v>278 - AW</v>
      </c>
      <c r="AM280" s="121" t="str">
        <f t="shared" si="83"/>
        <v>278 - AW</v>
      </c>
      <c r="AO280" s="121" t="str">
        <f>IF('Cable Info'!N279="","",CONCATENATE('Cable Info'!N279," - ",'Cable Info'!O279))</f>
        <v>278 - AW</v>
      </c>
      <c r="AR280" s="121" t="str">
        <f t="shared" si="84"/>
        <v>278 - AW</v>
      </c>
      <c r="AT280" s="121" t="str">
        <f>IF('Cable Info'!P279="","",CONCATENATE('Cable Info'!P279," - ",'Cable Info'!Q279))</f>
        <v>278 - AW</v>
      </c>
      <c r="AU280" s="121" t="s">
        <v>51</v>
      </c>
      <c r="AW280" s="121" t="str">
        <f t="shared" si="85"/>
        <v xml:space="preserve">278 - AW  &lt;=&gt; CABLEC 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str">
        <f>IF('Cable Info'!L280="","",CONCATENATE('Cable Info'!L280," - ",'Cable Info'!M280))</f>
        <v>279 - AW</v>
      </c>
      <c r="AM281" s="121" t="str">
        <f t="shared" si="83"/>
        <v>279 - AW</v>
      </c>
      <c r="AO281" s="121" t="str">
        <f>IF('Cable Info'!N280="","",CONCATENATE('Cable Info'!N280," - ",'Cable Info'!O280))</f>
        <v>279 - AW</v>
      </c>
      <c r="AR281" s="121" t="str">
        <f t="shared" si="84"/>
        <v>279 - AW</v>
      </c>
      <c r="AT281" s="121" t="str">
        <f>IF('Cable Info'!P280="","",CONCATENATE('Cable Info'!P280," - ",'Cable Info'!Q280))</f>
        <v>279 - AW</v>
      </c>
      <c r="AU281" s="121" t="s">
        <v>51</v>
      </c>
      <c r="AW281" s="121" t="str">
        <f t="shared" si="85"/>
        <v xml:space="preserve">279 - AW  &lt;=&gt; CABLEC 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str">
        <f>IF('Cable Info'!L281="","",CONCATENATE('Cable Info'!L281," - ",'Cable Info'!M281))</f>
        <v>280 - AW</v>
      </c>
      <c r="AM282" s="121" t="str">
        <f t="shared" si="83"/>
        <v>280 - AW</v>
      </c>
      <c r="AO282" s="121" t="str">
        <f>IF('Cable Info'!N281="","",CONCATENATE('Cable Info'!N281," - ",'Cable Info'!O281))</f>
        <v>280 - AW</v>
      </c>
      <c r="AR282" s="121" t="str">
        <f t="shared" si="84"/>
        <v>280 - AW</v>
      </c>
      <c r="AT282" s="121" t="str">
        <f>IF('Cable Info'!P281="","",CONCATENATE('Cable Info'!P281," - ",'Cable Info'!Q281))</f>
        <v>280 - AW</v>
      </c>
      <c r="AU282" s="121" t="s">
        <v>51</v>
      </c>
      <c r="AW282" s="121" t="str">
        <f t="shared" si="85"/>
        <v xml:space="preserve">280 - AW  &lt;=&gt; CABLEC 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str">
        <f>IF('Cable Info'!L282="","",CONCATENATE('Cable Info'!L282," - ",'Cable Info'!M282))</f>
        <v>281 - AW</v>
      </c>
      <c r="AM283" s="121" t="str">
        <f t="shared" si="83"/>
        <v>281 - AW</v>
      </c>
      <c r="AO283" s="121" t="str">
        <f>IF('Cable Info'!N282="","",CONCATENATE('Cable Info'!N282," - ",'Cable Info'!O282))</f>
        <v>281 - AW</v>
      </c>
      <c r="AR283" s="121" t="str">
        <f t="shared" si="84"/>
        <v>281 - AW</v>
      </c>
      <c r="AT283" s="121" t="str">
        <f>IF('Cable Info'!P282="","",CONCATENATE('Cable Info'!P282," - ",'Cable Info'!Q282))</f>
        <v>281 - AW</v>
      </c>
      <c r="AU283" s="121" t="s">
        <v>51</v>
      </c>
      <c r="AW283" s="121" t="str">
        <f t="shared" si="85"/>
        <v xml:space="preserve">281 - AW  &lt;=&gt; CABLEC 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str">
        <f>IF('Cable Info'!L283="","",CONCATENATE('Cable Info'!L283," - ",'Cable Info'!M283))</f>
        <v>282 - AW</v>
      </c>
      <c r="AM284" s="121" t="str">
        <f t="shared" si="83"/>
        <v>282 - AW</v>
      </c>
      <c r="AO284" s="121" t="str">
        <f>IF('Cable Info'!N283="","",CONCATENATE('Cable Info'!N283," - ",'Cable Info'!O283))</f>
        <v>282 - AW</v>
      </c>
      <c r="AR284" s="121" t="str">
        <f t="shared" si="84"/>
        <v>282 - AW</v>
      </c>
      <c r="AT284" s="121" t="str">
        <f>IF('Cable Info'!P283="","",CONCATENATE('Cable Info'!P283," - ",'Cable Info'!Q283))</f>
        <v>282 - AW</v>
      </c>
      <c r="AU284" s="121" t="s">
        <v>51</v>
      </c>
      <c r="AW284" s="121" t="str">
        <f t="shared" si="85"/>
        <v xml:space="preserve">282 - AW  &lt;=&gt; CABLEC 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str">
        <f>IF('Cable Info'!L284="","",CONCATENATE('Cable Info'!L284," - ",'Cable Info'!M284))</f>
        <v>283 - AW</v>
      </c>
      <c r="AM285" s="121" t="str">
        <f t="shared" si="83"/>
        <v>283 - AW</v>
      </c>
      <c r="AO285" s="121" t="str">
        <f>IF('Cable Info'!N284="","",CONCATENATE('Cable Info'!N284," - ",'Cable Info'!O284))</f>
        <v>283 - AW</v>
      </c>
      <c r="AR285" s="121" t="str">
        <f t="shared" si="84"/>
        <v>283 - AW</v>
      </c>
      <c r="AT285" s="121" t="str">
        <f>IF('Cable Info'!P284="","",CONCATENATE('Cable Info'!P284," - ",'Cable Info'!Q284))</f>
        <v>283 - AW</v>
      </c>
      <c r="AU285" s="121" t="s">
        <v>51</v>
      </c>
      <c r="AW285" s="121" t="str">
        <f t="shared" si="85"/>
        <v xml:space="preserve">283 - AW  &lt;=&gt; CABLEC 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str">
        <f>IF('Cable Info'!L285="","",CONCATENATE('Cable Info'!L285," - ",'Cable Info'!M285))</f>
        <v>284 - AW</v>
      </c>
      <c r="AM286" s="121" t="str">
        <f t="shared" si="83"/>
        <v>284 - AW</v>
      </c>
      <c r="AO286" s="121" t="str">
        <f>IF('Cable Info'!N285="","",CONCATENATE('Cable Info'!N285," - ",'Cable Info'!O285))</f>
        <v>284 - AW</v>
      </c>
      <c r="AR286" s="121" t="str">
        <f t="shared" si="84"/>
        <v>284 - AW</v>
      </c>
      <c r="AT286" s="121" t="str">
        <f>IF('Cable Info'!P285="","",CONCATENATE('Cable Info'!P285," - ",'Cable Info'!Q285))</f>
        <v>284 - AW</v>
      </c>
      <c r="AU286" s="121" t="s">
        <v>51</v>
      </c>
      <c r="AW286" s="121" t="str">
        <f t="shared" si="85"/>
        <v xml:space="preserve">284 - AW  &lt;=&gt; CABLEC 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str">
        <f>IF('Cable Info'!L286="","",CONCATENATE('Cable Info'!L286," - ",'Cable Info'!M286))</f>
        <v>285 - AW</v>
      </c>
      <c r="AM287" s="121" t="str">
        <f t="shared" si="83"/>
        <v>285 - AW</v>
      </c>
      <c r="AO287" s="121" t="str">
        <f>IF('Cable Info'!N286="","",CONCATENATE('Cable Info'!N286," - ",'Cable Info'!O286))</f>
        <v>285 - AW</v>
      </c>
      <c r="AR287" s="121" t="str">
        <f t="shared" si="84"/>
        <v>285 - AW</v>
      </c>
      <c r="AT287" s="121" t="str">
        <f>IF('Cable Info'!P286="","",CONCATENATE('Cable Info'!P286," - ",'Cable Info'!Q286))</f>
        <v>285 - AW</v>
      </c>
      <c r="AU287" s="121" t="s">
        <v>51</v>
      </c>
      <c r="AW287" s="121" t="str">
        <f t="shared" si="85"/>
        <v xml:space="preserve">285 - AW  &lt;=&gt; CABLEC 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str">
        <f>IF('Cable Info'!L287="","",CONCATENATE('Cable Info'!L287," - ",'Cable Info'!M287))</f>
        <v>286 - AW</v>
      </c>
      <c r="AM288" s="121" t="str">
        <f t="shared" si="83"/>
        <v>286 - AW</v>
      </c>
      <c r="AO288" s="121" t="str">
        <f>IF('Cable Info'!N287="","",CONCATENATE('Cable Info'!N287," - ",'Cable Info'!O287))</f>
        <v>286 - AW</v>
      </c>
      <c r="AR288" s="121" t="str">
        <f t="shared" si="84"/>
        <v>286 - AW</v>
      </c>
      <c r="AT288" s="121" t="str">
        <f>IF('Cable Info'!P287="","",CONCATENATE('Cable Info'!P287," - ",'Cable Info'!Q287))</f>
        <v>286 - AW</v>
      </c>
      <c r="AU288" s="121" t="s">
        <v>51</v>
      </c>
      <c r="AW288" s="121" t="str">
        <f t="shared" si="85"/>
        <v xml:space="preserve">286 - AW  &lt;=&gt; CABLEC 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str">
        <f>IF('Cable Info'!L288="","",CONCATENATE('Cable Info'!L288," - ",'Cable Info'!M288))</f>
        <v>287 - AW</v>
      </c>
      <c r="AM289" s="121" t="str">
        <f t="shared" si="83"/>
        <v>287 - AW</v>
      </c>
      <c r="AO289" s="121" t="str">
        <f>IF('Cable Info'!N288="","",CONCATENATE('Cable Info'!N288," - ",'Cable Info'!O288))</f>
        <v>287 - AW</v>
      </c>
      <c r="AR289" s="121" t="str">
        <f t="shared" si="84"/>
        <v>287 - AW</v>
      </c>
      <c r="AT289" s="121" t="str">
        <f>IF('Cable Info'!P288="","",CONCATENATE('Cable Info'!P288," - ",'Cable Info'!Q288))</f>
        <v>287 - AW</v>
      </c>
      <c r="AU289" s="121" t="s">
        <v>51</v>
      </c>
      <c r="AW289" s="121" t="str">
        <f t="shared" si="85"/>
        <v xml:space="preserve">287 - AW  &lt;=&gt; CABLEC 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str">
        <f>IF('Cable Info'!L289="","",CONCATENATE('Cable Info'!L289," - ",'Cable Info'!M289))</f>
        <v>288 - AW</v>
      </c>
      <c r="AM290" s="121" t="str">
        <f t="shared" si="83"/>
        <v>288 - AW</v>
      </c>
      <c r="AO290" s="121" t="str">
        <f>IF('Cable Info'!N289="","",CONCATENATE('Cable Info'!N289," - ",'Cable Info'!O289))</f>
        <v>288 - AW</v>
      </c>
      <c r="AR290" s="121" t="str">
        <f t="shared" si="84"/>
        <v>288 - AW</v>
      </c>
      <c r="AT290" s="121" t="str">
        <f>IF('Cable Info'!P289="","",CONCATENATE('Cable Info'!P289," - ",'Cable Info'!Q289))</f>
        <v>288 - AW</v>
      </c>
      <c r="AU290" s="121" t="s">
        <v>51</v>
      </c>
      <c r="AW290" s="121" t="str">
        <f t="shared" si="85"/>
        <v xml:space="preserve">288 - AW  &lt;=&gt; CABLEC 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str">
        <f>IF('Cable Info'!L290="","",CONCATENATE('Cable Info'!L290," - ",'Cable Info'!M290))</f>
        <v>289 - AW</v>
      </c>
      <c r="AM291" s="121" t="str">
        <f t="shared" si="83"/>
        <v>289 - AW</v>
      </c>
      <c r="AO291" s="121" t="str">
        <f>IF('Cable Info'!N290="","",CONCATENATE('Cable Info'!N290," - ",'Cable Info'!O290))</f>
        <v>289 - AW</v>
      </c>
      <c r="AR291" s="121" t="str">
        <f t="shared" si="84"/>
        <v>289 - AW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str">
        <f>IF('Cable Info'!L291="","",CONCATENATE('Cable Info'!L291," - ",'Cable Info'!M291))</f>
        <v>290 - AW</v>
      </c>
      <c r="AM292" s="121" t="str">
        <f t="shared" si="83"/>
        <v>290 - AW</v>
      </c>
      <c r="AO292" s="121" t="str">
        <f>IF('Cable Info'!N291="","",CONCATENATE('Cable Info'!N291," - ",'Cable Info'!O291))</f>
        <v>290 - AW</v>
      </c>
      <c r="AR292" s="121" t="str">
        <f t="shared" si="84"/>
        <v>290 - AW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str">
        <f>IF('Cable Info'!L292="","",CONCATENATE('Cable Info'!L292," - ",'Cable Info'!M292))</f>
        <v>291 - AW</v>
      </c>
      <c r="AM293" s="121" t="str">
        <f t="shared" si="83"/>
        <v>291 - AW</v>
      </c>
      <c r="AO293" s="121" t="str">
        <f>IF('Cable Info'!N292="","",CONCATENATE('Cable Info'!N292," - ",'Cable Info'!O292))</f>
        <v>291 - AW</v>
      </c>
      <c r="AR293" s="121" t="str">
        <f t="shared" si="84"/>
        <v>291 - AW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str">
        <f>IF('Cable Info'!L293="","",CONCATENATE('Cable Info'!L293," - ",'Cable Info'!M293))</f>
        <v>292 - AW</v>
      </c>
      <c r="AM294" s="121" t="str">
        <f t="shared" si="83"/>
        <v>292 - AW</v>
      </c>
      <c r="AO294" s="121" t="str">
        <f>IF('Cable Info'!N293="","",CONCATENATE('Cable Info'!N293," - ",'Cable Info'!O293))</f>
        <v>292 - AW</v>
      </c>
      <c r="AR294" s="121" t="str">
        <f t="shared" si="84"/>
        <v>292 - AW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str">
        <f>IF('Cable Info'!L294="","",CONCATENATE('Cable Info'!L294," - ",'Cable Info'!M294))</f>
        <v>293 - AW</v>
      </c>
      <c r="AM295" s="121" t="str">
        <f t="shared" si="83"/>
        <v>293 - AW</v>
      </c>
      <c r="AO295" s="121" t="str">
        <f>IF('Cable Info'!N294="","",CONCATENATE('Cable Info'!N294," - ",'Cable Info'!O294))</f>
        <v>293 - AW</v>
      </c>
      <c r="AR295" s="121" t="str">
        <f t="shared" si="84"/>
        <v>293 - AW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str">
        <f>IF('Cable Info'!L295="","",CONCATENATE('Cable Info'!L295," - ",'Cable Info'!M295))</f>
        <v>294 - AW</v>
      </c>
      <c r="AM296" s="121" t="str">
        <f t="shared" si="83"/>
        <v>294 - AW</v>
      </c>
      <c r="AO296" s="121" t="str">
        <f>IF('Cable Info'!N295="","",CONCATENATE('Cable Info'!N295," - ",'Cable Info'!O295))</f>
        <v>294 - AW</v>
      </c>
      <c r="AR296" s="121" t="str">
        <f t="shared" si="84"/>
        <v>294 - AW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str">
        <f>IF('Cable Info'!L296="","",CONCATENATE('Cable Info'!L296," - ",'Cable Info'!M296))</f>
        <v>295 - AW</v>
      </c>
      <c r="AM297" s="121" t="str">
        <f t="shared" si="83"/>
        <v>295 - AW</v>
      </c>
      <c r="AO297" s="121" t="str">
        <f>IF('Cable Info'!N296="","",CONCATENATE('Cable Info'!N296," - ",'Cable Info'!O296))</f>
        <v>295 - AW</v>
      </c>
      <c r="AR297" s="121" t="str">
        <f t="shared" si="84"/>
        <v>295 - AW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str">
        <f>IF('Cable Info'!L297="","",CONCATENATE('Cable Info'!L297," - ",'Cable Info'!M297))</f>
        <v>296 - AW</v>
      </c>
      <c r="AM298" s="121" t="str">
        <f t="shared" si="83"/>
        <v>296 - AW</v>
      </c>
      <c r="AO298" s="121" t="str">
        <f>IF('Cable Info'!N297="","",CONCATENATE('Cable Info'!N297," - ",'Cable Info'!O297))</f>
        <v>296 - AW</v>
      </c>
      <c r="AR298" s="121" t="str">
        <f t="shared" si="84"/>
        <v>296 - AW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str">
        <f>IF('Cable Info'!L298="","",CONCATENATE('Cable Info'!L298," - ",'Cable Info'!M298))</f>
        <v>297 - AW</v>
      </c>
      <c r="AM299" s="121" t="str">
        <f t="shared" si="83"/>
        <v>297 - AW</v>
      </c>
      <c r="AO299" s="121" t="str">
        <f>IF('Cable Info'!N298="","",CONCATENATE('Cable Info'!N298," - ",'Cable Info'!O298))</f>
        <v>297 - AW</v>
      </c>
      <c r="AR299" s="121" t="str">
        <f t="shared" si="84"/>
        <v>297 - AW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str">
        <f>IF('Cable Info'!L299="","",CONCATENATE('Cable Info'!L299," - ",'Cable Info'!M299))</f>
        <v>298 - AW</v>
      </c>
      <c r="AM300" s="121" t="str">
        <f t="shared" si="83"/>
        <v>298 - AW</v>
      </c>
      <c r="AO300" s="121" t="str">
        <f>IF('Cable Info'!N299="","",CONCATENATE('Cable Info'!N299," - ",'Cable Info'!O299))</f>
        <v>298 - AW</v>
      </c>
      <c r="AR300" s="121" t="str">
        <f t="shared" si="84"/>
        <v>298 - AW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str">
        <f>IF('Cable Info'!L300="","",CONCATENATE('Cable Info'!L300," - ",'Cable Info'!M300))</f>
        <v>299 - AW</v>
      </c>
      <c r="AM301" s="121" t="str">
        <f t="shared" si="83"/>
        <v>299 - AW</v>
      </c>
      <c r="AO301" s="121" t="str">
        <f>IF('Cable Info'!N300="","",CONCATENATE('Cable Info'!N300," - ",'Cable Info'!O300))</f>
        <v>299 - AW</v>
      </c>
      <c r="AR301" s="121" t="str">
        <f t="shared" si="84"/>
        <v>299 - AW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str">
        <f>IF('Cable Info'!L301="","",CONCATENATE('Cable Info'!L301," - ",'Cable Info'!M301))</f>
        <v>300 - AW</v>
      </c>
      <c r="AM302" s="121" t="str">
        <f t="shared" si="83"/>
        <v>300 - AW</v>
      </c>
      <c r="AO302" s="121" t="str">
        <f>IF('Cable Info'!N301="","",CONCATENATE('Cable Info'!N301," - ",'Cable Info'!O301))</f>
        <v>300 - AW</v>
      </c>
      <c r="AR302" s="121" t="str">
        <f t="shared" si="84"/>
        <v>300 - AW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str">
        <f>IF('Cable Info'!L302="","",CONCATENATE('Cable Info'!L302," - ",'Cable Info'!M302))</f>
        <v>301 - AW</v>
      </c>
      <c r="AM303" s="121" t="str">
        <f t="shared" si="83"/>
        <v>301 - AW</v>
      </c>
      <c r="AO303" s="121" t="str">
        <f>IF('Cable Info'!N302="","",CONCATENATE('Cable Info'!N302," - ",'Cable Info'!O302))</f>
        <v>301 - AW</v>
      </c>
      <c r="AR303" s="121" t="str">
        <f t="shared" si="84"/>
        <v>301 - AW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str">
        <f>IF('Cable Info'!L303="","",CONCATENATE('Cable Info'!L303," - ",'Cable Info'!M303))</f>
        <v>302 - AW</v>
      </c>
      <c r="AM304" s="121" t="str">
        <f t="shared" si="83"/>
        <v>302 - AW</v>
      </c>
      <c r="AO304" s="121" t="str">
        <f>IF('Cable Info'!N303="","",CONCATENATE('Cable Info'!N303," - ",'Cable Info'!O303))</f>
        <v>302 - AW</v>
      </c>
      <c r="AR304" s="121" t="str">
        <f t="shared" si="84"/>
        <v>302 - AW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str">
        <f>IF('Cable Info'!L304="","",CONCATENATE('Cable Info'!L304," - ",'Cable Info'!M304))</f>
        <v>303 - AW</v>
      </c>
      <c r="AM305" s="121" t="str">
        <f t="shared" si="83"/>
        <v>303 - AW</v>
      </c>
      <c r="AO305" s="121" t="str">
        <f>IF('Cable Info'!N304="","",CONCATENATE('Cable Info'!N304," - ",'Cable Info'!O304))</f>
        <v>303 - AW</v>
      </c>
      <c r="AR305" s="121" t="str">
        <f t="shared" si="84"/>
        <v>303 - AW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str">
        <f>IF('Cable Info'!L305="","",CONCATENATE('Cable Info'!L305," - ",'Cable Info'!M305))</f>
        <v>304 - AW</v>
      </c>
      <c r="AM306" s="121" t="str">
        <f t="shared" si="83"/>
        <v>304 - AW</v>
      </c>
      <c r="AO306" s="121" t="str">
        <f>IF('Cable Info'!N305="","",CONCATENATE('Cable Info'!N305," - ",'Cable Info'!O305))</f>
        <v>304 - AW</v>
      </c>
      <c r="AR306" s="121" t="str">
        <f t="shared" si="84"/>
        <v>304 - AW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str">
        <f>IF('Cable Info'!L306="","",CONCATENATE('Cable Info'!L306," - ",'Cable Info'!M306))</f>
        <v>305 - AW</v>
      </c>
      <c r="AM307" s="121" t="str">
        <f t="shared" si="83"/>
        <v>305 - AW</v>
      </c>
      <c r="AO307" s="121" t="str">
        <f>IF('Cable Info'!N306="","",CONCATENATE('Cable Info'!N306," - ",'Cable Info'!O306))</f>
        <v>305 - AW</v>
      </c>
      <c r="AR307" s="121" t="str">
        <f t="shared" si="84"/>
        <v>305 - AW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str">
        <f>IF('Cable Info'!L307="","",CONCATENATE('Cable Info'!L307," - ",'Cable Info'!M307))</f>
        <v>306 - AW</v>
      </c>
      <c r="AM308" s="121" t="str">
        <f t="shared" si="83"/>
        <v>306 - AW</v>
      </c>
      <c r="AO308" s="121" t="str">
        <f>IF('Cable Info'!N307="","",CONCATENATE('Cable Info'!N307," - ",'Cable Info'!O307))</f>
        <v>306 - AW</v>
      </c>
      <c r="AR308" s="121" t="str">
        <f t="shared" si="84"/>
        <v>306 - AW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str">
        <f>IF('Cable Info'!L308="","",CONCATENATE('Cable Info'!L308," - ",'Cable Info'!M308))</f>
        <v>307 - AW</v>
      </c>
      <c r="AM309" s="121" t="str">
        <f t="shared" si="83"/>
        <v>307 - AW</v>
      </c>
      <c r="AO309" s="121" t="str">
        <f>IF('Cable Info'!N308="","",CONCATENATE('Cable Info'!N308," - ",'Cable Info'!O308))</f>
        <v>307 - AW</v>
      </c>
      <c r="AR309" s="121" t="str">
        <f t="shared" si="84"/>
        <v>307 - AW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str">
        <f>IF('Cable Info'!L309="","",CONCATENATE('Cable Info'!L309," - ",'Cable Info'!M309))</f>
        <v>308 - AW</v>
      </c>
      <c r="AM310" s="121" t="str">
        <f t="shared" si="83"/>
        <v>308 - AW</v>
      </c>
      <c r="AO310" s="121" t="str">
        <f>IF('Cable Info'!N309="","",CONCATENATE('Cable Info'!N309," - ",'Cable Info'!O309))</f>
        <v>308 - AW</v>
      </c>
      <c r="AR310" s="121" t="str">
        <f t="shared" si="84"/>
        <v>308 - AW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str">
        <f>IF('Cable Info'!L310="","",CONCATENATE('Cable Info'!L310," - ",'Cable Info'!M310))</f>
        <v>309 - AW</v>
      </c>
      <c r="AM311" s="121" t="str">
        <f t="shared" si="83"/>
        <v>309 - AW</v>
      </c>
      <c r="AO311" s="121" t="str">
        <f>IF('Cable Info'!N310="","",CONCATENATE('Cable Info'!N310," - ",'Cable Info'!O310))</f>
        <v>309 - AW</v>
      </c>
      <c r="AR311" s="121" t="str">
        <f t="shared" si="84"/>
        <v>309 - AW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str">
        <f>IF('Cable Info'!L311="","",CONCATENATE('Cable Info'!L311," - ",'Cable Info'!M311))</f>
        <v>310 - AW</v>
      </c>
      <c r="AM312" s="121" t="str">
        <f t="shared" si="83"/>
        <v>310 - AW</v>
      </c>
      <c r="AO312" s="121" t="str">
        <f>IF('Cable Info'!N311="","",CONCATENATE('Cable Info'!N311," - ",'Cable Info'!O311))</f>
        <v>310 - AW</v>
      </c>
      <c r="AR312" s="121" t="str">
        <f t="shared" si="84"/>
        <v>310 - AW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str">
        <f>IF('Cable Info'!L312="","",CONCATENATE('Cable Info'!L312," - ",'Cable Info'!M312))</f>
        <v>311 - AW</v>
      </c>
      <c r="AM313" s="121" t="str">
        <f t="shared" si="83"/>
        <v>311 - AW</v>
      </c>
      <c r="AO313" s="121" t="str">
        <f>IF('Cable Info'!N312="","",CONCATENATE('Cable Info'!N312," - ",'Cable Info'!O312))</f>
        <v>311 - AW</v>
      </c>
      <c r="AR313" s="121" t="str">
        <f t="shared" si="84"/>
        <v>311 - AW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str">
        <f>IF('Cable Info'!L313="","",CONCATENATE('Cable Info'!L313," - ",'Cable Info'!M313))</f>
        <v>312 - AW</v>
      </c>
      <c r="AM314" s="121" t="str">
        <f t="shared" si="83"/>
        <v>312 - AW</v>
      </c>
      <c r="AO314" s="121" t="str">
        <f>IF('Cable Info'!N313="","",CONCATENATE('Cable Info'!N313," - ",'Cable Info'!O313))</f>
        <v>312 - AW</v>
      </c>
      <c r="AR314" s="121" t="str">
        <f t="shared" si="84"/>
        <v>312 - AW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str">
        <f>IF('Cable Info'!L314="","",CONCATENATE('Cable Info'!L314," - ",'Cable Info'!M314))</f>
        <v>313 - AW</v>
      </c>
      <c r="AM315" s="121" t="str">
        <f t="shared" si="83"/>
        <v>313 - AW</v>
      </c>
      <c r="AO315" s="121" t="str">
        <f>IF('Cable Info'!N314="","",CONCATENATE('Cable Info'!N314," - ",'Cable Info'!O314))</f>
        <v>313 - AW</v>
      </c>
      <c r="AR315" s="121" t="str">
        <f t="shared" si="84"/>
        <v>313 - AW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str">
        <f>IF('Cable Info'!L315="","",CONCATENATE('Cable Info'!L315," - ",'Cable Info'!M315))</f>
        <v>314 - AW</v>
      </c>
      <c r="AM316" s="121" t="str">
        <f t="shared" si="83"/>
        <v>314 - AW</v>
      </c>
      <c r="AO316" s="121" t="str">
        <f>IF('Cable Info'!N315="","",CONCATENATE('Cable Info'!N315," - ",'Cable Info'!O315))</f>
        <v>314 - AW</v>
      </c>
      <c r="AR316" s="121" t="str">
        <f t="shared" si="84"/>
        <v>314 - AW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str">
        <f>IF('Cable Info'!L316="","",CONCATENATE('Cable Info'!L316," - ",'Cable Info'!M316))</f>
        <v>315 - AW</v>
      </c>
      <c r="AM317" s="121" t="str">
        <f t="shared" si="83"/>
        <v>315 - AW</v>
      </c>
      <c r="AO317" s="121" t="str">
        <f>IF('Cable Info'!N316="","",CONCATENATE('Cable Info'!N316," - ",'Cable Info'!O316))</f>
        <v>315 - AW</v>
      </c>
      <c r="AR317" s="121" t="str">
        <f t="shared" si="84"/>
        <v>315 - AW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str">
        <f>IF('Cable Info'!L317="","",CONCATENATE('Cable Info'!L317," - ",'Cable Info'!M317))</f>
        <v>316 - AW</v>
      </c>
      <c r="AM318" s="121" t="str">
        <f t="shared" si="83"/>
        <v>316 - AW</v>
      </c>
      <c r="AO318" s="121" t="str">
        <f>IF('Cable Info'!N317="","",CONCATENATE('Cable Info'!N317," - ",'Cable Info'!O317))</f>
        <v>316 - AW</v>
      </c>
      <c r="AR318" s="121" t="str">
        <f t="shared" si="84"/>
        <v>316 - AW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str">
        <f>IF('Cable Info'!L318="","",CONCATENATE('Cable Info'!L318," - ",'Cable Info'!M318))</f>
        <v>317 - AW</v>
      </c>
      <c r="AM319" s="121" t="str">
        <f t="shared" si="83"/>
        <v>317 - AW</v>
      </c>
      <c r="AO319" s="121" t="str">
        <f>IF('Cable Info'!N318="","",CONCATENATE('Cable Info'!N318," - ",'Cable Info'!O318))</f>
        <v>317 - AW</v>
      </c>
      <c r="AR319" s="121" t="str">
        <f t="shared" si="84"/>
        <v>317 - AW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str">
        <f>IF('Cable Info'!L319="","",CONCATENATE('Cable Info'!L319," - ",'Cable Info'!M319))</f>
        <v>318 - AW</v>
      </c>
      <c r="AM320" s="121" t="str">
        <f t="shared" si="83"/>
        <v>318 - AW</v>
      </c>
      <c r="AO320" s="121" t="str">
        <f>IF('Cable Info'!N319="","",CONCATENATE('Cable Info'!N319," - ",'Cable Info'!O319))</f>
        <v>318 - AW</v>
      </c>
      <c r="AR320" s="121" t="str">
        <f t="shared" si="84"/>
        <v>318 - AW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str">
        <f>IF('Cable Info'!L320="","",CONCATENATE('Cable Info'!L320," - ",'Cable Info'!M320))</f>
        <v>319 - AW</v>
      </c>
      <c r="AM321" s="121" t="str">
        <f t="shared" si="83"/>
        <v>319 - AW</v>
      </c>
      <c r="AO321" s="121" t="str">
        <f>IF('Cable Info'!N320="","",CONCATENATE('Cable Info'!N320," - ",'Cable Info'!O320))</f>
        <v>319 - AW</v>
      </c>
      <c r="AR321" s="121" t="str">
        <f t="shared" si="84"/>
        <v>319 - AW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str">
        <f>IF('Cable Info'!L321="","",CONCATENATE('Cable Info'!L321," - ",'Cable Info'!M321))</f>
        <v>320 - AW</v>
      </c>
      <c r="AM322" s="121" t="str">
        <f t="shared" si="83"/>
        <v>320 - AW</v>
      </c>
      <c r="AO322" s="121" t="str">
        <f>IF('Cable Info'!N321="","",CONCATENATE('Cable Info'!N321," - ",'Cable Info'!O321))</f>
        <v>320 - AW</v>
      </c>
      <c r="AR322" s="121" t="str">
        <f t="shared" si="84"/>
        <v>320 - AW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str">
        <f>IF('Cable Info'!L322="","",CONCATENATE('Cable Info'!L322," - ",'Cable Info'!M322))</f>
        <v>321 - AW</v>
      </c>
      <c r="AM323" s="121" t="str">
        <f t="shared" si="83"/>
        <v>321 - AW</v>
      </c>
      <c r="AO323" s="121" t="str">
        <f>IF('Cable Info'!N322="","",CONCATENATE('Cable Info'!N322," - ",'Cable Info'!O322))</f>
        <v>321 - AW</v>
      </c>
      <c r="AR323" s="121" t="str">
        <f t="shared" si="84"/>
        <v>321 - AW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str">
        <f>IF('Cable Info'!L323="","",CONCATENATE('Cable Info'!L323," - ",'Cable Info'!M323))</f>
        <v>322 - AW</v>
      </c>
      <c r="AM324" s="121" t="str">
        <f t="shared" si="83"/>
        <v>322 - AW</v>
      </c>
      <c r="AO324" s="121" t="str">
        <f>IF('Cable Info'!N323="","",CONCATENATE('Cable Info'!N323," - ",'Cable Info'!O323))</f>
        <v>322 - AW</v>
      </c>
      <c r="AR324" s="121" t="str">
        <f t="shared" si="84"/>
        <v>322 - AW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str">
        <f>IF('Cable Info'!L324="","",CONCATENATE('Cable Info'!L324," - ",'Cable Info'!M324))</f>
        <v>323 - AW</v>
      </c>
      <c r="AM325" s="121" t="str">
        <f t="shared" si="83"/>
        <v>323 - AW</v>
      </c>
      <c r="AO325" s="121" t="str">
        <f>IF('Cable Info'!N324="","",CONCATENATE('Cable Info'!N324," - ",'Cable Info'!O324))</f>
        <v>323 - AW</v>
      </c>
      <c r="AR325" s="121" t="str">
        <f t="shared" si="84"/>
        <v>323 - AW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str">
        <f>IF('Cable Info'!L325="","",CONCATENATE('Cable Info'!L325," - ",'Cable Info'!M325))</f>
        <v>324 - AW</v>
      </c>
      <c r="AM326" s="121" t="str">
        <f t="shared" si="83"/>
        <v>324 - AW</v>
      </c>
      <c r="AO326" s="121" t="str">
        <f>IF('Cable Info'!N325="","",CONCATENATE('Cable Info'!N325," - ",'Cable Info'!O325))</f>
        <v>324 - AW</v>
      </c>
      <c r="AR326" s="121" t="str">
        <f t="shared" si="84"/>
        <v>324 - AW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str">
        <f>IF('Cable Info'!L326="","",CONCATENATE('Cable Info'!L326," - ",'Cable Info'!M326))</f>
        <v>325 - AW</v>
      </c>
      <c r="AM327" s="121" t="str">
        <f t="shared" si="83"/>
        <v>325 - AW</v>
      </c>
      <c r="AO327" s="121" t="str">
        <f>IF('Cable Info'!N326="","",CONCATENATE('Cable Info'!N326," - ",'Cable Info'!O326))</f>
        <v>325 - AW</v>
      </c>
      <c r="AR327" s="121" t="str">
        <f t="shared" si="84"/>
        <v>325 - AW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str">
        <f>IF('Cable Info'!L327="","",CONCATENATE('Cable Info'!L327," - ",'Cable Info'!M327))</f>
        <v>326 - AW</v>
      </c>
      <c r="AM328" s="121" t="str">
        <f t="shared" si="83"/>
        <v>326 - AW</v>
      </c>
      <c r="AO328" s="121" t="str">
        <f>IF('Cable Info'!N327="","",CONCATENATE('Cable Info'!N327," - ",'Cable Info'!O327))</f>
        <v>326 - AW</v>
      </c>
      <c r="AR328" s="121" t="str">
        <f t="shared" si="84"/>
        <v>326 - AW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str">
        <f>IF('Cable Info'!L328="","",CONCATENATE('Cable Info'!L328," - ",'Cable Info'!M328))</f>
        <v>327 - AW</v>
      </c>
      <c r="AM329" s="121" t="str">
        <f t="shared" si="83"/>
        <v>327 - AW</v>
      </c>
      <c r="AO329" s="121" t="str">
        <f>IF('Cable Info'!N328="","",CONCATENATE('Cable Info'!N328," - ",'Cable Info'!O328))</f>
        <v>327 - AW</v>
      </c>
      <c r="AR329" s="121" t="str">
        <f t="shared" si="84"/>
        <v>327 - AW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str">
        <f>IF('Cable Info'!L329="","",CONCATENATE('Cable Info'!L329," - ",'Cable Info'!M329))</f>
        <v>328 - AW</v>
      </c>
      <c r="AM330" s="121" t="str">
        <f t="shared" si="83"/>
        <v>328 - AW</v>
      </c>
      <c r="AO330" s="121" t="str">
        <f>IF('Cable Info'!N329="","",CONCATENATE('Cable Info'!N329," - ",'Cable Info'!O329))</f>
        <v>328 - AW</v>
      </c>
      <c r="AR330" s="121" t="str">
        <f t="shared" si="84"/>
        <v>328 - AW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str">
        <f>IF('Cable Info'!L330="","",CONCATENATE('Cable Info'!L330," - ",'Cable Info'!M330))</f>
        <v>329 - AW</v>
      </c>
      <c r="AM331" s="121" t="str">
        <f t="shared" si="83"/>
        <v>329 - AW</v>
      </c>
      <c r="AO331" s="121" t="str">
        <f>IF('Cable Info'!N330="","",CONCATENATE('Cable Info'!N330," - ",'Cable Info'!O330))</f>
        <v>329 - AW</v>
      </c>
      <c r="AR331" s="121" t="str">
        <f t="shared" si="84"/>
        <v>329 - AW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str">
        <f>IF('Cable Info'!L331="","",CONCATENATE('Cable Info'!L331," - ",'Cable Info'!M331))</f>
        <v>330 - AW</v>
      </c>
      <c r="AM332" s="121" t="str">
        <f t="shared" si="83"/>
        <v>330 - AW</v>
      </c>
      <c r="AO332" s="121" t="str">
        <f>IF('Cable Info'!N331="","",CONCATENATE('Cable Info'!N331," - ",'Cable Info'!O331))</f>
        <v>330 - AW</v>
      </c>
      <c r="AR332" s="121" t="str">
        <f t="shared" si="84"/>
        <v>330 - AW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str">
        <f>IF('Cable Info'!L332="","",CONCATENATE('Cable Info'!L332," - ",'Cable Info'!M332))</f>
        <v>331 - AW</v>
      </c>
      <c r="AM333" s="121" t="str">
        <f t="shared" ref="AM333:AM368" si="95">IF(AK333="",AJ333,CONCATENATE(AJ333,"  &lt;=&gt; ",AK333," ",AL333))</f>
        <v>331 - AW</v>
      </c>
      <c r="AO333" s="121" t="str">
        <f>IF('Cable Info'!N332="","",CONCATENATE('Cable Info'!N332," - ",'Cable Info'!O332))</f>
        <v>331 - AW</v>
      </c>
      <c r="AR333" s="121" t="str">
        <f t="shared" ref="AR333:AR368" si="96">IF(AP333="",AO333,CONCATENATE(AO333,"  &lt;=&gt; ",AP333," ",AQ333))</f>
        <v>331 - AW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str">
        <f>IF('Cable Info'!L333="","",CONCATENATE('Cable Info'!L333," - ",'Cable Info'!M333))</f>
        <v>332 - AW</v>
      </c>
      <c r="AM334" s="121" t="str">
        <f t="shared" si="95"/>
        <v>332 - AW</v>
      </c>
      <c r="AO334" s="121" t="str">
        <f>IF('Cable Info'!N333="","",CONCATENATE('Cable Info'!N333," - ",'Cable Info'!O333))</f>
        <v>332 - AW</v>
      </c>
      <c r="AR334" s="121" t="str">
        <f t="shared" si="96"/>
        <v>332 - AW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str">
        <f>IF('Cable Info'!L334="","",CONCATENATE('Cable Info'!L334," - ",'Cable Info'!M334))</f>
        <v>333 - AW</v>
      </c>
      <c r="AM335" s="121" t="str">
        <f t="shared" si="95"/>
        <v>333 - AW</v>
      </c>
      <c r="AO335" s="121" t="str">
        <f>IF('Cable Info'!N334="","",CONCATENATE('Cable Info'!N334," - ",'Cable Info'!O334))</f>
        <v>333 - AW</v>
      </c>
      <c r="AR335" s="121" t="str">
        <f t="shared" si="96"/>
        <v>333 - AW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str">
        <f>IF('Cable Info'!L335="","",CONCATENATE('Cable Info'!L335," - ",'Cable Info'!M335))</f>
        <v>334 - AW</v>
      </c>
      <c r="AM336" s="121" t="str">
        <f t="shared" si="95"/>
        <v>334 - AW</v>
      </c>
      <c r="AO336" s="121" t="str">
        <f>IF('Cable Info'!N335="","",CONCATENATE('Cable Info'!N335," - ",'Cable Info'!O335))</f>
        <v>334 - AW</v>
      </c>
      <c r="AR336" s="121" t="str">
        <f t="shared" si="96"/>
        <v>334 - AW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str">
        <f>IF('Cable Info'!L336="","",CONCATENATE('Cable Info'!L336," - ",'Cable Info'!M336))</f>
        <v>335 - AW</v>
      </c>
      <c r="AM337" s="121" t="str">
        <f t="shared" si="95"/>
        <v>335 - AW</v>
      </c>
      <c r="AO337" s="121" t="str">
        <f>IF('Cable Info'!N336="","",CONCATENATE('Cable Info'!N336," - ",'Cable Info'!O336))</f>
        <v>335 - AW</v>
      </c>
      <c r="AR337" s="121" t="str">
        <f t="shared" si="96"/>
        <v>335 - AW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str">
        <f>IF('Cable Info'!L337="","",CONCATENATE('Cable Info'!L337," - ",'Cable Info'!M337))</f>
        <v>336 - AW</v>
      </c>
      <c r="AM338" s="121" t="str">
        <f t="shared" si="95"/>
        <v>336 - AW</v>
      </c>
      <c r="AO338" s="121" t="str">
        <f>IF('Cable Info'!N337="","",CONCATENATE('Cable Info'!N337," - ",'Cable Info'!O337))</f>
        <v>336 - AW</v>
      </c>
      <c r="AR338" s="121" t="str">
        <f t="shared" si="96"/>
        <v>336 - AW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str">
        <f>IF('Cable Info'!L338="","",CONCATENATE('Cable Info'!L338," - ",'Cable Info'!M338))</f>
        <v>337 - AW</v>
      </c>
      <c r="AM339" s="121" t="str">
        <f t="shared" si="95"/>
        <v>337 - AW</v>
      </c>
      <c r="AO339" s="121" t="str">
        <f>IF('Cable Info'!N338="","",CONCATENATE('Cable Info'!N338," - ",'Cable Info'!O338))</f>
        <v>337 - AW</v>
      </c>
      <c r="AR339" s="121" t="str">
        <f t="shared" si="96"/>
        <v>337 - AW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str">
        <f>IF('Cable Info'!L339="","",CONCATENATE('Cable Info'!L339," - ",'Cable Info'!M339))</f>
        <v>338 - AW</v>
      </c>
      <c r="AM340" s="121" t="str">
        <f t="shared" si="95"/>
        <v>338 - AW</v>
      </c>
      <c r="AO340" s="121" t="str">
        <f>IF('Cable Info'!N339="","",CONCATENATE('Cable Info'!N339," - ",'Cable Info'!O339))</f>
        <v>338 - AW</v>
      </c>
      <c r="AR340" s="121" t="str">
        <f t="shared" si="96"/>
        <v>338 - AW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str">
        <f>IF('Cable Info'!L340="","",CONCATENATE('Cable Info'!L340," - ",'Cable Info'!M340))</f>
        <v>339 - AW</v>
      </c>
      <c r="AM341" s="121" t="str">
        <f t="shared" si="95"/>
        <v>339 - AW</v>
      </c>
      <c r="AO341" s="121" t="str">
        <f>IF('Cable Info'!N340="","",CONCATENATE('Cable Info'!N340," - ",'Cable Info'!O340))</f>
        <v>339 - AW</v>
      </c>
      <c r="AR341" s="121" t="str">
        <f t="shared" si="96"/>
        <v>339 - AW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str">
        <f>IF('Cable Info'!L341="","",CONCATENATE('Cable Info'!L341," - ",'Cable Info'!M341))</f>
        <v>340 - AW</v>
      </c>
      <c r="AM342" s="121" t="str">
        <f t="shared" si="95"/>
        <v>340 - AW</v>
      </c>
      <c r="AO342" s="121" t="str">
        <f>IF('Cable Info'!N341="","",CONCATENATE('Cable Info'!N341," - ",'Cable Info'!O341))</f>
        <v>340 - AW</v>
      </c>
      <c r="AR342" s="121" t="str">
        <f t="shared" si="96"/>
        <v>340 - AW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str">
        <f>IF('Cable Info'!L342="","",CONCATENATE('Cable Info'!L342," - ",'Cable Info'!M342))</f>
        <v>341 - AW</v>
      </c>
      <c r="AM343" s="121" t="str">
        <f t="shared" si="95"/>
        <v>341 - AW</v>
      </c>
      <c r="AO343" s="121" t="str">
        <f>IF('Cable Info'!N342="","",CONCATENATE('Cable Info'!N342," - ",'Cable Info'!O342))</f>
        <v>341 - AW</v>
      </c>
      <c r="AR343" s="121" t="str">
        <f t="shared" si="96"/>
        <v>341 - AW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str">
        <f>IF('Cable Info'!L343="","",CONCATENATE('Cable Info'!L343," - ",'Cable Info'!M343))</f>
        <v>342 - AW</v>
      </c>
      <c r="AM344" s="121" t="str">
        <f t="shared" si="95"/>
        <v>342 - AW</v>
      </c>
      <c r="AO344" s="121" t="str">
        <f>IF('Cable Info'!N343="","",CONCATENATE('Cable Info'!N343," - ",'Cable Info'!O343))</f>
        <v>342 - AW</v>
      </c>
      <c r="AR344" s="121" t="str">
        <f t="shared" si="96"/>
        <v>342 - AW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str">
        <f>IF('Cable Info'!L344="","",CONCATENATE('Cable Info'!L344," - ",'Cable Info'!M344))</f>
        <v>343 - AW</v>
      </c>
      <c r="AM345" s="121" t="str">
        <f t="shared" si="95"/>
        <v>343 - AW</v>
      </c>
      <c r="AO345" s="121" t="str">
        <f>IF('Cable Info'!N344="","",CONCATENATE('Cable Info'!N344," - ",'Cable Info'!O344))</f>
        <v>343 - AW</v>
      </c>
      <c r="AR345" s="121" t="str">
        <f t="shared" si="96"/>
        <v>343 - AW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str">
        <f>IF('Cable Info'!L345="","",CONCATENATE('Cable Info'!L345," - ",'Cable Info'!M345))</f>
        <v>344 - AW</v>
      </c>
      <c r="AM346" s="121" t="str">
        <f t="shared" si="95"/>
        <v>344 - AW</v>
      </c>
      <c r="AO346" s="121" t="str">
        <f>IF('Cable Info'!N345="","",CONCATENATE('Cable Info'!N345," - ",'Cable Info'!O345))</f>
        <v>344 - AW</v>
      </c>
      <c r="AR346" s="121" t="str">
        <f t="shared" si="96"/>
        <v>344 - AW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str">
        <f>IF('Cable Info'!L346="","",CONCATENATE('Cable Info'!L346," - ",'Cable Info'!M346))</f>
        <v>345 - AW</v>
      </c>
      <c r="AM347" s="121" t="str">
        <f t="shared" si="95"/>
        <v>345 - AW</v>
      </c>
      <c r="AO347" s="121" t="str">
        <f>IF('Cable Info'!N346="","",CONCATENATE('Cable Info'!N346," - ",'Cable Info'!O346))</f>
        <v>345 - AW</v>
      </c>
      <c r="AR347" s="121" t="str">
        <f t="shared" si="96"/>
        <v>345 - AW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str">
        <f>IF('Cable Info'!L347="","",CONCATENATE('Cable Info'!L347," - ",'Cable Info'!M347))</f>
        <v>346 - AW</v>
      </c>
      <c r="AM348" s="121" t="str">
        <f t="shared" si="95"/>
        <v>346 - AW</v>
      </c>
      <c r="AO348" s="121" t="str">
        <f>IF('Cable Info'!N347="","",CONCATENATE('Cable Info'!N347," - ",'Cable Info'!O347))</f>
        <v>346 - AW</v>
      </c>
      <c r="AR348" s="121" t="str">
        <f t="shared" si="96"/>
        <v>346 - AW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str">
        <f>IF('Cable Info'!L348="","",CONCATENATE('Cable Info'!L348," - ",'Cable Info'!M348))</f>
        <v>347 - AW</v>
      </c>
      <c r="AM349" s="121" t="str">
        <f t="shared" si="95"/>
        <v>347 - AW</v>
      </c>
      <c r="AO349" s="121" t="str">
        <f>IF('Cable Info'!N348="","",CONCATENATE('Cable Info'!N348," - ",'Cable Info'!O348))</f>
        <v>347 - AW</v>
      </c>
      <c r="AR349" s="121" t="str">
        <f t="shared" si="96"/>
        <v>347 - AW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str">
        <f>IF('Cable Info'!L349="","",CONCATENATE('Cable Info'!L349," - ",'Cable Info'!M349))</f>
        <v>348 - AW</v>
      </c>
      <c r="AM350" s="121" t="str">
        <f t="shared" si="95"/>
        <v>348 - AW</v>
      </c>
      <c r="AO350" s="121" t="str">
        <f>IF('Cable Info'!N349="","",CONCATENATE('Cable Info'!N349," - ",'Cable Info'!O349))</f>
        <v>348 - AW</v>
      </c>
      <c r="AR350" s="121" t="str">
        <f t="shared" si="96"/>
        <v>348 - AW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str">
        <f>IF('Cable Info'!L350="","",CONCATENATE('Cable Info'!L350," - ",'Cable Info'!M350))</f>
        <v>349 - AW</v>
      </c>
      <c r="AM351" s="121" t="str">
        <f t="shared" si="95"/>
        <v>349 - AW</v>
      </c>
      <c r="AO351" s="121" t="str">
        <f>IF('Cable Info'!N350="","",CONCATENATE('Cable Info'!N350," - ",'Cable Info'!O350))</f>
        <v>349 - AW</v>
      </c>
      <c r="AR351" s="121" t="str">
        <f t="shared" si="96"/>
        <v>349 - AW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str">
        <f>IF('Cable Info'!L351="","",CONCATENATE('Cable Info'!L351," - ",'Cable Info'!M351))</f>
        <v>350 - AW</v>
      </c>
      <c r="AM352" s="121" t="str">
        <f t="shared" si="95"/>
        <v>350 - AW</v>
      </c>
      <c r="AO352" s="121" t="str">
        <f>IF('Cable Info'!N351="","",CONCATENATE('Cable Info'!N351," - ",'Cable Info'!O351))</f>
        <v>350 - AW</v>
      </c>
      <c r="AR352" s="121" t="str">
        <f t="shared" si="96"/>
        <v>350 - AW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str">
        <f>IF('Cable Info'!L352="","",CONCATENATE('Cable Info'!L352," - ",'Cable Info'!M352))</f>
        <v>351 - AW</v>
      </c>
      <c r="AM353" s="121" t="str">
        <f t="shared" si="95"/>
        <v>351 - AW</v>
      </c>
      <c r="AO353" s="121" t="str">
        <f>IF('Cable Info'!N352="","",CONCATENATE('Cable Info'!N352," - ",'Cable Info'!O352))</f>
        <v>351 - AW</v>
      </c>
      <c r="AR353" s="121" t="str">
        <f t="shared" si="96"/>
        <v>351 - AW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str">
        <f>IF('Cable Info'!L353="","",CONCATENATE('Cable Info'!L353," - ",'Cable Info'!M353))</f>
        <v>352 - AW</v>
      </c>
      <c r="AM354" s="121" t="str">
        <f t="shared" si="95"/>
        <v>352 - AW</v>
      </c>
      <c r="AO354" s="121" t="str">
        <f>IF('Cable Info'!N353="","",CONCATENATE('Cable Info'!N353," - ",'Cable Info'!O353))</f>
        <v>352 - AW</v>
      </c>
      <c r="AR354" s="121" t="str">
        <f t="shared" si="96"/>
        <v>352 - AW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str">
        <f>IF('Cable Info'!L354="","",CONCATENATE('Cable Info'!L354," - ",'Cable Info'!M354))</f>
        <v>353 - AW</v>
      </c>
      <c r="AM355" s="121" t="str">
        <f t="shared" si="95"/>
        <v>353 - AW</v>
      </c>
      <c r="AO355" s="121" t="str">
        <f>IF('Cable Info'!N354="","",CONCATENATE('Cable Info'!N354," - ",'Cable Info'!O354))</f>
        <v>353 - AW</v>
      </c>
      <c r="AR355" s="121" t="str">
        <f t="shared" si="96"/>
        <v>353 - AW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str">
        <f>IF('Cable Info'!L355="","",CONCATENATE('Cable Info'!L355," - ",'Cable Info'!M355))</f>
        <v>354 - AW</v>
      </c>
      <c r="AM356" s="121" t="str">
        <f t="shared" si="95"/>
        <v>354 - AW</v>
      </c>
      <c r="AO356" s="121" t="str">
        <f>IF('Cable Info'!N355="","",CONCATENATE('Cable Info'!N355," - ",'Cable Info'!O355))</f>
        <v>354 - AW</v>
      </c>
      <c r="AR356" s="121" t="str">
        <f t="shared" si="96"/>
        <v>354 - AW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str">
        <f>IF('Cable Info'!L356="","",CONCATENATE('Cable Info'!L356," - ",'Cable Info'!M356))</f>
        <v>355 - AW</v>
      </c>
      <c r="AM357" s="121" t="str">
        <f t="shared" si="95"/>
        <v>355 - AW</v>
      </c>
      <c r="AO357" s="121" t="str">
        <f>IF('Cable Info'!N356="","",CONCATENATE('Cable Info'!N356," - ",'Cable Info'!O356))</f>
        <v>355 - AW</v>
      </c>
      <c r="AR357" s="121" t="str">
        <f t="shared" si="96"/>
        <v>355 - AW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str">
        <f>IF('Cable Info'!L357="","",CONCATENATE('Cable Info'!L357," - ",'Cable Info'!M357))</f>
        <v>356 - AW</v>
      </c>
      <c r="AM358" s="121" t="str">
        <f t="shared" si="95"/>
        <v>356 - AW</v>
      </c>
      <c r="AO358" s="121" t="str">
        <f>IF('Cable Info'!N357="","",CONCATENATE('Cable Info'!N357," - ",'Cable Info'!O357))</f>
        <v>356 - AW</v>
      </c>
      <c r="AR358" s="121" t="str">
        <f t="shared" si="96"/>
        <v>356 - AW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str">
        <f>IF('Cable Info'!L358="","",CONCATENATE('Cable Info'!L358," - ",'Cable Info'!M358))</f>
        <v>357 - AW</v>
      </c>
      <c r="AM359" s="121" t="str">
        <f t="shared" si="95"/>
        <v>357 - AW</v>
      </c>
      <c r="AO359" s="121" t="str">
        <f>IF('Cable Info'!N358="","",CONCATENATE('Cable Info'!N358," - ",'Cable Info'!O358))</f>
        <v>357 - AW</v>
      </c>
      <c r="AR359" s="121" t="str">
        <f t="shared" si="96"/>
        <v>357 - AW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str">
        <f>IF('Cable Info'!L359="","",CONCATENATE('Cable Info'!L359," - ",'Cable Info'!M359))</f>
        <v>358 - AW</v>
      </c>
      <c r="AM360" s="121" t="str">
        <f t="shared" si="95"/>
        <v>358 - AW</v>
      </c>
      <c r="AO360" s="121" t="str">
        <f>IF('Cable Info'!N359="","",CONCATENATE('Cable Info'!N359," - ",'Cable Info'!O359))</f>
        <v>358 - AW</v>
      </c>
      <c r="AR360" s="121" t="str">
        <f t="shared" si="96"/>
        <v>358 - AW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str">
        <f>IF('Cable Info'!L360="","",CONCATENATE('Cable Info'!L360," - ",'Cable Info'!M360))</f>
        <v>359 - AW</v>
      </c>
      <c r="AM361" s="121" t="str">
        <f t="shared" si="95"/>
        <v>359 - AW</v>
      </c>
      <c r="AO361" s="121" t="str">
        <f>IF('Cable Info'!N360="","",CONCATENATE('Cable Info'!N360," - ",'Cable Info'!O360))</f>
        <v>359 - AW</v>
      </c>
      <c r="AR361" s="121" t="str">
        <f t="shared" si="96"/>
        <v>359 - AW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str">
        <f>IF('Cable Info'!L361="","",CONCATENATE('Cable Info'!L361," - ",'Cable Info'!M361))</f>
        <v>360 - AW</v>
      </c>
      <c r="AM362" s="121" t="str">
        <f t="shared" si="95"/>
        <v>360 - AW</v>
      </c>
      <c r="AO362" s="121" t="str">
        <f>IF('Cable Info'!N361="","",CONCATENATE('Cable Info'!N361," - ",'Cable Info'!O361))</f>
        <v>360 - AW</v>
      </c>
      <c r="AR362" s="121" t="str">
        <f t="shared" si="96"/>
        <v>360 - AW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str">
        <f>IF('Cable Info'!L362="","",CONCATENATE('Cable Info'!L362," - ",'Cable Info'!M362))</f>
        <v>361 - AW</v>
      </c>
      <c r="AM363" s="121" t="str">
        <f t="shared" si="95"/>
        <v>361 - AW</v>
      </c>
      <c r="AO363" s="121" t="str">
        <f>IF('Cable Info'!N362="","",CONCATENATE('Cable Info'!N362," - ",'Cable Info'!O362))</f>
        <v>361 - AW</v>
      </c>
      <c r="AR363" s="121" t="str">
        <f t="shared" si="96"/>
        <v>361 - AW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str">
        <f>IF('Cable Info'!L363="","",CONCATENATE('Cable Info'!L363," - ",'Cable Info'!M363))</f>
        <v>362 - AW</v>
      </c>
      <c r="AM364" s="121" t="str">
        <f t="shared" si="95"/>
        <v>362 - AW</v>
      </c>
      <c r="AO364" s="121" t="str">
        <f>IF('Cable Info'!N363="","",CONCATENATE('Cable Info'!N363," - ",'Cable Info'!O363))</f>
        <v>362 - AW</v>
      </c>
      <c r="AR364" s="121" t="str">
        <f t="shared" si="96"/>
        <v>362 - AW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str">
        <f>IF('Cable Info'!L364="","",CONCATENATE('Cable Info'!L364," - ",'Cable Info'!M364))</f>
        <v>363 - AW</v>
      </c>
      <c r="AM365" s="121" t="str">
        <f t="shared" si="95"/>
        <v>363 - AW</v>
      </c>
      <c r="AO365" s="121" t="str">
        <f>IF('Cable Info'!N364="","",CONCATENATE('Cable Info'!N364," - ",'Cable Info'!O364))</f>
        <v>363 - AW</v>
      </c>
      <c r="AR365" s="121" t="str">
        <f t="shared" si="96"/>
        <v>363 - AW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str">
        <f>IF('Cable Info'!L365="","",CONCATENATE('Cable Info'!L365," - ",'Cable Info'!M365))</f>
        <v>364 - AW</v>
      </c>
      <c r="AM366" s="121" t="str">
        <f t="shared" si="95"/>
        <v>364 - AW</v>
      </c>
      <c r="AO366" s="121" t="str">
        <f>IF('Cable Info'!N365="","",CONCATENATE('Cable Info'!N365," - ",'Cable Info'!O365))</f>
        <v>364 - AW</v>
      </c>
      <c r="AR366" s="121" t="str">
        <f t="shared" si="96"/>
        <v>364 - AW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str">
        <f>IF('Cable Info'!L366="","",CONCATENATE('Cable Info'!L366," - ",'Cable Info'!M366))</f>
        <v>365 - AW</v>
      </c>
      <c r="AM367" s="121" t="str">
        <f t="shared" si="95"/>
        <v>365 - AW</v>
      </c>
      <c r="AO367" s="121" t="str">
        <f>IF('Cable Info'!N366="","",CONCATENATE('Cable Info'!N366," - ",'Cable Info'!O366))</f>
        <v>365 - AW</v>
      </c>
      <c r="AR367" s="121" t="str">
        <f t="shared" si="96"/>
        <v>365 - AW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str">
        <f>IF('Cable Info'!L367="","",CONCATENATE('Cable Info'!L367," - ",'Cable Info'!M367))</f>
        <v>366 - AW</v>
      </c>
      <c r="AM368" s="121" t="str">
        <f t="shared" si="95"/>
        <v>366 - AW</v>
      </c>
      <c r="AO368" s="121" t="str">
        <f>IF('Cable Info'!N367="","",CONCATENATE('Cable Info'!N367," - ",'Cable Info'!O367))</f>
        <v>366 - AW</v>
      </c>
      <c r="AR368" s="121" t="str">
        <f t="shared" si="96"/>
        <v>366 - AW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str">
        <f>IF('Cable Info'!L186="","",CONCATENATE('Cable Info'!L186," - ",'Cable Info'!M186))</f>
        <v>185 - AW</v>
      </c>
      <c r="AM369" s="121" t="str">
        <f t="shared" ref="AM369:AM379" si="107">IF(AK369="",AJ369,CONCATENATE(AJ369,"  &lt;=&gt; ",AK369," ",AL369))</f>
        <v>185 - AW</v>
      </c>
      <c r="AO369" s="121" t="str">
        <f>IF('Cable Info'!N186="","",CONCATENATE('Cable Info'!N186," - ",'Cable Info'!O186))</f>
        <v>185 - AW</v>
      </c>
      <c r="AR369" s="121" t="str">
        <f t="shared" ref="AR369:AR379" si="108">IF(AP369="",AO369,CONCATENATE(AO369,"  &lt;=&gt; ",AP369," ",AQ369))</f>
        <v>185 - AW</v>
      </c>
      <c r="AT369" s="121" t="str">
        <f>IF('Cable Info'!P186="","",CONCATENATE('Cable Info'!P186," - ",'Cable Info'!Q186))</f>
        <v>185 - AW</v>
      </c>
      <c r="AU369" s="121" t="s">
        <v>51</v>
      </c>
      <c r="AW369" s="121" t="str">
        <f t="shared" ref="AW369:AW379" si="109">IF(AU369="",AT369,CONCATENATE(AT369,"  &lt;=&gt; ",AU369," ",AV369))</f>
        <v xml:space="preserve">185 - AW  &lt;=&gt; CABLEC 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str">
        <f>IF('Cable Info'!L187="","",CONCATENATE('Cable Info'!L187," - ",'Cable Info'!M187))</f>
        <v>186 - AW</v>
      </c>
      <c r="AM370" s="121" t="str">
        <f t="shared" si="107"/>
        <v>186 - AW</v>
      </c>
      <c r="AO370" s="121" t="str">
        <f>IF('Cable Info'!N187="","",CONCATENATE('Cable Info'!N187," - ",'Cable Info'!O187))</f>
        <v>186 - AW</v>
      </c>
      <c r="AR370" s="121" t="str">
        <f t="shared" si="108"/>
        <v>186 - AW</v>
      </c>
      <c r="AT370" s="121" t="str">
        <f>IF('Cable Info'!P187="","",CONCATENATE('Cable Info'!P187," - ",'Cable Info'!Q187))</f>
        <v>186 - AW</v>
      </c>
      <c r="AU370" s="121" t="s">
        <v>51</v>
      </c>
      <c r="AW370" s="121" t="str">
        <f t="shared" si="109"/>
        <v xml:space="preserve">186 - AW  &lt;=&gt; CABLEC 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str">
        <f>IF('Cable Info'!L188="","",CONCATENATE('Cable Info'!L188," - ",'Cable Info'!M188))</f>
        <v>187 - AW</v>
      </c>
      <c r="AM371" s="121" t="str">
        <f t="shared" si="107"/>
        <v>187 - AW</v>
      </c>
      <c r="AO371" s="121" t="str">
        <f>IF('Cable Info'!N188="","",CONCATENATE('Cable Info'!N188," - ",'Cable Info'!O188))</f>
        <v>187 - AW</v>
      </c>
      <c r="AR371" s="121" t="str">
        <f t="shared" si="108"/>
        <v>187 - AW</v>
      </c>
      <c r="AT371" s="121" t="str">
        <f>IF('Cable Info'!P188="","",CONCATENATE('Cable Info'!P188," - ",'Cable Info'!Q188))</f>
        <v>187 - AW</v>
      </c>
      <c r="AU371" s="121" t="s">
        <v>51</v>
      </c>
      <c r="AW371" s="121" t="str">
        <f t="shared" si="109"/>
        <v xml:space="preserve">187 - AW  &lt;=&gt; CABLEC 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str">
        <f>IF('Cable Info'!L189="","",CONCATENATE('Cable Info'!L189," - ",'Cable Info'!M189))</f>
        <v>188 - AW</v>
      </c>
      <c r="AM372" s="121" t="str">
        <f t="shared" si="107"/>
        <v>188 - AW</v>
      </c>
      <c r="AO372" s="121" t="str">
        <f>IF('Cable Info'!N189="","",CONCATENATE('Cable Info'!N189," - ",'Cable Info'!O189))</f>
        <v>188 - AW</v>
      </c>
      <c r="AR372" s="121" t="str">
        <f t="shared" si="108"/>
        <v>188 - AW</v>
      </c>
      <c r="AT372" s="121" t="str">
        <f>IF('Cable Info'!P189="","",CONCATENATE('Cable Info'!P189," - ",'Cable Info'!Q189))</f>
        <v>188 - AW</v>
      </c>
      <c r="AU372" s="121" t="s">
        <v>51</v>
      </c>
      <c r="AW372" s="121" t="str">
        <f t="shared" si="109"/>
        <v xml:space="preserve">188 - AW  &lt;=&gt; CABLEC 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str">
        <f>IF('Cable Info'!L190="","",CONCATENATE('Cable Info'!L190," - ",'Cable Info'!M190))</f>
        <v>189 - AW</v>
      </c>
      <c r="AM373" s="121" t="str">
        <f t="shared" si="107"/>
        <v>189 - AW</v>
      </c>
      <c r="AO373" s="121" t="str">
        <f>IF('Cable Info'!N190="","",CONCATENATE('Cable Info'!N190," - ",'Cable Info'!O190))</f>
        <v>189 - AW</v>
      </c>
      <c r="AR373" s="121" t="str">
        <f t="shared" si="108"/>
        <v>189 - AW</v>
      </c>
      <c r="AT373" s="121" t="str">
        <f>IF('Cable Info'!P190="","",CONCATENATE('Cable Info'!P190," - ",'Cable Info'!Q190))</f>
        <v>189 - AW</v>
      </c>
      <c r="AU373" s="121" t="s">
        <v>51</v>
      </c>
      <c r="AW373" s="121" t="str">
        <f t="shared" si="109"/>
        <v xml:space="preserve">189 - AW  &lt;=&gt; CABLEC 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str">
        <f>IF('Cable Info'!L191="","",CONCATENATE('Cable Info'!L191," - ",'Cable Info'!M191))</f>
        <v>190 - AW</v>
      </c>
      <c r="AM374" s="121" t="str">
        <f t="shared" si="107"/>
        <v>190 - AW</v>
      </c>
      <c r="AO374" s="121" t="str">
        <f>IF('Cable Info'!N191="","",CONCATENATE('Cable Info'!N191," - ",'Cable Info'!O191))</f>
        <v>190 - AW</v>
      </c>
      <c r="AR374" s="121" t="str">
        <f t="shared" si="108"/>
        <v>190 - AW</v>
      </c>
      <c r="AT374" s="121" t="str">
        <f>IF('Cable Info'!P191="","",CONCATENATE('Cable Info'!P191," - ",'Cable Info'!Q191))</f>
        <v>190 - AW</v>
      </c>
      <c r="AU374" s="121" t="s">
        <v>51</v>
      </c>
      <c r="AW374" s="121" t="str">
        <f t="shared" si="109"/>
        <v xml:space="preserve">190 - AW  &lt;=&gt; CABLEC 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str">
        <f>IF('Cable Info'!L192="","",CONCATENATE('Cable Info'!L192," - ",'Cable Info'!M192))</f>
        <v>191 - AW</v>
      </c>
      <c r="AM375" s="121" t="str">
        <f t="shared" si="107"/>
        <v>191 - AW</v>
      </c>
      <c r="AO375" s="121" t="str">
        <f>IF('Cable Info'!N192="","",CONCATENATE('Cable Info'!N192," - ",'Cable Info'!O192))</f>
        <v>191 - AW</v>
      </c>
      <c r="AR375" s="121" t="str">
        <f t="shared" si="108"/>
        <v>191 - AW</v>
      </c>
      <c r="AT375" s="121" t="str">
        <f>IF('Cable Info'!P192="","",CONCATENATE('Cable Info'!P192," - ",'Cable Info'!Q192))</f>
        <v>191 - AW</v>
      </c>
      <c r="AU375" s="121" t="s">
        <v>51</v>
      </c>
      <c r="AW375" s="121" t="str">
        <f t="shared" si="109"/>
        <v xml:space="preserve">191 - AW  &lt;=&gt; CABLEC 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str">
        <f>IF('Cable Info'!L193="","",CONCATENATE('Cable Info'!L193," - ",'Cable Info'!M193))</f>
        <v>192 - AW</v>
      </c>
      <c r="AM376" s="121" t="str">
        <f t="shared" si="107"/>
        <v>192 - AW</v>
      </c>
      <c r="AO376" s="121" t="str">
        <f>IF('Cable Info'!N193="","",CONCATENATE('Cable Info'!N193," - ",'Cable Info'!O193))</f>
        <v>192 - AW</v>
      </c>
      <c r="AR376" s="121" t="str">
        <f t="shared" si="108"/>
        <v>192 - AW</v>
      </c>
      <c r="AT376" s="121" t="str">
        <f>IF('Cable Info'!P193="","",CONCATENATE('Cable Info'!P193," - ",'Cable Info'!Q193))</f>
        <v>192 - AW</v>
      </c>
      <c r="AU376" s="121" t="s">
        <v>51</v>
      </c>
      <c r="AW376" s="121" t="str">
        <f t="shared" si="109"/>
        <v xml:space="preserve">192 - AW  &lt;=&gt; CABLEC 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str">
        <f>IF('Cable Info'!L194="","",CONCATENATE('Cable Info'!L194," - ",'Cable Info'!M194))</f>
        <v>193 - AW</v>
      </c>
      <c r="AM377" s="121" t="str">
        <f t="shared" si="107"/>
        <v>193 - AW</v>
      </c>
      <c r="AO377" s="121" t="str">
        <f>IF('Cable Info'!N194="","",CONCATENATE('Cable Info'!N194," - ",'Cable Info'!O194))</f>
        <v>193 - AW</v>
      </c>
      <c r="AR377" s="121" t="str">
        <f t="shared" si="108"/>
        <v>193 - AW</v>
      </c>
      <c r="AT377" s="121" t="str">
        <f>IF('Cable Info'!P194="","",CONCATENATE('Cable Info'!P194," - ",'Cable Info'!Q194))</f>
        <v>193 - AW</v>
      </c>
      <c r="AU377" s="121" t="s">
        <v>51</v>
      </c>
      <c r="AW377" s="121" t="str">
        <f t="shared" si="109"/>
        <v xml:space="preserve">193 - AW  &lt;=&gt; CABLEC 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str">
        <f>IF('Cable Info'!L195="","",CONCATENATE('Cable Info'!L195," - ",'Cable Info'!M195))</f>
        <v>194 - AW</v>
      </c>
      <c r="AM378" s="121" t="str">
        <f t="shared" si="107"/>
        <v>194 - AW</v>
      </c>
      <c r="AO378" s="121" t="str">
        <f>IF('Cable Info'!N195="","",CONCATENATE('Cable Info'!N195," - ",'Cable Info'!O195))</f>
        <v>194 - AW</v>
      </c>
      <c r="AR378" s="121" t="str">
        <f t="shared" si="108"/>
        <v>194 - AW</v>
      </c>
      <c r="AT378" s="121" t="str">
        <f>IF('Cable Info'!P195="","",CONCATENATE('Cable Info'!P195," - ",'Cable Info'!Q195))</f>
        <v>194 - AW</v>
      </c>
      <c r="AU378" s="121" t="s">
        <v>51</v>
      </c>
      <c r="AW378" s="121" t="str">
        <f t="shared" si="109"/>
        <v xml:space="preserve">194 - AW  &lt;=&gt; CABLEC 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str">
        <f>IF('Cable Info'!L196="","",CONCATENATE('Cable Info'!L196," - ",'Cable Info'!M196))</f>
        <v>195 - AW</v>
      </c>
      <c r="AM379" s="121" t="str">
        <f t="shared" si="107"/>
        <v>195 - AW</v>
      </c>
      <c r="AO379" s="121" t="str">
        <f>IF('Cable Info'!N196="","",CONCATENATE('Cable Info'!N196," - ",'Cable Info'!O196))</f>
        <v>195 - AW</v>
      </c>
      <c r="AR379" s="121" t="str">
        <f t="shared" si="108"/>
        <v>195 - AW</v>
      </c>
      <c r="AT379" s="121" t="str">
        <f>IF('Cable Info'!P196="","",CONCATENATE('Cable Info'!P196," - ",'Cable Info'!Q196))</f>
        <v>195 - AW</v>
      </c>
      <c r="AU379" s="121" t="s">
        <v>51</v>
      </c>
      <c r="AW379" s="121" t="str">
        <f t="shared" si="109"/>
        <v xml:space="preserve">195 - AW  &lt;=&gt; CABLEC 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str">
        <f>IF('Cable Info'!N84="","",CONCATENATE('Cable Info'!N84," - ",'Cable Info'!O84))</f>
        <v>83 - AW</v>
      </c>
      <c r="AR380" s="121" t="str">
        <f t="shared" ref="AR380:AR426" si="120">IF(AP380="",AO380,CONCATENATE(AO380,"  &lt;=&gt; ",AP380," ",AQ380))</f>
        <v>83 - AW</v>
      </c>
      <c r="AT380" s="121" t="str">
        <f>IF('Cable Info'!P84="","",CONCATENATE('Cable Info'!P84," - ",'Cable Info'!Q84))</f>
        <v>83 - AW</v>
      </c>
      <c r="AW380" s="121" t="str">
        <f t="shared" ref="AW380:AW426" si="121">IF(AU380="",AT380,CONCATENATE(AT380,"  &lt;=&gt; ",AU380," ",AV380))</f>
        <v>83 - AW</v>
      </c>
      <c r="AY380" s="121" t="str">
        <f>IF('Cable Info'!R84="","",CONCATENATE('Cable Info'!R84," - ",'Cable Info'!S84))</f>
        <v>83 - AW</v>
      </c>
      <c r="BB380" s="121" t="str">
        <f t="shared" ref="BB380:BB426" si="122">IF(AZ380="",AY380,CONCATENATE(AY380,"  &lt;=&gt; ",AZ380," ",BA380))</f>
        <v>83 - AW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str">
        <f>IF('Cable Info'!N85="","",CONCATENATE('Cable Info'!N85," - ",'Cable Info'!O85))</f>
        <v>84 - AW</v>
      </c>
      <c r="AR381" s="121" t="str">
        <f t="shared" si="120"/>
        <v>84 - AW</v>
      </c>
      <c r="AT381" s="121" t="str">
        <f>IF('Cable Info'!P85="","",CONCATENATE('Cable Info'!P85," - ",'Cable Info'!Q85))</f>
        <v>84 - AW</v>
      </c>
      <c r="AW381" s="121" t="str">
        <f t="shared" si="121"/>
        <v>84 - AW</v>
      </c>
      <c r="AY381" s="121" t="str">
        <f>IF('Cable Info'!R85="","",CONCATENATE('Cable Info'!R85," - ",'Cable Info'!S85))</f>
        <v>84 - AW</v>
      </c>
      <c r="BB381" s="121" t="str">
        <f t="shared" si="122"/>
        <v>84 - AW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str">
        <f>IF('Cable Info'!N86="","",CONCATENATE('Cable Info'!N86," - ",'Cable Info'!O86))</f>
        <v>85 - AW</v>
      </c>
      <c r="AP382" s="164"/>
      <c r="AQ382" s="164"/>
      <c r="AR382" s="164" t="str">
        <f t="shared" si="120"/>
        <v>85 - AW</v>
      </c>
      <c r="AS382" s="164"/>
      <c r="AT382" s="164" t="str">
        <f>IF('Cable Info'!P86="","",CONCATENATE('Cable Info'!P86," - ",'Cable Info'!Q86))</f>
        <v>85 - AW</v>
      </c>
      <c r="AU382" s="164"/>
      <c r="AV382" s="164"/>
      <c r="AW382" s="164" t="str">
        <f t="shared" si="121"/>
        <v>85 - AW</v>
      </c>
      <c r="AX382" s="164"/>
      <c r="AY382" s="164" t="str">
        <f>IF('Cable Info'!R86="","",CONCATENATE('Cable Info'!R86," - ",'Cable Info'!S86))</f>
        <v>85 - AW</v>
      </c>
      <c r="AZ382" s="164"/>
      <c r="BA382" s="164"/>
      <c r="BB382" s="164" t="str">
        <f t="shared" si="122"/>
        <v>85 - AW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str">
        <f>IF('Cable Info'!N87="","",CONCATENATE('Cable Info'!N87," - ",'Cable Info'!O87))</f>
        <v>86 - AW</v>
      </c>
      <c r="AP383" s="160"/>
      <c r="AQ383" s="160"/>
      <c r="AR383" s="160" t="str">
        <f t="shared" si="120"/>
        <v>86 - AW</v>
      </c>
      <c r="AS383" s="160"/>
      <c r="AT383" s="160" t="str">
        <f>IF('Cable Info'!P87="","",CONCATENATE('Cable Info'!P87," - ",'Cable Info'!Q87))</f>
        <v>86 - AW</v>
      </c>
      <c r="AU383" s="160"/>
      <c r="AV383" s="160"/>
      <c r="AW383" s="160" t="str">
        <f t="shared" si="121"/>
        <v>86 - AW</v>
      </c>
      <c r="AX383" s="160"/>
      <c r="AY383" s="160" t="str">
        <f>IF('Cable Info'!R87="","",CONCATENATE('Cable Info'!R87," - ",'Cable Info'!S87))</f>
        <v>86 - AW</v>
      </c>
      <c r="AZ383" s="160"/>
      <c r="BA383" s="160"/>
      <c r="BB383" s="160" t="str">
        <f t="shared" si="122"/>
        <v>86 - AW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str">
        <f>IF('Cable Info'!N88="","",CONCATENATE('Cable Info'!N88," - ",'Cable Info'!O88))</f>
        <v>87 - AW</v>
      </c>
      <c r="AR384" s="121" t="str">
        <f t="shared" si="120"/>
        <v>87 - AW</v>
      </c>
      <c r="AT384" s="121" t="str">
        <f>IF('Cable Info'!P88="","",CONCATENATE('Cable Info'!P88," - ",'Cable Info'!Q88))</f>
        <v>87 - AW</v>
      </c>
      <c r="AW384" s="121" t="str">
        <f t="shared" si="121"/>
        <v>87 - AW</v>
      </c>
      <c r="AY384" s="121" t="str">
        <f>IF('Cable Info'!R88="","",CONCATENATE('Cable Info'!R88," - ",'Cable Info'!S88))</f>
        <v>87 - AW</v>
      </c>
      <c r="BB384" s="121" t="str">
        <f t="shared" si="122"/>
        <v>87 - AW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str">
        <f>IF('Cable Info'!N89="","",CONCATENATE('Cable Info'!N89," - ",'Cable Info'!O89))</f>
        <v>88 - AW</v>
      </c>
      <c r="AR385" s="121" t="str">
        <f t="shared" si="120"/>
        <v>88 - AW</v>
      </c>
      <c r="AT385" s="121" t="str">
        <f>IF('Cable Info'!P89="","",CONCATENATE('Cable Info'!P89," - ",'Cable Info'!Q89))</f>
        <v>88 - AW</v>
      </c>
      <c r="AW385" s="121" t="str">
        <f t="shared" si="121"/>
        <v>88 - AW</v>
      </c>
      <c r="AY385" s="121" t="str">
        <f>IF('Cable Info'!R89="","",CONCATENATE('Cable Info'!R89," - ",'Cable Info'!S89))</f>
        <v>88 - AW</v>
      </c>
      <c r="BB385" s="121" t="str">
        <f t="shared" si="122"/>
        <v>88 - AW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str">
        <f>IF('Cable Info'!N90="","",CONCATENATE('Cable Info'!N90," - ",'Cable Info'!O90))</f>
        <v>89 - AW</v>
      </c>
      <c r="AR386" s="121" t="str">
        <f t="shared" si="120"/>
        <v>89 - AW</v>
      </c>
      <c r="AT386" s="121" t="str">
        <f>IF('Cable Info'!P90="","",CONCATENATE('Cable Info'!P90," - ",'Cable Info'!Q90))</f>
        <v>89 - AW</v>
      </c>
      <c r="AW386" s="121" t="str">
        <f t="shared" si="121"/>
        <v>89 - AW</v>
      </c>
      <c r="AY386" s="121" t="str">
        <f>IF('Cable Info'!R90="","",CONCATENATE('Cable Info'!R90," - ",'Cable Info'!S90))</f>
        <v>89 - AW</v>
      </c>
      <c r="BB386" s="121" t="str">
        <f t="shared" si="122"/>
        <v>89 - AW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str">
        <f>IF('Cable Info'!N91="","",CONCATENATE('Cable Info'!N91," - ",'Cable Info'!O91))</f>
        <v>90 - AW</v>
      </c>
      <c r="AR387" s="121" t="str">
        <f t="shared" si="120"/>
        <v>90 - AW</v>
      </c>
      <c r="AT387" s="121" t="str">
        <f>IF('Cable Info'!P91="","",CONCATENATE('Cable Info'!P91," - ",'Cable Info'!Q91))</f>
        <v>90 - AW</v>
      </c>
      <c r="AW387" s="121" t="str">
        <f t="shared" si="121"/>
        <v>90 - AW</v>
      </c>
      <c r="AY387" s="121" t="str">
        <f>IF('Cable Info'!R91="","",CONCATENATE('Cable Info'!R91," - ",'Cable Info'!S91))</f>
        <v>90 - AW</v>
      </c>
      <c r="BB387" s="121" t="str">
        <f t="shared" si="122"/>
        <v>90 - AW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str">
        <f>IF('Cable Info'!N92="","",CONCATENATE('Cable Info'!N92," - ",'Cable Info'!O92))</f>
        <v>91 - AW</v>
      </c>
      <c r="AR388" s="121" t="str">
        <f t="shared" si="120"/>
        <v>91 - AW</v>
      </c>
      <c r="AT388" s="121" t="str">
        <f>IF('Cable Info'!P92="","",CONCATENATE('Cable Info'!P92," - ",'Cable Info'!Q92))</f>
        <v>91 - AW</v>
      </c>
      <c r="AW388" s="121" t="str">
        <f t="shared" si="121"/>
        <v>91 - AW</v>
      </c>
      <c r="AY388" s="121" t="str">
        <f>IF('Cable Info'!R92="","",CONCATENATE('Cable Info'!R92," - ",'Cable Info'!S92))</f>
        <v>91 - AW</v>
      </c>
      <c r="BB388" s="121" t="str">
        <f t="shared" si="122"/>
        <v>91 - AW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str">
        <f>IF('Cable Info'!N93="","",CONCATENATE('Cable Info'!N93," - ",'Cable Info'!O93))</f>
        <v>92 - AW</v>
      </c>
      <c r="AR389" s="121" t="str">
        <f t="shared" si="120"/>
        <v>92 - AW</v>
      </c>
      <c r="AT389" s="121" t="str">
        <f>IF('Cable Info'!P93="","",CONCATENATE('Cable Info'!P93," - ",'Cable Info'!Q93))</f>
        <v>92 - AW</v>
      </c>
      <c r="AW389" s="121" t="str">
        <f t="shared" si="121"/>
        <v>92 - AW</v>
      </c>
      <c r="AY389" s="121" t="str">
        <f>IF('Cable Info'!R93="","",CONCATENATE('Cable Info'!R93," - ",'Cable Info'!S93))</f>
        <v>92 - AW</v>
      </c>
      <c r="BB389" s="121" t="str">
        <f t="shared" si="122"/>
        <v>92 - AW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str">
        <f>IF('Cable Info'!N94="","",CONCATENATE('Cable Info'!N94," - ",'Cable Info'!O94))</f>
        <v>93 - AW</v>
      </c>
      <c r="AR390" s="121" t="str">
        <f t="shared" si="120"/>
        <v>93 - AW</v>
      </c>
      <c r="AT390" s="121" t="str">
        <f>IF('Cable Info'!P94="","",CONCATENATE('Cable Info'!P94," - ",'Cable Info'!Q94))</f>
        <v>93 - AW</v>
      </c>
      <c r="AW390" s="121" t="str">
        <f t="shared" si="121"/>
        <v>93 - AW</v>
      </c>
      <c r="AY390" s="121" t="str">
        <f>IF('Cable Info'!R94="","",CONCATENATE('Cable Info'!R94," - ",'Cable Info'!S94))</f>
        <v>93 - AW</v>
      </c>
      <c r="BB390" s="121" t="str">
        <f t="shared" si="122"/>
        <v>93 - AW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str">
        <f>IF('Cable Info'!N95="","",CONCATENATE('Cable Info'!N95," - ",'Cable Info'!O95))</f>
        <v>94 - AW</v>
      </c>
      <c r="AR391" s="121" t="str">
        <f t="shared" si="120"/>
        <v>94 - AW</v>
      </c>
      <c r="AT391" s="121" t="str">
        <f>IF('Cable Info'!P95="","",CONCATENATE('Cable Info'!P95," - ",'Cable Info'!Q95))</f>
        <v>94 - AW</v>
      </c>
      <c r="AW391" s="121" t="str">
        <f t="shared" si="121"/>
        <v>94 - AW</v>
      </c>
      <c r="AY391" s="121" t="str">
        <f>IF('Cable Info'!R95="","",CONCATENATE('Cable Info'!R95," - ",'Cable Info'!S95))</f>
        <v>94 - AW</v>
      </c>
      <c r="BB391" s="121" t="str">
        <f t="shared" si="122"/>
        <v>94 - AW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str">
        <f>IF('Cable Info'!N96="","",CONCATENATE('Cable Info'!N96," - ",'Cable Info'!O96))</f>
        <v>95 - AW</v>
      </c>
      <c r="AR392" s="121" t="str">
        <f t="shared" si="120"/>
        <v>95 - AW</v>
      </c>
      <c r="AT392" s="121" t="str">
        <f>IF('Cable Info'!P96="","",CONCATENATE('Cable Info'!P96," - ",'Cable Info'!Q96))</f>
        <v>95 - AW</v>
      </c>
      <c r="AW392" s="121" t="str">
        <f t="shared" si="121"/>
        <v>95 - AW</v>
      </c>
      <c r="AY392" s="121" t="str">
        <f>IF('Cable Info'!R96="","",CONCATENATE('Cable Info'!R96," - ",'Cable Info'!S96))</f>
        <v>95 - AW</v>
      </c>
      <c r="BB392" s="121" t="str">
        <f t="shared" si="122"/>
        <v>95 - AW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str">
        <f>IF('Cable Info'!N97="","",CONCATENATE('Cable Info'!N97," - ",'Cable Info'!O97))</f>
        <v>96 - AW</v>
      </c>
      <c r="AR393" s="121" t="str">
        <f t="shared" si="120"/>
        <v>96 - AW</v>
      </c>
      <c r="AT393" s="121" t="str">
        <f>IF('Cable Info'!P97="","",CONCATENATE('Cable Info'!P97," - ",'Cable Info'!Q97))</f>
        <v>96 - AW</v>
      </c>
      <c r="AW393" s="121" t="str">
        <f t="shared" si="121"/>
        <v>96 - AW</v>
      </c>
      <c r="AY393" s="121" t="str">
        <f>IF('Cable Info'!R97="","",CONCATENATE('Cable Info'!R97," - ",'Cable Info'!S97))</f>
        <v>96 - AW</v>
      </c>
      <c r="BB393" s="121" t="str">
        <f t="shared" si="122"/>
        <v>96 - AW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AW</v>
      </c>
      <c r="AM394" s="121" t="str">
        <f t="shared" si="119"/>
        <v>97 - AW</v>
      </c>
      <c r="AO394" s="121" t="str">
        <f>IF('Cable Info'!N98="","",CONCATENATE('Cable Info'!N98," - ",'Cable Info'!O98))</f>
        <v>97 - AW</v>
      </c>
      <c r="AR394" s="121" t="str">
        <f t="shared" si="120"/>
        <v>97 - AW</v>
      </c>
      <c r="AT394" s="121" t="str">
        <f>IF('Cable Info'!P98="","",CONCATENATE('Cable Info'!P98," - ",'Cable Info'!Q98))</f>
        <v>97 - AW</v>
      </c>
      <c r="AW394" s="121" t="str">
        <f t="shared" si="121"/>
        <v>97 - AW</v>
      </c>
      <c r="AY394" s="121" t="str">
        <f>IF('Cable Info'!R98="","",CONCATENATE('Cable Info'!R98," - ",'Cable Info'!S98))</f>
        <v>97 - AW</v>
      </c>
      <c r="BB394" s="121" t="str">
        <f t="shared" si="122"/>
        <v>97 - AW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AW</v>
      </c>
      <c r="AM395" s="121" t="str">
        <f t="shared" si="119"/>
        <v>98 - AW</v>
      </c>
      <c r="AO395" s="121" t="str">
        <f>IF('Cable Info'!N99="","",CONCATENATE('Cable Info'!N99," - ",'Cable Info'!O99))</f>
        <v>98 - AW</v>
      </c>
      <c r="AR395" s="121" t="str">
        <f t="shared" si="120"/>
        <v>98 - AW</v>
      </c>
      <c r="AT395" s="121" t="str">
        <f>IF('Cable Info'!P99="","",CONCATENATE('Cable Info'!P99," - ",'Cable Info'!Q99))</f>
        <v>98 - AW</v>
      </c>
      <c r="AW395" s="121" t="str">
        <f t="shared" si="121"/>
        <v>98 - AW</v>
      </c>
      <c r="AY395" s="121" t="str">
        <f>IF('Cable Info'!R99="","",CONCATENATE('Cable Info'!R99," - ",'Cable Info'!S99))</f>
        <v>98 - AW</v>
      </c>
      <c r="BB395" s="121" t="str">
        <f t="shared" si="122"/>
        <v>98 - AW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AW</v>
      </c>
      <c r="AM396" s="121" t="str">
        <f t="shared" si="119"/>
        <v>99 - AW</v>
      </c>
      <c r="AO396" s="121" t="str">
        <f>IF('Cable Info'!N100="","",CONCATENATE('Cable Info'!N100," - ",'Cable Info'!O100))</f>
        <v>99 - AW</v>
      </c>
      <c r="AR396" s="121" t="str">
        <f t="shared" si="120"/>
        <v>99 - AW</v>
      </c>
      <c r="AT396" s="121" t="str">
        <f>IF('Cable Info'!P100="","",CONCATENATE('Cable Info'!P100," - ",'Cable Info'!Q100))</f>
        <v>99 - AW</v>
      </c>
      <c r="AW396" s="121" t="str">
        <f t="shared" si="121"/>
        <v>99 - AW</v>
      </c>
      <c r="AY396" s="121" t="str">
        <f>IF('Cable Info'!R100="","",CONCATENATE('Cable Info'!R100," - ",'Cable Info'!S100))</f>
        <v>99 - AW</v>
      </c>
      <c r="BB396" s="121" t="str">
        <f t="shared" si="122"/>
        <v>99 - AW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AW</v>
      </c>
      <c r="AM397" s="121" t="str">
        <f t="shared" si="119"/>
        <v>100 - AW</v>
      </c>
      <c r="AO397" s="121" t="str">
        <f>IF('Cable Info'!N101="","",CONCATENATE('Cable Info'!N101," - ",'Cable Info'!O101))</f>
        <v>100 - AW</v>
      </c>
      <c r="AR397" s="121" t="str">
        <f t="shared" si="120"/>
        <v>100 - AW</v>
      </c>
      <c r="AT397" s="121" t="str">
        <f>IF('Cable Info'!P101="","",CONCATENATE('Cable Info'!P101," - ",'Cable Info'!Q101))</f>
        <v>100 - AW</v>
      </c>
      <c r="AW397" s="121" t="str">
        <f t="shared" si="121"/>
        <v>100 - AW</v>
      </c>
      <c r="AY397" s="121" t="str">
        <f>IF('Cable Info'!R101="","",CONCATENATE('Cable Info'!R101," - ",'Cable Info'!S101))</f>
        <v>100 - AW</v>
      </c>
      <c r="BB397" s="121" t="str">
        <f t="shared" si="122"/>
        <v>100 - AW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AW</v>
      </c>
      <c r="AM398" s="121" t="str">
        <f t="shared" si="119"/>
        <v>101 - AW</v>
      </c>
      <c r="AO398" s="121" t="str">
        <f>IF('Cable Info'!N102="","",CONCATENATE('Cable Info'!N102," - ",'Cable Info'!O102))</f>
        <v>101 - AW</v>
      </c>
      <c r="AR398" s="121" t="str">
        <f t="shared" si="120"/>
        <v>101 - AW</v>
      </c>
      <c r="AT398" s="121" t="str">
        <f>IF('Cable Info'!P102="","",CONCATENATE('Cable Info'!P102," - ",'Cable Info'!Q102))</f>
        <v>101 - AW</v>
      </c>
      <c r="AW398" s="121" t="str">
        <f t="shared" si="121"/>
        <v>101 - AW</v>
      </c>
      <c r="AY398" s="121" t="str">
        <f>IF('Cable Info'!R102="","",CONCATENATE('Cable Info'!R102," - ",'Cable Info'!S102))</f>
        <v>101 - AW</v>
      </c>
      <c r="BB398" s="121" t="str">
        <f t="shared" si="122"/>
        <v>101 - AW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AW</v>
      </c>
      <c r="AM399" s="121" t="str">
        <f t="shared" si="119"/>
        <v>102 - AW</v>
      </c>
      <c r="AO399" s="121" t="str">
        <f>IF('Cable Info'!N103="","",CONCATENATE('Cable Info'!N103," - ",'Cable Info'!O103))</f>
        <v>102 - AW</v>
      </c>
      <c r="AR399" s="121" t="str">
        <f t="shared" si="120"/>
        <v>102 - AW</v>
      </c>
      <c r="AT399" s="121" t="str">
        <f>IF('Cable Info'!P103="","",CONCATENATE('Cable Info'!P103," - ",'Cable Info'!Q103))</f>
        <v>102 - AW</v>
      </c>
      <c r="AW399" s="121" t="str">
        <f t="shared" si="121"/>
        <v>102 - AW</v>
      </c>
      <c r="AY399" s="121" t="str">
        <f>IF('Cable Info'!R103="","",CONCATENATE('Cable Info'!R103," - ",'Cable Info'!S103))</f>
        <v>102 - AW</v>
      </c>
      <c r="BB399" s="121" t="str">
        <f t="shared" si="122"/>
        <v>102 - AW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AW</v>
      </c>
      <c r="AM400" s="121" t="str">
        <f t="shared" si="119"/>
        <v>103 - AW</v>
      </c>
      <c r="AO400" s="121" t="str">
        <f>IF('Cable Info'!N104="","",CONCATENATE('Cable Info'!N104," - ",'Cable Info'!O104))</f>
        <v>103 - AW</v>
      </c>
      <c r="AR400" s="121" t="str">
        <f t="shared" si="120"/>
        <v>103 - AW</v>
      </c>
      <c r="AT400" s="121" t="str">
        <f>IF('Cable Info'!P104="","",CONCATENATE('Cable Info'!P104," - ",'Cable Info'!Q104))</f>
        <v>103 - AW</v>
      </c>
      <c r="AW400" s="121" t="str">
        <f t="shared" si="121"/>
        <v>103 - AW</v>
      </c>
      <c r="AY400" s="121" t="str">
        <f>IF('Cable Info'!R104="","",CONCATENATE('Cable Info'!R104," - ",'Cable Info'!S104))</f>
        <v>103 - AW</v>
      </c>
      <c r="BB400" s="121" t="str">
        <f t="shared" si="122"/>
        <v>103 - AW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AW</v>
      </c>
      <c r="AM401" s="121" t="str">
        <f t="shared" si="119"/>
        <v>104 - AW</v>
      </c>
      <c r="AO401" s="121" t="str">
        <f>IF('Cable Info'!N105="","",CONCATENATE('Cable Info'!N105," - ",'Cable Info'!O105))</f>
        <v>104 - AW</v>
      </c>
      <c r="AR401" s="121" t="str">
        <f t="shared" si="120"/>
        <v>104 - AW</v>
      </c>
      <c r="AT401" s="121" t="str">
        <f>IF('Cable Info'!P105="","",CONCATENATE('Cable Info'!P105," - ",'Cable Info'!Q105))</f>
        <v>104 - AW</v>
      </c>
      <c r="AW401" s="121" t="str">
        <f t="shared" si="121"/>
        <v>104 - AW</v>
      </c>
      <c r="AY401" s="121" t="str">
        <f>IF('Cable Info'!R105="","",CONCATENATE('Cable Info'!R105," - ",'Cable Info'!S105))</f>
        <v>104 - AW</v>
      </c>
      <c r="BB401" s="121" t="str">
        <f t="shared" si="122"/>
        <v>104 - AW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AW</v>
      </c>
      <c r="AM402" s="121" t="str">
        <f t="shared" si="119"/>
        <v>105 - AW</v>
      </c>
      <c r="AO402" s="121" t="str">
        <f>IF('Cable Info'!N106="","",CONCATENATE('Cable Info'!N106," - ",'Cable Info'!O106))</f>
        <v>105 - AW</v>
      </c>
      <c r="AR402" s="121" t="str">
        <f t="shared" si="120"/>
        <v>105 - AW</v>
      </c>
      <c r="AT402" s="121" t="str">
        <f>IF('Cable Info'!P106="","",CONCATENATE('Cable Info'!P106," - ",'Cable Info'!Q106))</f>
        <v>105 - AW</v>
      </c>
      <c r="AW402" s="121" t="str">
        <f t="shared" si="121"/>
        <v>105 - AW</v>
      </c>
      <c r="AY402" s="121" t="str">
        <f>IF('Cable Info'!R106="","",CONCATENATE('Cable Info'!R106," - ",'Cable Info'!S106))</f>
        <v>105 - AW</v>
      </c>
      <c r="BB402" s="121" t="str">
        <f t="shared" si="122"/>
        <v>105 - AW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AW</v>
      </c>
      <c r="AM403" s="121" t="str">
        <f t="shared" si="119"/>
        <v>106 - AW</v>
      </c>
      <c r="AO403" s="121" t="str">
        <f>IF('Cable Info'!N107="","",CONCATENATE('Cable Info'!N107," - ",'Cable Info'!O107))</f>
        <v>106 - AW</v>
      </c>
      <c r="AR403" s="121" t="str">
        <f t="shared" si="120"/>
        <v>106 - AW</v>
      </c>
      <c r="AT403" s="121" t="str">
        <f>IF('Cable Info'!P107="","",CONCATENATE('Cable Info'!P107," - ",'Cable Info'!Q107))</f>
        <v>106 - AW</v>
      </c>
      <c r="AW403" s="121" t="str">
        <f t="shared" si="121"/>
        <v>106 - AW</v>
      </c>
      <c r="AY403" s="121" t="str">
        <f>IF('Cable Info'!R107="","",CONCATENATE('Cable Info'!R107," - ",'Cable Info'!S107))</f>
        <v>106 - AW</v>
      </c>
      <c r="BB403" s="121" t="str">
        <f t="shared" si="122"/>
        <v>106 - AW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AW</v>
      </c>
      <c r="AM404" s="121" t="str">
        <f t="shared" si="119"/>
        <v>107 - AW</v>
      </c>
      <c r="AO404" s="121" t="str">
        <f>IF('Cable Info'!N108="","",CONCATENATE('Cable Info'!N108," - ",'Cable Info'!O108))</f>
        <v>107 - AW</v>
      </c>
      <c r="AR404" s="121" t="str">
        <f t="shared" si="120"/>
        <v>107 - AW</v>
      </c>
      <c r="AT404" s="121" t="str">
        <f>IF('Cable Info'!P108="","",CONCATENATE('Cable Info'!P108," - ",'Cable Info'!Q108))</f>
        <v>107 - AW</v>
      </c>
      <c r="AW404" s="121" t="str">
        <f t="shared" si="121"/>
        <v>107 - AW</v>
      </c>
      <c r="AY404" s="121" t="str">
        <f>IF('Cable Info'!R108="","",CONCATENATE('Cable Info'!R108," - ",'Cable Info'!S108))</f>
        <v>107 - AW</v>
      </c>
      <c r="BB404" s="121" t="str">
        <f t="shared" si="122"/>
        <v>107 - AW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AW</v>
      </c>
      <c r="AM405" s="121" t="str">
        <f t="shared" si="119"/>
        <v>108 - AW</v>
      </c>
      <c r="AO405" s="121" t="str">
        <f>IF('Cable Info'!N109="","",CONCATENATE('Cable Info'!N109," - ",'Cable Info'!O109))</f>
        <v>108 - AW</v>
      </c>
      <c r="AR405" s="121" t="str">
        <f t="shared" si="120"/>
        <v>108 - AW</v>
      </c>
      <c r="AT405" s="121" t="str">
        <f>IF('Cable Info'!P109="","",CONCATENATE('Cable Info'!P109," - ",'Cable Info'!Q109))</f>
        <v>108 - AW</v>
      </c>
      <c r="AW405" s="121" t="str">
        <f t="shared" si="121"/>
        <v>108 - AW</v>
      </c>
      <c r="AY405" s="121" t="str">
        <f>IF('Cable Info'!R109="","",CONCATENATE('Cable Info'!R109," - ",'Cable Info'!S109))</f>
        <v>108 - AW</v>
      </c>
      <c r="BB405" s="121" t="str">
        <f t="shared" si="122"/>
        <v>108 - AW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AW</v>
      </c>
      <c r="AM406" s="121" t="str">
        <f t="shared" si="119"/>
        <v>109 - AW</v>
      </c>
      <c r="AO406" s="121" t="str">
        <f>IF('Cable Info'!N110="","",CONCATENATE('Cable Info'!N110," - ",'Cable Info'!O110))</f>
        <v>109 - AW</v>
      </c>
      <c r="AR406" s="121" t="str">
        <f t="shared" si="120"/>
        <v>109 - AW</v>
      </c>
      <c r="AT406" s="121" t="str">
        <f>IF('Cable Info'!P110="","",CONCATENATE('Cable Info'!P110," - ",'Cable Info'!Q110))</f>
        <v>109 - AW</v>
      </c>
      <c r="AW406" s="121" t="str">
        <f t="shared" si="121"/>
        <v>109 - AW</v>
      </c>
      <c r="AY406" s="121" t="str">
        <f>IF('Cable Info'!R110="","",CONCATENATE('Cable Info'!R110," - ",'Cable Info'!S110))</f>
        <v>109 - AW</v>
      </c>
      <c r="BB406" s="121" t="str">
        <f t="shared" si="122"/>
        <v>109 - AW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AW</v>
      </c>
      <c r="AM407" s="121" t="str">
        <f t="shared" si="119"/>
        <v>110 - AW</v>
      </c>
      <c r="AO407" s="121" t="str">
        <f>IF('Cable Info'!N111="","",CONCATENATE('Cable Info'!N111," - ",'Cable Info'!O111))</f>
        <v>110 - AW</v>
      </c>
      <c r="AR407" s="121" t="str">
        <f t="shared" si="120"/>
        <v>110 - AW</v>
      </c>
      <c r="AT407" s="121" t="str">
        <f>IF('Cable Info'!P111="","",CONCATENATE('Cable Info'!P111," - ",'Cable Info'!Q111))</f>
        <v>110 - AW</v>
      </c>
      <c r="AW407" s="121" t="str">
        <f t="shared" si="121"/>
        <v>110 - AW</v>
      </c>
      <c r="AY407" s="121" t="str">
        <f>IF('Cable Info'!R111="","",CONCATENATE('Cable Info'!R111," - ",'Cable Info'!S111))</f>
        <v>110 - AW</v>
      </c>
      <c r="BB407" s="121" t="str">
        <f t="shared" si="122"/>
        <v>110 - AW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AW</v>
      </c>
      <c r="AM408" s="121" t="str">
        <f t="shared" si="119"/>
        <v>111 - AW</v>
      </c>
      <c r="AO408" s="121" t="str">
        <f>IF('Cable Info'!N112="","",CONCATENATE('Cable Info'!N112," - ",'Cable Info'!O112))</f>
        <v>111 - AW</v>
      </c>
      <c r="AR408" s="121" t="str">
        <f t="shared" si="120"/>
        <v>111 - AW</v>
      </c>
      <c r="AT408" s="121" t="str">
        <f>IF('Cable Info'!P112="","",CONCATENATE('Cable Info'!P112," - ",'Cable Info'!Q112))</f>
        <v>111 - AW</v>
      </c>
      <c r="AW408" s="121" t="str">
        <f t="shared" si="121"/>
        <v>111 - AW</v>
      </c>
      <c r="AY408" s="121" t="str">
        <f>IF('Cable Info'!R112="","",CONCATENATE('Cable Info'!R112," - ",'Cable Info'!S112))</f>
        <v>111 - AW</v>
      </c>
      <c r="BB408" s="121" t="str">
        <f t="shared" si="122"/>
        <v>111 - AW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AW</v>
      </c>
      <c r="AM409" s="121" t="str">
        <f t="shared" si="119"/>
        <v>112 - AW</v>
      </c>
      <c r="AO409" s="121" t="str">
        <f>IF('Cable Info'!N113="","",CONCATENATE('Cable Info'!N113," - ",'Cable Info'!O113))</f>
        <v>112 - AW</v>
      </c>
      <c r="AR409" s="121" t="str">
        <f t="shared" si="120"/>
        <v>112 - AW</v>
      </c>
      <c r="AT409" s="121" t="str">
        <f>IF('Cable Info'!P113="","",CONCATENATE('Cable Info'!P113," - ",'Cable Info'!Q113))</f>
        <v>112 - AW</v>
      </c>
      <c r="AW409" s="121" t="str">
        <f t="shared" si="121"/>
        <v>112 - AW</v>
      </c>
      <c r="AY409" s="121" t="str">
        <f>IF('Cable Info'!R113="","",CONCATENATE('Cable Info'!R113," - ",'Cable Info'!S113))</f>
        <v>112 - AW</v>
      </c>
      <c r="BB409" s="121" t="str">
        <f t="shared" si="122"/>
        <v>112 - AW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AW</v>
      </c>
      <c r="AM410" s="121" t="str">
        <f t="shared" si="119"/>
        <v>113 - AW</v>
      </c>
      <c r="AO410" s="121" t="str">
        <f>IF('Cable Info'!N114="","",CONCATENATE('Cable Info'!N114," - ",'Cable Info'!O114))</f>
        <v>113 - AW</v>
      </c>
      <c r="AR410" s="121" t="str">
        <f t="shared" si="120"/>
        <v>113 - AW</v>
      </c>
      <c r="AT410" s="121" t="str">
        <f>IF('Cable Info'!P114="","",CONCATENATE('Cable Info'!P114," - ",'Cable Info'!Q114))</f>
        <v>113 - AW</v>
      </c>
      <c r="AW410" s="121" t="str">
        <f t="shared" si="121"/>
        <v>113 - AW</v>
      </c>
      <c r="AY410" s="121" t="str">
        <f>IF('Cable Info'!R114="","",CONCATENATE('Cable Info'!R114," - ",'Cable Info'!S114))</f>
        <v>113 - AW</v>
      </c>
      <c r="BB410" s="121" t="str">
        <f t="shared" si="122"/>
        <v>113 - AW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AW</v>
      </c>
      <c r="AM411" s="121" t="str">
        <f t="shared" si="119"/>
        <v>114 - AW</v>
      </c>
      <c r="AO411" s="121" t="str">
        <f>IF('Cable Info'!N115="","",CONCATENATE('Cable Info'!N115," - ",'Cable Info'!O115))</f>
        <v>114 - AW</v>
      </c>
      <c r="AR411" s="121" t="str">
        <f t="shared" si="120"/>
        <v>114 - AW</v>
      </c>
      <c r="AT411" s="121" t="str">
        <f>IF('Cable Info'!P115="","",CONCATENATE('Cable Info'!P115," - ",'Cable Info'!Q115))</f>
        <v>114 - AW</v>
      </c>
      <c r="AW411" s="121" t="str">
        <f t="shared" si="121"/>
        <v>114 - AW</v>
      </c>
      <c r="AY411" s="121" t="str">
        <f>IF('Cable Info'!R115="","",CONCATENATE('Cable Info'!R115," - ",'Cable Info'!S115))</f>
        <v>114 - AW</v>
      </c>
      <c r="BB411" s="121" t="str">
        <f t="shared" si="122"/>
        <v>114 - AW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AW</v>
      </c>
      <c r="AM412" s="121" t="str">
        <f t="shared" si="119"/>
        <v>115 - AW</v>
      </c>
      <c r="AO412" s="121" t="str">
        <f>IF('Cable Info'!N116="","",CONCATENATE('Cable Info'!N116," - ",'Cable Info'!O116))</f>
        <v>115 - AW</v>
      </c>
      <c r="AR412" s="121" t="str">
        <f t="shared" si="120"/>
        <v>115 - AW</v>
      </c>
      <c r="AT412" s="121" t="str">
        <f>IF('Cable Info'!P116="","",CONCATENATE('Cable Info'!P116," - ",'Cable Info'!Q116))</f>
        <v>115 - AW</v>
      </c>
      <c r="AW412" s="121" t="str">
        <f t="shared" si="121"/>
        <v>115 - AW</v>
      </c>
      <c r="AY412" s="121" t="str">
        <f>IF('Cable Info'!R116="","",CONCATENATE('Cable Info'!R116," - ",'Cable Info'!S116))</f>
        <v>115 - AW</v>
      </c>
      <c r="BB412" s="121" t="str">
        <f t="shared" si="122"/>
        <v>115 - AW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AW</v>
      </c>
      <c r="AM413" s="121" t="str">
        <f t="shared" si="119"/>
        <v>116 - AW</v>
      </c>
      <c r="AO413" s="121" t="str">
        <f>IF('Cable Info'!N117="","",CONCATENATE('Cable Info'!N117," - ",'Cable Info'!O117))</f>
        <v>116 - AW</v>
      </c>
      <c r="AR413" s="121" t="str">
        <f t="shared" si="120"/>
        <v>116 - AW</v>
      </c>
      <c r="AT413" s="121" t="str">
        <f>IF('Cable Info'!P117="","",CONCATENATE('Cable Info'!P117," - ",'Cable Info'!Q117))</f>
        <v>116 - AW</v>
      </c>
      <c r="AW413" s="121" t="str">
        <f t="shared" si="121"/>
        <v>116 - AW</v>
      </c>
      <c r="AY413" s="121" t="str">
        <f>IF('Cable Info'!R117="","",CONCATENATE('Cable Info'!R117," - ",'Cable Info'!S117))</f>
        <v>116 - AW</v>
      </c>
      <c r="BB413" s="121" t="str">
        <f t="shared" si="122"/>
        <v>116 - AW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AW</v>
      </c>
      <c r="AM414" s="121" t="str">
        <f t="shared" si="119"/>
        <v>117 - AW</v>
      </c>
      <c r="AO414" s="121" t="str">
        <f>IF('Cable Info'!N118="","",CONCATENATE('Cable Info'!N118," - ",'Cable Info'!O118))</f>
        <v>117 - AW</v>
      </c>
      <c r="AR414" s="121" t="str">
        <f t="shared" si="120"/>
        <v>117 - AW</v>
      </c>
      <c r="AT414" s="121" t="str">
        <f>IF('Cable Info'!P118="","",CONCATENATE('Cable Info'!P118," - ",'Cable Info'!Q118))</f>
        <v>117 - AW</v>
      </c>
      <c r="AW414" s="121" t="str">
        <f t="shared" si="121"/>
        <v>117 - AW</v>
      </c>
      <c r="AY414" s="121" t="str">
        <f>IF('Cable Info'!R118="","",CONCATENATE('Cable Info'!R118," - ",'Cable Info'!S118))</f>
        <v>117 - AW</v>
      </c>
      <c r="BB414" s="121" t="str">
        <f t="shared" si="122"/>
        <v>117 - AW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AW</v>
      </c>
      <c r="AM415" s="121" t="str">
        <f t="shared" si="119"/>
        <v>118 - AW</v>
      </c>
      <c r="AO415" s="121" t="str">
        <f>IF('Cable Info'!N119="","",CONCATENATE('Cable Info'!N119," - ",'Cable Info'!O119))</f>
        <v>118 - AW</v>
      </c>
      <c r="AR415" s="121" t="str">
        <f t="shared" si="120"/>
        <v>118 - AW</v>
      </c>
      <c r="AT415" s="121" t="str">
        <f>IF('Cable Info'!P119="","",CONCATENATE('Cable Info'!P119," - ",'Cable Info'!Q119))</f>
        <v>118 - AW</v>
      </c>
      <c r="AW415" s="121" t="str">
        <f t="shared" si="121"/>
        <v>118 - AW</v>
      </c>
      <c r="AY415" s="121" t="str">
        <f>IF('Cable Info'!R119="","",CONCATENATE('Cable Info'!R119," - ",'Cable Info'!S119))</f>
        <v>118 - AW</v>
      </c>
      <c r="BB415" s="121" t="str">
        <f t="shared" si="122"/>
        <v>118 - AW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AW</v>
      </c>
      <c r="AM416" s="121" t="str">
        <f t="shared" si="119"/>
        <v>119 - AW</v>
      </c>
      <c r="AO416" s="121" t="str">
        <f>IF('Cable Info'!N120="","",CONCATENATE('Cable Info'!N120," - ",'Cable Info'!O120))</f>
        <v>119 - AW</v>
      </c>
      <c r="AR416" s="121" t="str">
        <f t="shared" si="120"/>
        <v>119 - AW</v>
      </c>
      <c r="AT416" s="121" t="str">
        <f>IF('Cable Info'!P120="","",CONCATENATE('Cable Info'!P120," - ",'Cable Info'!Q120))</f>
        <v>119 - AW</v>
      </c>
      <c r="AW416" s="121" t="str">
        <f t="shared" si="121"/>
        <v>119 - AW</v>
      </c>
      <c r="AY416" s="121" t="str">
        <f>IF('Cable Info'!R120="","",CONCATENATE('Cable Info'!R120," - ",'Cable Info'!S120))</f>
        <v>119 - AW</v>
      </c>
      <c r="BB416" s="121" t="str">
        <f t="shared" si="122"/>
        <v>119 - AW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AW</v>
      </c>
      <c r="AM417" s="121" t="str">
        <f t="shared" si="119"/>
        <v>120 - AW</v>
      </c>
      <c r="AO417" s="121" t="str">
        <f>IF('Cable Info'!N121="","",CONCATENATE('Cable Info'!N121," - ",'Cable Info'!O121))</f>
        <v>120 - AW</v>
      </c>
      <c r="AR417" s="121" t="str">
        <f t="shared" si="120"/>
        <v>120 - AW</v>
      </c>
      <c r="AT417" s="121" t="str">
        <f>IF('Cable Info'!P121="","",CONCATENATE('Cable Info'!P121," - ",'Cable Info'!Q121))</f>
        <v>120 - AW</v>
      </c>
      <c r="AW417" s="121" t="str">
        <f t="shared" si="121"/>
        <v>120 - AW</v>
      </c>
      <c r="AY417" s="121" t="str">
        <f>IF('Cable Info'!R121="","",CONCATENATE('Cable Info'!R121," - ",'Cable Info'!S121))</f>
        <v>120 - AW</v>
      </c>
      <c r="BB417" s="121" t="str">
        <f t="shared" si="122"/>
        <v>120 - AW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AW</v>
      </c>
      <c r="AM418" s="121" t="str">
        <f t="shared" si="119"/>
        <v>121 - AW</v>
      </c>
      <c r="AO418" s="121" t="str">
        <f>IF('Cable Info'!N122="","",CONCATENATE('Cable Info'!N122," - ",'Cable Info'!O122))</f>
        <v>121 - AW</v>
      </c>
      <c r="AR418" s="121" t="str">
        <f t="shared" si="120"/>
        <v>121 - AW</v>
      </c>
      <c r="AT418" s="121" t="str">
        <f>IF('Cable Info'!P122="","",CONCATENATE('Cable Info'!P122," - ",'Cable Info'!Q122))</f>
        <v>121 - AW</v>
      </c>
      <c r="AW418" s="121" t="str">
        <f t="shared" si="121"/>
        <v>121 - AW</v>
      </c>
      <c r="AY418" s="121" t="str">
        <f>IF('Cable Info'!R122="","",CONCATENATE('Cable Info'!R122," - ",'Cable Info'!S122))</f>
        <v>121 - AW</v>
      </c>
      <c r="BB418" s="121" t="str">
        <f t="shared" si="122"/>
        <v>121 - AW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AW</v>
      </c>
      <c r="AM419" s="121" t="str">
        <f t="shared" si="119"/>
        <v>122 - AW</v>
      </c>
      <c r="AO419" s="121" t="str">
        <f>IF('Cable Info'!N123="","",CONCATENATE('Cable Info'!N123," - ",'Cable Info'!O123))</f>
        <v>122 - AW</v>
      </c>
      <c r="AR419" s="121" t="str">
        <f t="shared" si="120"/>
        <v>122 - AW</v>
      </c>
      <c r="AT419" s="121" t="str">
        <f>IF('Cable Info'!P123="","",CONCATENATE('Cable Info'!P123," - ",'Cable Info'!Q123))</f>
        <v>122 - AW</v>
      </c>
      <c r="AW419" s="121" t="str">
        <f t="shared" si="121"/>
        <v>122 - AW</v>
      </c>
      <c r="AY419" s="121" t="str">
        <f>IF('Cable Info'!R123="","",CONCATENATE('Cable Info'!R123," - ",'Cable Info'!S123))</f>
        <v>122 - AW</v>
      </c>
      <c r="BB419" s="121" t="str">
        <f t="shared" si="122"/>
        <v>122 - AW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AW</v>
      </c>
      <c r="AM420" s="121" t="str">
        <f t="shared" si="119"/>
        <v>123 - AW</v>
      </c>
      <c r="AO420" s="121" t="str">
        <f>IF('Cable Info'!N124="","",CONCATENATE('Cable Info'!N124," - ",'Cable Info'!O124))</f>
        <v>123 - AW</v>
      </c>
      <c r="AR420" s="121" t="str">
        <f t="shared" si="120"/>
        <v>123 - AW</v>
      </c>
      <c r="AT420" s="121" t="str">
        <f>IF('Cable Info'!P124="","",CONCATENATE('Cable Info'!P124," - ",'Cable Info'!Q124))</f>
        <v>123 - AW</v>
      </c>
      <c r="AW420" s="121" t="str">
        <f t="shared" si="121"/>
        <v>123 - AW</v>
      </c>
      <c r="AY420" s="121" t="str">
        <f>IF('Cable Info'!R124="","",CONCATENATE('Cable Info'!R124," - ",'Cable Info'!S124))</f>
        <v>123 - AW</v>
      </c>
      <c r="BB420" s="121" t="str">
        <f t="shared" si="122"/>
        <v>123 - AW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AW</v>
      </c>
      <c r="AM421" s="121" t="str">
        <f t="shared" si="119"/>
        <v>124 - AW</v>
      </c>
      <c r="AO421" s="121" t="str">
        <f>IF('Cable Info'!N125="","",CONCATENATE('Cable Info'!N125," - ",'Cable Info'!O125))</f>
        <v>124 - AW</v>
      </c>
      <c r="AR421" s="121" t="str">
        <f t="shared" si="120"/>
        <v>124 - AW</v>
      </c>
      <c r="AT421" s="121" t="str">
        <f>IF('Cable Info'!P125="","",CONCATENATE('Cable Info'!P125," - ",'Cable Info'!Q125))</f>
        <v>124 - AW</v>
      </c>
      <c r="AW421" s="121" t="str">
        <f t="shared" si="121"/>
        <v>124 - AW</v>
      </c>
      <c r="AY421" s="121" t="str">
        <f>IF('Cable Info'!R125="","",CONCATENATE('Cable Info'!R125," - ",'Cable Info'!S125))</f>
        <v>124 - AW</v>
      </c>
      <c r="BB421" s="121" t="str">
        <f t="shared" si="122"/>
        <v>124 - AW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AW</v>
      </c>
      <c r="AM422" s="121" t="str">
        <f t="shared" si="119"/>
        <v>125 - AW</v>
      </c>
      <c r="AO422" s="121" t="str">
        <f>IF('Cable Info'!N126="","",CONCATENATE('Cable Info'!N126," - ",'Cable Info'!O126))</f>
        <v>125 - AW</v>
      </c>
      <c r="AR422" s="121" t="str">
        <f t="shared" si="120"/>
        <v>125 - AW</v>
      </c>
      <c r="AT422" s="121" t="str">
        <f>IF('Cable Info'!P126="","",CONCATENATE('Cable Info'!P126," - ",'Cable Info'!Q126))</f>
        <v>125 - AW</v>
      </c>
      <c r="AW422" s="121" t="str">
        <f t="shared" si="121"/>
        <v>125 - AW</v>
      </c>
      <c r="AY422" s="121" t="str">
        <f>IF('Cable Info'!R126="","",CONCATENATE('Cable Info'!R126," - ",'Cable Info'!S126))</f>
        <v>125 - AW</v>
      </c>
      <c r="BB422" s="121" t="str">
        <f t="shared" si="122"/>
        <v>125 - AW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AW</v>
      </c>
      <c r="AM423" s="121" t="str">
        <f t="shared" si="119"/>
        <v>126 - AW</v>
      </c>
      <c r="AO423" s="121" t="str">
        <f>IF('Cable Info'!N127="","",CONCATENATE('Cable Info'!N127," - ",'Cable Info'!O127))</f>
        <v>126 - AW</v>
      </c>
      <c r="AR423" s="121" t="str">
        <f t="shared" si="120"/>
        <v>126 - AW</v>
      </c>
      <c r="AT423" s="121" t="str">
        <f>IF('Cable Info'!P127="","",CONCATENATE('Cable Info'!P127," - ",'Cable Info'!Q127))</f>
        <v>126 - AW</v>
      </c>
      <c r="AW423" s="121" t="str">
        <f t="shared" si="121"/>
        <v>126 - AW</v>
      </c>
      <c r="AY423" s="121" t="str">
        <f>IF('Cable Info'!R127="","",CONCATENATE('Cable Info'!R127," - ",'Cable Info'!S127))</f>
        <v>126 - AW</v>
      </c>
      <c r="BB423" s="121" t="str">
        <f t="shared" si="122"/>
        <v>126 - AW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AW</v>
      </c>
      <c r="AM424" s="121" t="str">
        <f t="shared" si="119"/>
        <v>127 - AW</v>
      </c>
      <c r="AO424" s="121" t="str">
        <f>IF('Cable Info'!N128="","",CONCATENATE('Cable Info'!N128," - ",'Cable Info'!O128))</f>
        <v>127 - AW</v>
      </c>
      <c r="AR424" s="121" t="str">
        <f t="shared" si="120"/>
        <v>127 - AW</v>
      </c>
      <c r="AT424" s="121" t="str">
        <f>IF('Cable Info'!P128="","",CONCATENATE('Cable Info'!P128," - ",'Cable Info'!Q128))</f>
        <v>127 - AW</v>
      </c>
      <c r="AW424" s="121" t="str">
        <f t="shared" si="121"/>
        <v>127 - AW</v>
      </c>
      <c r="AY424" s="121" t="str">
        <f>IF('Cable Info'!R128="","",CONCATENATE('Cable Info'!R128," - ",'Cable Info'!S128))</f>
        <v>127 - AW</v>
      </c>
      <c r="BB424" s="121" t="str">
        <f t="shared" si="122"/>
        <v>127 - AW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AW</v>
      </c>
      <c r="AM425" s="121" t="str">
        <f t="shared" si="119"/>
        <v>128 - AW</v>
      </c>
      <c r="AO425" s="121" t="str">
        <f>IF('Cable Info'!N129="","",CONCATENATE('Cable Info'!N129," - ",'Cable Info'!O129))</f>
        <v>128 - AW</v>
      </c>
      <c r="AR425" s="121" t="str">
        <f t="shared" si="120"/>
        <v>128 - AW</v>
      </c>
      <c r="AT425" s="121" t="str">
        <f>IF('Cable Info'!P129="","",CONCATENATE('Cable Info'!P129," - ",'Cable Info'!Q129))</f>
        <v>128 - AW</v>
      </c>
      <c r="AW425" s="121" t="str">
        <f t="shared" si="121"/>
        <v>128 - AW</v>
      </c>
      <c r="AY425" s="121" t="str">
        <f>IF('Cable Info'!R129="","",CONCATENATE('Cable Info'!R129," - ",'Cable Info'!S129))</f>
        <v>128 - AW</v>
      </c>
      <c r="BB425" s="121" t="str">
        <f t="shared" si="122"/>
        <v>128 - AW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AW</v>
      </c>
      <c r="AM426" s="121" t="str">
        <f t="shared" si="119"/>
        <v>129 - AW</v>
      </c>
      <c r="AO426" s="121" t="str">
        <f>IF('Cable Info'!N130="","",CONCATENATE('Cable Info'!N130," - ",'Cable Info'!O130))</f>
        <v>129 - AW</v>
      </c>
      <c r="AR426" s="121" t="str">
        <f t="shared" si="120"/>
        <v>129 - AW</v>
      </c>
      <c r="AT426" s="121" t="str">
        <f>IF('Cable Info'!P130="","",CONCATENATE('Cable Info'!P130," - ",'Cable Info'!Q130))</f>
        <v>129 - AW</v>
      </c>
      <c r="AW426" s="121" t="str">
        <f t="shared" si="121"/>
        <v>129 - AW</v>
      </c>
      <c r="AY426" s="121" t="str">
        <f>IF('Cable Info'!R130="","",CONCATENATE('Cable Info'!R130," - ",'Cable Info'!S130))</f>
        <v>129 - AW</v>
      </c>
      <c r="BB426" s="121" t="str">
        <f t="shared" si="122"/>
        <v>129 - AW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AW</v>
      </c>
      <c r="AM427" s="121" t="str">
        <f t="shared" ref="AM427:AM490" si="125">IF(AK427="",AJ427,CONCATENATE(AJ427,"  &lt;=&gt; ",AK427," ",AL427))</f>
        <v>130 - AW</v>
      </c>
      <c r="AO427" s="121" t="str">
        <f>IF('Cable Info'!N131="","",CONCATENATE('Cable Info'!N131," - ",'Cable Info'!O131))</f>
        <v>130 - AW</v>
      </c>
      <c r="AR427" s="121" t="str">
        <f t="shared" ref="AR427:AR490" si="126">IF(AP427="",AO427,CONCATENATE(AO427,"  &lt;=&gt; ",AP427," ",AQ427))</f>
        <v>130 - AW</v>
      </c>
      <c r="AT427" s="121" t="str">
        <f>IF('Cable Info'!P131="","",CONCATENATE('Cable Info'!P131," - ",'Cable Info'!Q131))</f>
        <v>130 - AW</v>
      </c>
      <c r="AW427" s="121" t="str">
        <f t="shared" ref="AW427:AW490" si="127">IF(AU427="",AT427,CONCATENATE(AT427,"  &lt;=&gt; ",AU427," ",AV427))</f>
        <v>130 - AW</v>
      </c>
      <c r="AY427" s="121" t="str">
        <f>IF('Cable Info'!R131="","",CONCATENATE('Cable Info'!R131," - ",'Cable Info'!S131))</f>
        <v>130 - AW</v>
      </c>
      <c r="BB427" s="121" t="str">
        <f t="shared" ref="BB427:BB490" si="128">IF(AZ427="",AY427,CONCATENATE(AY427,"  &lt;=&gt; ",AZ427," ",BA427))</f>
        <v>130 - AW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AW</v>
      </c>
      <c r="AM428" s="121" t="str">
        <f t="shared" si="125"/>
        <v>131 - AW</v>
      </c>
      <c r="AO428" s="121" t="str">
        <f>IF('Cable Info'!N132="","",CONCATENATE('Cable Info'!N132," - ",'Cable Info'!O132))</f>
        <v>131 - AW</v>
      </c>
      <c r="AR428" s="121" t="str">
        <f t="shared" si="126"/>
        <v>131 - AW</v>
      </c>
      <c r="AT428" s="121" t="str">
        <f>IF('Cable Info'!P132="","",CONCATENATE('Cable Info'!P132," - ",'Cable Info'!Q132))</f>
        <v>131 - AW</v>
      </c>
      <c r="AW428" s="121" t="str">
        <f t="shared" si="127"/>
        <v>131 - AW</v>
      </c>
      <c r="AY428" s="121" t="str">
        <f>IF('Cable Info'!R132="","",CONCATENATE('Cable Info'!R132," - ",'Cable Info'!S132))</f>
        <v>131 - AW</v>
      </c>
      <c r="BB428" s="121" t="str">
        <f t="shared" si="128"/>
        <v>131 - AW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AW</v>
      </c>
      <c r="AM429" s="121" t="str">
        <f t="shared" si="125"/>
        <v>132 - AW</v>
      </c>
      <c r="AO429" s="121" t="str">
        <f>IF('Cable Info'!N133="","",CONCATENATE('Cable Info'!N133," - ",'Cable Info'!O133))</f>
        <v>132 - AW</v>
      </c>
      <c r="AR429" s="121" t="str">
        <f t="shared" si="126"/>
        <v>132 - AW</v>
      </c>
      <c r="AT429" s="121" t="str">
        <f>IF('Cable Info'!P133="","",CONCATENATE('Cable Info'!P133," - ",'Cable Info'!Q133))</f>
        <v>132 - AW</v>
      </c>
      <c r="AW429" s="121" t="str">
        <f t="shared" si="127"/>
        <v>132 - AW</v>
      </c>
      <c r="AY429" s="121" t="str">
        <f>IF('Cable Info'!R133="","",CONCATENATE('Cable Info'!R133," - ",'Cable Info'!S133))</f>
        <v>132 - AW</v>
      </c>
      <c r="BB429" s="121" t="str">
        <f t="shared" si="128"/>
        <v>132 - AW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AW</v>
      </c>
      <c r="AM430" s="121" t="str">
        <f t="shared" si="125"/>
        <v>133 - AW</v>
      </c>
      <c r="AO430" s="121" t="str">
        <f>IF('Cable Info'!N134="","",CONCATENATE('Cable Info'!N134," - ",'Cable Info'!O134))</f>
        <v>133 - AW</v>
      </c>
      <c r="AR430" s="121" t="str">
        <f t="shared" si="126"/>
        <v>133 - AW</v>
      </c>
      <c r="AT430" s="121" t="str">
        <f>IF('Cable Info'!P134="","",CONCATENATE('Cable Info'!P134," - ",'Cable Info'!Q134))</f>
        <v>133 - AW</v>
      </c>
      <c r="AW430" s="121" t="str">
        <f t="shared" si="127"/>
        <v>133 - AW</v>
      </c>
      <c r="AY430" s="121" t="str">
        <f>IF('Cable Info'!R134="","",CONCATENATE('Cable Info'!R134," - ",'Cable Info'!S134))</f>
        <v>133 - AW</v>
      </c>
      <c r="BB430" s="121" t="str">
        <f t="shared" si="128"/>
        <v>133 - AW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AW</v>
      </c>
      <c r="AM431" s="121" t="str">
        <f t="shared" si="125"/>
        <v>134 - AW</v>
      </c>
      <c r="AO431" s="121" t="str">
        <f>IF('Cable Info'!N135="","",CONCATENATE('Cable Info'!N135," - ",'Cable Info'!O135))</f>
        <v>134 - AW</v>
      </c>
      <c r="AR431" s="121" t="str">
        <f t="shared" si="126"/>
        <v>134 - AW</v>
      </c>
      <c r="AT431" s="121" t="str">
        <f>IF('Cable Info'!P135="","",CONCATENATE('Cable Info'!P135," - ",'Cable Info'!Q135))</f>
        <v>134 - AW</v>
      </c>
      <c r="AW431" s="121" t="str">
        <f t="shared" si="127"/>
        <v>134 - AW</v>
      </c>
      <c r="AY431" s="121" t="str">
        <f>IF('Cable Info'!R135="","",CONCATENATE('Cable Info'!R135," - ",'Cable Info'!S135))</f>
        <v>134 - AW</v>
      </c>
      <c r="BB431" s="121" t="str">
        <f t="shared" si="128"/>
        <v>134 - AW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AW</v>
      </c>
      <c r="AM432" s="121" t="str">
        <f t="shared" si="125"/>
        <v>135 - AW</v>
      </c>
      <c r="AO432" s="121" t="str">
        <f>IF('Cable Info'!N136="","",CONCATENATE('Cable Info'!N136," - ",'Cable Info'!O136))</f>
        <v>135 - AW</v>
      </c>
      <c r="AR432" s="121" t="str">
        <f t="shared" si="126"/>
        <v>135 - AW</v>
      </c>
      <c r="AT432" s="121" t="str">
        <f>IF('Cable Info'!P136="","",CONCATENATE('Cable Info'!P136," - ",'Cable Info'!Q136))</f>
        <v>135 - AW</v>
      </c>
      <c r="AW432" s="121" t="str">
        <f t="shared" si="127"/>
        <v>135 - AW</v>
      </c>
      <c r="AY432" s="121" t="str">
        <f>IF('Cable Info'!R136="","",CONCATENATE('Cable Info'!R136," - ",'Cable Info'!S136))</f>
        <v>135 - AW</v>
      </c>
      <c r="BB432" s="121" t="str">
        <f t="shared" si="128"/>
        <v>135 - AW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AW</v>
      </c>
      <c r="AM433" s="121" t="str">
        <f t="shared" si="125"/>
        <v>136 - AW</v>
      </c>
      <c r="AO433" s="121" t="str">
        <f>IF('Cable Info'!N137="","",CONCATENATE('Cable Info'!N137," - ",'Cable Info'!O137))</f>
        <v>136 - AW</v>
      </c>
      <c r="AR433" s="121" t="str">
        <f t="shared" si="126"/>
        <v>136 - AW</v>
      </c>
      <c r="AT433" s="121" t="str">
        <f>IF('Cable Info'!P137="","",CONCATENATE('Cable Info'!P137," - ",'Cable Info'!Q137))</f>
        <v>136 - AW</v>
      </c>
      <c r="AW433" s="121" t="str">
        <f t="shared" si="127"/>
        <v>136 - AW</v>
      </c>
      <c r="AY433" s="121" t="str">
        <f>IF('Cable Info'!R137="","",CONCATENATE('Cable Info'!R137," - ",'Cable Info'!S137))</f>
        <v>136 - AW</v>
      </c>
      <c r="BB433" s="121" t="str">
        <f t="shared" si="128"/>
        <v>136 - AW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AW</v>
      </c>
      <c r="AM434" s="121" t="str">
        <f t="shared" si="125"/>
        <v>137 - AW</v>
      </c>
      <c r="AO434" s="121" t="str">
        <f>IF('Cable Info'!N138="","",CONCATENATE('Cable Info'!N138," - ",'Cable Info'!O138))</f>
        <v>137 - AW</v>
      </c>
      <c r="AR434" s="121" t="str">
        <f t="shared" si="126"/>
        <v>137 - AW</v>
      </c>
      <c r="AT434" s="121" t="str">
        <f>IF('Cable Info'!P138="","",CONCATENATE('Cable Info'!P138," - ",'Cable Info'!Q138))</f>
        <v>137 - AW</v>
      </c>
      <c r="AW434" s="121" t="str">
        <f t="shared" si="127"/>
        <v>137 - AW</v>
      </c>
      <c r="AY434" s="121" t="str">
        <f>IF('Cable Info'!R138="","",CONCATENATE('Cable Info'!R138," - ",'Cable Info'!S138))</f>
        <v>137 - AW</v>
      </c>
      <c r="BB434" s="121" t="str">
        <f t="shared" si="128"/>
        <v>137 - AW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AW</v>
      </c>
      <c r="AM435" s="121" t="str">
        <f t="shared" si="125"/>
        <v>138 - AW</v>
      </c>
      <c r="AO435" s="121" t="str">
        <f>IF('Cable Info'!N139="","",CONCATENATE('Cable Info'!N139," - ",'Cable Info'!O139))</f>
        <v>138 - AW</v>
      </c>
      <c r="AR435" s="121" t="str">
        <f t="shared" si="126"/>
        <v>138 - AW</v>
      </c>
      <c r="AT435" s="121" t="str">
        <f>IF('Cable Info'!P139="","",CONCATENATE('Cable Info'!P139," - ",'Cable Info'!Q139))</f>
        <v>138 - AW</v>
      </c>
      <c r="AW435" s="121" t="str">
        <f t="shared" si="127"/>
        <v>138 - AW</v>
      </c>
      <c r="AY435" s="121" t="str">
        <f>IF('Cable Info'!R139="","",CONCATENATE('Cable Info'!R139," - ",'Cable Info'!S139))</f>
        <v>138 - AW</v>
      </c>
      <c r="BB435" s="121" t="str">
        <f t="shared" si="128"/>
        <v>138 - AW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AW</v>
      </c>
      <c r="AM436" s="121" t="str">
        <f t="shared" si="125"/>
        <v>139 - AW</v>
      </c>
      <c r="AO436" s="121" t="str">
        <f>IF('Cable Info'!N140="","",CONCATENATE('Cable Info'!N140," - ",'Cable Info'!O140))</f>
        <v>139 - AW</v>
      </c>
      <c r="AR436" s="121" t="str">
        <f t="shared" si="126"/>
        <v>139 - AW</v>
      </c>
      <c r="AT436" s="121" t="str">
        <f>IF('Cable Info'!P140="","",CONCATENATE('Cable Info'!P140," - ",'Cable Info'!Q140))</f>
        <v>139 - AW</v>
      </c>
      <c r="AW436" s="121" t="str">
        <f t="shared" si="127"/>
        <v>139 - AW</v>
      </c>
      <c r="AY436" s="121" t="str">
        <f>IF('Cable Info'!R140="","",CONCATENATE('Cable Info'!R140," - ",'Cable Info'!S140))</f>
        <v>139 - AW</v>
      </c>
      <c r="BB436" s="121" t="str">
        <f t="shared" si="128"/>
        <v>139 - AW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AW</v>
      </c>
      <c r="AM437" s="121" t="str">
        <f t="shared" si="125"/>
        <v>140 - AW</v>
      </c>
      <c r="AO437" s="121" t="str">
        <f>IF('Cable Info'!N141="","",CONCATENATE('Cable Info'!N141," - ",'Cable Info'!O141))</f>
        <v>140 - AW</v>
      </c>
      <c r="AR437" s="121" t="str">
        <f t="shared" si="126"/>
        <v>140 - AW</v>
      </c>
      <c r="AT437" s="121" t="str">
        <f>IF('Cable Info'!P141="","",CONCATENATE('Cable Info'!P141," - ",'Cable Info'!Q141))</f>
        <v>140 - AW</v>
      </c>
      <c r="AW437" s="121" t="str">
        <f t="shared" si="127"/>
        <v>140 - AW</v>
      </c>
      <c r="AY437" s="121" t="str">
        <f>IF('Cable Info'!R141="","",CONCATENATE('Cable Info'!R141," - ",'Cable Info'!S141))</f>
        <v>140 - AW</v>
      </c>
      <c r="BB437" s="121" t="str">
        <f t="shared" si="128"/>
        <v>140 - AW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AW</v>
      </c>
      <c r="AM438" s="121" t="str">
        <f t="shared" si="125"/>
        <v>141 - AW</v>
      </c>
      <c r="AO438" s="121" t="str">
        <f>IF('Cable Info'!N142="","",CONCATENATE('Cable Info'!N142," - ",'Cable Info'!O142))</f>
        <v>141 - AW</v>
      </c>
      <c r="AR438" s="121" t="str">
        <f t="shared" si="126"/>
        <v>141 - AW</v>
      </c>
      <c r="AT438" s="121" t="str">
        <f>IF('Cable Info'!P142="","",CONCATENATE('Cable Info'!P142," - ",'Cable Info'!Q142))</f>
        <v>141 - AW</v>
      </c>
      <c r="AW438" s="121" t="str">
        <f t="shared" si="127"/>
        <v>141 - AW</v>
      </c>
      <c r="AY438" s="121" t="str">
        <f>IF('Cable Info'!R142="","",CONCATENATE('Cable Info'!R142," - ",'Cable Info'!S142))</f>
        <v>141 - AW</v>
      </c>
      <c r="BB438" s="121" t="str">
        <f t="shared" si="128"/>
        <v>141 - AW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AW</v>
      </c>
      <c r="AM439" s="121" t="str">
        <f t="shared" si="125"/>
        <v>142 - AW</v>
      </c>
      <c r="AO439" s="121" t="str">
        <f>IF('Cable Info'!N143="","",CONCATENATE('Cable Info'!N143," - ",'Cable Info'!O143))</f>
        <v>142 - AW</v>
      </c>
      <c r="AR439" s="121" t="str">
        <f t="shared" si="126"/>
        <v>142 - AW</v>
      </c>
      <c r="AT439" s="121" t="str">
        <f>IF('Cable Info'!P143="","",CONCATENATE('Cable Info'!P143," - ",'Cable Info'!Q143))</f>
        <v>142 - AW</v>
      </c>
      <c r="AW439" s="121" t="str">
        <f t="shared" si="127"/>
        <v>142 - AW</v>
      </c>
      <c r="AY439" s="121" t="str">
        <f>IF('Cable Info'!R143="","",CONCATENATE('Cable Info'!R143," - ",'Cable Info'!S143))</f>
        <v>142 - AW</v>
      </c>
      <c r="BB439" s="121" t="str">
        <f t="shared" si="128"/>
        <v>142 - AW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AW</v>
      </c>
      <c r="AM440" s="121" t="str">
        <f t="shared" si="125"/>
        <v>143 - AW</v>
      </c>
      <c r="AO440" s="121" t="str">
        <f>IF('Cable Info'!N144="","",CONCATENATE('Cable Info'!N144," - ",'Cable Info'!O144))</f>
        <v>143 - AW</v>
      </c>
      <c r="AR440" s="121" t="str">
        <f t="shared" si="126"/>
        <v>143 - AW</v>
      </c>
      <c r="AT440" s="121" t="str">
        <f>IF('Cable Info'!P144="","",CONCATENATE('Cable Info'!P144," - ",'Cable Info'!Q144))</f>
        <v>143 - AW</v>
      </c>
      <c r="AW440" s="121" t="str">
        <f t="shared" si="127"/>
        <v>143 - AW</v>
      </c>
      <c r="AY440" s="121" t="str">
        <f>IF('Cable Info'!R144="","",CONCATENATE('Cable Info'!R144," - ",'Cable Info'!S144))</f>
        <v>143 - AW</v>
      </c>
      <c r="BB440" s="121" t="str">
        <f t="shared" si="128"/>
        <v>143 - AW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AW</v>
      </c>
      <c r="AM441" s="121" t="str">
        <f t="shared" si="125"/>
        <v>144 - AW</v>
      </c>
      <c r="AO441" s="121" t="str">
        <f>IF('Cable Info'!N145="","",CONCATENATE('Cable Info'!N145," - ",'Cable Info'!O145))</f>
        <v>144 - AW</v>
      </c>
      <c r="AR441" s="121" t="str">
        <f t="shared" si="126"/>
        <v>144 - AW</v>
      </c>
      <c r="AT441" s="121" t="str">
        <f>IF('Cable Info'!P145="","",CONCATENATE('Cable Info'!P145," - ",'Cable Info'!Q145))</f>
        <v>144 - AW</v>
      </c>
      <c r="AW441" s="121" t="str">
        <f t="shared" si="127"/>
        <v>144 - AW</v>
      </c>
      <c r="AY441" s="121" t="str">
        <f>IF('Cable Info'!R145="","",CONCATENATE('Cable Info'!R145," - ",'Cable Info'!S145))</f>
        <v>144 - AW</v>
      </c>
      <c r="BB441" s="121" t="str">
        <f t="shared" si="128"/>
        <v>144 - AW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Info'!L146="","",CONCATENATE('Cable Info'!L146," - ",'Cable Info'!M146))</f>
        <v>145 - AW</v>
      </c>
      <c r="AM442" s="121" t="str">
        <f t="shared" si="125"/>
        <v>145 - AW</v>
      </c>
      <c r="AO442" s="121" t="str">
        <f>IF('Cable Info'!N146="","",CONCATENATE('Cable Info'!N146," - ",'Cable Info'!O146))</f>
        <v>145 - AW</v>
      </c>
      <c r="AR442" s="121" t="str">
        <f t="shared" si="126"/>
        <v>145 - AW</v>
      </c>
      <c r="AT442" s="121" t="str">
        <f>IF('Cable Info'!P146="","",CONCATENATE('Cable Info'!P146," - ",'Cable Info'!Q146))</f>
        <v>145 - AW</v>
      </c>
      <c r="AW442" s="121" t="str">
        <f t="shared" si="127"/>
        <v>145 - AW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Info'!L147="","",CONCATENATE('Cable Info'!L147," - ",'Cable Info'!M147))</f>
        <v>146 - AW</v>
      </c>
      <c r="AM443" s="121" t="str">
        <f t="shared" si="125"/>
        <v>146 - AW</v>
      </c>
      <c r="AO443" s="121" t="str">
        <f>IF('Cable Info'!N147="","",CONCATENATE('Cable Info'!N147," - ",'Cable Info'!O147))</f>
        <v>146 - AW</v>
      </c>
      <c r="AR443" s="121" t="str">
        <f t="shared" si="126"/>
        <v>146 - AW</v>
      </c>
      <c r="AT443" s="121" t="str">
        <f>IF('Cable Info'!P147="","",CONCATENATE('Cable Info'!P147," - ",'Cable Info'!Q147))</f>
        <v>146 - AW</v>
      </c>
      <c r="AW443" s="121" t="str">
        <f t="shared" si="127"/>
        <v>146 - AW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Info'!L148="","",CONCATENATE('Cable Info'!L148," - ",'Cable Info'!M148))</f>
        <v>147 - AW</v>
      </c>
      <c r="AM444" s="121" t="str">
        <f t="shared" si="125"/>
        <v>147 - AW</v>
      </c>
      <c r="AO444" s="121" t="str">
        <f>IF('Cable Info'!N148="","",CONCATENATE('Cable Info'!N148," - ",'Cable Info'!O148))</f>
        <v>147 - AW</v>
      </c>
      <c r="AR444" s="121" t="str">
        <f t="shared" si="126"/>
        <v>147 - AW</v>
      </c>
      <c r="AT444" s="121" t="str">
        <f>IF('Cable Info'!P148="","",CONCATENATE('Cable Info'!P148," - ",'Cable Info'!Q148))</f>
        <v>147 - AW</v>
      </c>
      <c r="AW444" s="121" t="str">
        <f t="shared" si="127"/>
        <v>147 - AW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Info'!L149="","",CONCATENATE('Cable Info'!L149," - ",'Cable Info'!M149))</f>
        <v>148 - AW</v>
      </c>
      <c r="AM445" s="121" t="str">
        <f t="shared" si="125"/>
        <v>148 - AW</v>
      </c>
      <c r="AO445" s="121" t="str">
        <f>IF('Cable Info'!N149="","",CONCATENATE('Cable Info'!N149," - ",'Cable Info'!O149))</f>
        <v>148 - AW</v>
      </c>
      <c r="AR445" s="121" t="str">
        <f t="shared" si="126"/>
        <v>148 - AW</v>
      </c>
      <c r="AT445" s="121" t="str">
        <f>IF('Cable Info'!P149="","",CONCATENATE('Cable Info'!P149," - ",'Cable Info'!Q149))</f>
        <v>148 - AW</v>
      </c>
      <c r="AW445" s="121" t="str">
        <f t="shared" si="127"/>
        <v>148 - AW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Info'!L150="","",CONCATENATE('Cable Info'!L150," - ",'Cable Info'!M150))</f>
        <v>149 - AW</v>
      </c>
      <c r="AM446" s="121" t="str">
        <f t="shared" si="125"/>
        <v>149 - AW</v>
      </c>
      <c r="AO446" s="121" t="str">
        <f>IF('Cable Info'!N150="","",CONCATENATE('Cable Info'!N150," - ",'Cable Info'!O150))</f>
        <v>149 - AW</v>
      </c>
      <c r="AR446" s="121" t="str">
        <f t="shared" si="126"/>
        <v>149 - AW</v>
      </c>
      <c r="AT446" s="121" t="str">
        <f>IF('Cable Info'!P150="","",CONCATENATE('Cable Info'!P150," - ",'Cable Info'!Q150))</f>
        <v>149 - AW</v>
      </c>
      <c r="AW446" s="121" t="str">
        <f t="shared" si="127"/>
        <v>149 - AW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Info'!L151="","",CONCATENATE('Cable Info'!L151," - ",'Cable Info'!M151))</f>
        <v>150 - AW</v>
      </c>
      <c r="AM447" s="121" t="str">
        <f t="shared" si="125"/>
        <v>150 - AW</v>
      </c>
      <c r="AO447" s="121" t="str">
        <f>IF('Cable Info'!N151="","",CONCATENATE('Cable Info'!N151," - ",'Cable Info'!O151))</f>
        <v>150 - AW</v>
      </c>
      <c r="AR447" s="121" t="str">
        <f t="shared" si="126"/>
        <v>150 - AW</v>
      </c>
      <c r="AT447" s="121" t="str">
        <f>IF('Cable Info'!P151="","",CONCATENATE('Cable Info'!P151," - ",'Cable Info'!Q151))</f>
        <v>150 - AW</v>
      </c>
      <c r="AW447" s="121" t="str">
        <f t="shared" si="127"/>
        <v>150 - AW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Info'!L152="","",CONCATENATE('Cable Info'!L152," - ",'Cable Info'!M152))</f>
        <v>151 - AW</v>
      </c>
      <c r="AM448" s="121" t="str">
        <f t="shared" si="125"/>
        <v>151 - AW</v>
      </c>
      <c r="AO448" s="121" t="str">
        <f>IF('Cable Info'!N152="","",CONCATENATE('Cable Info'!N152," - ",'Cable Info'!O152))</f>
        <v>151 - AW</v>
      </c>
      <c r="AR448" s="121" t="str">
        <f t="shared" si="126"/>
        <v>151 - AW</v>
      </c>
      <c r="AT448" s="121" t="str">
        <f>IF('Cable Info'!P152="","",CONCATENATE('Cable Info'!P152," - ",'Cable Info'!Q152))</f>
        <v>151 - AW</v>
      </c>
      <c r="AW448" s="121" t="str">
        <f t="shared" si="127"/>
        <v>151 - AW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Info'!L153="","",CONCATENATE('Cable Info'!L153," - ",'Cable Info'!M153))</f>
        <v>152 - AW</v>
      </c>
      <c r="AM449" s="121" t="str">
        <f t="shared" si="125"/>
        <v>152 - AW</v>
      </c>
      <c r="AO449" s="121" t="str">
        <f>IF('Cable Info'!N153="","",CONCATENATE('Cable Info'!N153," - ",'Cable Info'!O153))</f>
        <v>152 - AW</v>
      </c>
      <c r="AR449" s="121" t="str">
        <f t="shared" si="126"/>
        <v>152 - AW</v>
      </c>
      <c r="AT449" s="121" t="str">
        <f>IF('Cable Info'!P153="","",CONCATENATE('Cable Info'!P153," - ",'Cable Info'!Q153))</f>
        <v>152 - AW</v>
      </c>
      <c r="AW449" s="121" t="str">
        <f t="shared" si="127"/>
        <v>152 - AW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Info'!L154="","",CONCATENATE('Cable Info'!L154," - ",'Cable Info'!M154))</f>
        <v>153 - AW</v>
      </c>
      <c r="AM450" s="121" t="str">
        <f t="shared" si="125"/>
        <v>153 - AW</v>
      </c>
      <c r="AO450" s="121" t="str">
        <f>IF('Cable Info'!N154="","",CONCATENATE('Cable Info'!N154," - ",'Cable Info'!O154))</f>
        <v>153 - AW</v>
      </c>
      <c r="AR450" s="121" t="str">
        <f t="shared" si="126"/>
        <v>153 - AW</v>
      </c>
      <c r="AT450" s="121" t="str">
        <f>IF('Cable Info'!P154="","",CONCATENATE('Cable Info'!P154," - ",'Cable Info'!Q154))</f>
        <v>153 - AW</v>
      </c>
      <c r="AW450" s="121" t="str">
        <f t="shared" si="127"/>
        <v>153 - AW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Info'!L155="","",CONCATENATE('Cable Info'!L155," - ",'Cable Info'!M155))</f>
        <v>154 - AW</v>
      </c>
      <c r="AM451" s="121" t="str">
        <f t="shared" si="125"/>
        <v>154 - AW</v>
      </c>
      <c r="AO451" s="121" t="str">
        <f>IF('Cable Info'!N155="","",CONCATENATE('Cable Info'!N155," - ",'Cable Info'!O155))</f>
        <v>154 - AW</v>
      </c>
      <c r="AR451" s="121" t="str">
        <f t="shared" si="126"/>
        <v>154 - AW</v>
      </c>
      <c r="AT451" s="121" t="str">
        <f>IF('Cable Info'!P155="","",CONCATENATE('Cable Info'!P155," - ",'Cable Info'!Q155))</f>
        <v>154 - AW</v>
      </c>
      <c r="AW451" s="121" t="str">
        <f t="shared" si="127"/>
        <v>154 - AW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Info'!L156="","",CONCATENATE('Cable Info'!L156," - ",'Cable Info'!M156))</f>
        <v>155 - AW</v>
      </c>
      <c r="AM452" s="121" t="str">
        <f t="shared" si="125"/>
        <v>155 - AW</v>
      </c>
      <c r="AO452" s="121" t="str">
        <f>IF('Cable Info'!N156="","",CONCATENATE('Cable Info'!N156," - ",'Cable Info'!O156))</f>
        <v>155 - AW</v>
      </c>
      <c r="AR452" s="121" t="str">
        <f t="shared" si="126"/>
        <v>155 - AW</v>
      </c>
      <c r="AT452" s="121" t="str">
        <f>IF('Cable Info'!P156="","",CONCATENATE('Cable Info'!P156," - ",'Cable Info'!Q156))</f>
        <v>155 - AW</v>
      </c>
      <c r="AW452" s="121" t="str">
        <f t="shared" si="127"/>
        <v>155 - AW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Info'!L157="","",CONCATENATE('Cable Info'!L157," - ",'Cable Info'!M157))</f>
        <v>156 - AW</v>
      </c>
      <c r="AM453" s="121" t="str">
        <f t="shared" si="125"/>
        <v>156 - AW</v>
      </c>
      <c r="AO453" s="121" t="str">
        <f>IF('Cable Info'!N157="","",CONCATENATE('Cable Info'!N157," - ",'Cable Info'!O157))</f>
        <v>156 - AW</v>
      </c>
      <c r="AR453" s="121" t="str">
        <f t="shared" si="126"/>
        <v>156 - AW</v>
      </c>
      <c r="AT453" s="121" t="str">
        <f>IF('Cable Info'!P157="","",CONCATENATE('Cable Info'!P157," - ",'Cable Info'!Q157))</f>
        <v>156 - AW</v>
      </c>
      <c r="AW453" s="121" t="str">
        <f t="shared" si="127"/>
        <v>156 - AW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Info'!L158="","",CONCATENATE('Cable Info'!L158," - ",'Cable Info'!M158))</f>
        <v>157 - AW</v>
      </c>
      <c r="AM454" s="121" t="str">
        <f t="shared" si="125"/>
        <v>157 - AW</v>
      </c>
      <c r="AO454" s="121" t="str">
        <f>IF('Cable Info'!N158="","",CONCATENATE('Cable Info'!N158," - ",'Cable Info'!O158))</f>
        <v>157 - AW</v>
      </c>
      <c r="AR454" s="121" t="str">
        <f t="shared" si="126"/>
        <v>157 - AW</v>
      </c>
      <c r="AT454" s="121" t="str">
        <f>IF('Cable Info'!P158="","",CONCATENATE('Cable Info'!P158," - ",'Cable Info'!Q158))</f>
        <v>157 - AW</v>
      </c>
      <c r="AW454" s="121" t="str">
        <f t="shared" si="127"/>
        <v>157 - AW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Info'!L159="","",CONCATENATE('Cable Info'!L159," - ",'Cable Info'!M159))</f>
        <v>158 - AW</v>
      </c>
      <c r="AM455" s="121" t="str">
        <f t="shared" si="125"/>
        <v>158 - AW</v>
      </c>
      <c r="AO455" s="121" t="str">
        <f>IF('Cable Info'!N159="","",CONCATENATE('Cable Info'!N159," - ",'Cable Info'!O159))</f>
        <v>158 - AW</v>
      </c>
      <c r="AR455" s="121" t="str">
        <f t="shared" si="126"/>
        <v>158 - AW</v>
      </c>
      <c r="AT455" s="121" t="str">
        <f>IF('Cable Info'!P159="","",CONCATENATE('Cable Info'!P159," - ",'Cable Info'!Q159))</f>
        <v>158 - AW</v>
      </c>
      <c r="AW455" s="121" t="str">
        <f t="shared" si="127"/>
        <v>158 - AW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Info'!L160="","",CONCATENATE('Cable Info'!L160," - ",'Cable Info'!M160))</f>
        <v>159 - AW</v>
      </c>
      <c r="AM456" s="121" t="str">
        <f t="shared" si="125"/>
        <v>159 - AW</v>
      </c>
      <c r="AO456" s="121" t="str">
        <f>IF('Cable Info'!N160="","",CONCATENATE('Cable Info'!N160," - ",'Cable Info'!O160))</f>
        <v>159 - AW</v>
      </c>
      <c r="AR456" s="121" t="str">
        <f t="shared" si="126"/>
        <v>159 - AW</v>
      </c>
      <c r="AT456" s="121" t="str">
        <f>IF('Cable Info'!P160="","",CONCATENATE('Cable Info'!P160," - ",'Cable Info'!Q160))</f>
        <v>159 - AW</v>
      </c>
      <c r="AW456" s="121" t="str">
        <f t="shared" si="127"/>
        <v>159 - AW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Info'!L161="","",CONCATENATE('Cable Info'!L161," - ",'Cable Info'!M161))</f>
        <v>160 - AW</v>
      </c>
      <c r="AM457" s="121" t="str">
        <f t="shared" si="125"/>
        <v>160 - AW</v>
      </c>
      <c r="AO457" s="121" t="str">
        <f>IF('Cable Info'!N161="","",CONCATENATE('Cable Info'!N161," - ",'Cable Info'!O161))</f>
        <v>160 - AW</v>
      </c>
      <c r="AR457" s="121" t="str">
        <f t="shared" si="126"/>
        <v>160 - AW</v>
      </c>
      <c r="AT457" s="121" t="str">
        <f>IF('Cable Info'!P161="","",CONCATENATE('Cable Info'!P161," - ",'Cable Info'!Q161))</f>
        <v>160 - AW</v>
      </c>
      <c r="AW457" s="121" t="str">
        <f t="shared" si="127"/>
        <v>160 - AW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Info'!L162="","",CONCATENATE('Cable Info'!L162," - ",'Cable Info'!M162))</f>
        <v>161 - AW</v>
      </c>
      <c r="AM458" s="121" t="str">
        <f t="shared" si="125"/>
        <v>161 - AW</v>
      </c>
      <c r="AO458" s="121" t="str">
        <f>IF('Cable Info'!N162="","",CONCATENATE('Cable Info'!N162," - ",'Cable Info'!O162))</f>
        <v>161 - AW</v>
      </c>
      <c r="AR458" s="121" t="str">
        <f t="shared" si="126"/>
        <v>161 - AW</v>
      </c>
      <c r="AT458" s="121" t="str">
        <f>IF('Cable Info'!P162="","",CONCATENATE('Cable Info'!P162," - ",'Cable Info'!Q162))</f>
        <v>161 - AW</v>
      </c>
      <c r="AW458" s="121" t="str">
        <f t="shared" si="127"/>
        <v>161 - AW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Info'!L163="","",CONCATENATE('Cable Info'!L163," - ",'Cable Info'!M163))</f>
        <v>162 - AW</v>
      </c>
      <c r="AM459" s="121" t="str">
        <f t="shared" si="125"/>
        <v>162 - AW</v>
      </c>
      <c r="AO459" s="121" t="str">
        <f>IF('Cable Info'!N163="","",CONCATENATE('Cable Info'!N163," - ",'Cable Info'!O163))</f>
        <v>162 - AW</v>
      </c>
      <c r="AR459" s="121" t="str">
        <f t="shared" si="126"/>
        <v>162 - AW</v>
      </c>
      <c r="AT459" s="121" t="str">
        <f>IF('Cable Info'!P163="","",CONCATENATE('Cable Info'!P163," - ",'Cable Info'!Q163))</f>
        <v>162 - AW</v>
      </c>
      <c r="AW459" s="121" t="str">
        <f t="shared" si="127"/>
        <v>162 - AW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Info'!L164="","",CONCATENATE('Cable Info'!L164," - ",'Cable Info'!M164))</f>
        <v>163 - AW</v>
      </c>
      <c r="AM460" s="121" t="str">
        <f t="shared" si="125"/>
        <v>163 - AW</v>
      </c>
      <c r="AO460" s="121" t="str">
        <f>IF('Cable Info'!N164="","",CONCATENATE('Cable Info'!N164," - ",'Cable Info'!O164))</f>
        <v>163 - AW</v>
      </c>
      <c r="AR460" s="121" t="str">
        <f t="shared" si="126"/>
        <v>163 - AW</v>
      </c>
      <c r="AT460" s="121" t="str">
        <f>IF('Cable Info'!P164="","",CONCATENATE('Cable Info'!P164," - ",'Cable Info'!Q164))</f>
        <v>163 - AW</v>
      </c>
      <c r="AW460" s="121" t="str">
        <f t="shared" si="127"/>
        <v>163 - AW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Info'!L165="","",CONCATENATE('Cable Info'!L165," - ",'Cable Info'!M165))</f>
        <v>164 - AW</v>
      </c>
      <c r="AM461" s="121" t="str">
        <f t="shared" si="125"/>
        <v>164 - AW</v>
      </c>
      <c r="AO461" s="121" t="str">
        <f>IF('Cable Info'!N165="","",CONCATENATE('Cable Info'!N165," - ",'Cable Info'!O165))</f>
        <v>164 - AW</v>
      </c>
      <c r="AR461" s="121" t="str">
        <f t="shared" si="126"/>
        <v>164 - AW</v>
      </c>
      <c r="AT461" s="121" t="str">
        <f>IF('Cable Info'!P165="","",CONCATENATE('Cable Info'!P165," - ",'Cable Info'!Q165))</f>
        <v>164 - AW</v>
      </c>
      <c r="AW461" s="121" t="str">
        <f t="shared" si="127"/>
        <v>164 - AW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Info'!L166="","",CONCATENATE('Cable Info'!L166," - ",'Cable Info'!M166))</f>
        <v>165 - AW</v>
      </c>
      <c r="AM462" s="121" t="str">
        <f t="shared" si="125"/>
        <v>165 - AW</v>
      </c>
      <c r="AO462" s="121" t="str">
        <f>IF('Cable Info'!N166="","",CONCATENATE('Cable Info'!N166," - ",'Cable Info'!O166))</f>
        <v>165 - AW</v>
      </c>
      <c r="AR462" s="121" t="str">
        <f t="shared" si="126"/>
        <v>165 - AW</v>
      </c>
      <c r="AT462" s="121" t="str">
        <f>IF('Cable Info'!P166="","",CONCATENATE('Cable Info'!P166," - ",'Cable Info'!Q166))</f>
        <v>165 - AW</v>
      </c>
      <c r="AW462" s="121" t="str">
        <f t="shared" si="127"/>
        <v>165 - AW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Info'!L167="","",CONCATENATE('Cable Info'!L167," - ",'Cable Info'!M167))</f>
        <v>166 - AW</v>
      </c>
      <c r="AM463" s="121" t="str">
        <f t="shared" si="125"/>
        <v>166 - AW</v>
      </c>
      <c r="AO463" s="121" t="str">
        <f>IF('Cable Info'!N167="","",CONCATENATE('Cable Info'!N167," - ",'Cable Info'!O167))</f>
        <v>166 - AW</v>
      </c>
      <c r="AR463" s="121" t="str">
        <f t="shared" si="126"/>
        <v>166 - AW</v>
      </c>
      <c r="AT463" s="121" t="str">
        <f>IF('Cable Info'!P167="","",CONCATENATE('Cable Info'!P167," - ",'Cable Info'!Q167))</f>
        <v>166 - AW</v>
      </c>
      <c r="AW463" s="121" t="str">
        <f t="shared" si="127"/>
        <v>166 - AW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Info'!L168="","",CONCATENATE('Cable Info'!L168," - ",'Cable Info'!M168))</f>
        <v>167 - AW</v>
      </c>
      <c r="AM464" s="121" t="str">
        <f t="shared" si="125"/>
        <v>167 - AW</v>
      </c>
      <c r="AO464" s="121" t="str">
        <f>IF('Cable Info'!N168="","",CONCATENATE('Cable Info'!N168," - ",'Cable Info'!O168))</f>
        <v>167 - AW</v>
      </c>
      <c r="AR464" s="121" t="str">
        <f t="shared" si="126"/>
        <v>167 - AW</v>
      </c>
      <c r="AT464" s="121" t="str">
        <f>IF('Cable Info'!P168="","",CONCATENATE('Cable Info'!P168," - ",'Cable Info'!Q168))</f>
        <v>167 - AW</v>
      </c>
      <c r="AW464" s="121" t="str">
        <f t="shared" si="127"/>
        <v>167 - AW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Info'!L169="","",CONCATENATE('Cable Info'!L169," - ",'Cable Info'!M169))</f>
        <v>168 - AW</v>
      </c>
      <c r="AM465" s="121" t="str">
        <f t="shared" si="125"/>
        <v>168 - AW</v>
      </c>
      <c r="AO465" s="121" t="str">
        <f>IF('Cable Info'!N169="","",CONCATENATE('Cable Info'!N169," - ",'Cable Info'!O169))</f>
        <v>168 - AW</v>
      </c>
      <c r="AR465" s="121" t="str">
        <f t="shared" si="126"/>
        <v>168 - AW</v>
      </c>
      <c r="AT465" s="121" t="str">
        <f>IF('Cable Info'!P169="","",CONCATENATE('Cable Info'!P169," - ",'Cable Info'!Q169))</f>
        <v>168 - AW</v>
      </c>
      <c r="AW465" s="121" t="str">
        <f t="shared" si="127"/>
        <v>168 - AW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Info'!L170="","",CONCATENATE('Cable Info'!L170," - ",'Cable Info'!M170))</f>
        <v>169 - AW</v>
      </c>
      <c r="AM466" s="121" t="str">
        <f t="shared" si="125"/>
        <v>169 - AW</v>
      </c>
      <c r="AO466" s="121" t="str">
        <f>IF('Cable Info'!N170="","",CONCATENATE('Cable Info'!N170," - ",'Cable Info'!O170))</f>
        <v>169 - AW</v>
      </c>
      <c r="AR466" s="121" t="str">
        <f t="shared" si="126"/>
        <v>169 - AW</v>
      </c>
      <c r="AT466" s="121" t="str">
        <f>IF('Cable Info'!P170="","",CONCATENATE('Cable Info'!P170," - ",'Cable Info'!Q170))</f>
        <v>169 - AW</v>
      </c>
      <c r="AW466" s="121" t="str">
        <f t="shared" si="127"/>
        <v>169 - AW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Info'!L171="","",CONCATENATE('Cable Info'!L171," - ",'Cable Info'!M171))</f>
        <v>170 - AW</v>
      </c>
      <c r="AM467" s="121" t="str">
        <f t="shared" si="125"/>
        <v>170 - AW</v>
      </c>
      <c r="AO467" s="121" t="str">
        <f>IF('Cable Info'!N171="","",CONCATENATE('Cable Info'!N171," - ",'Cable Info'!O171))</f>
        <v>170 - AW</v>
      </c>
      <c r="AR467" s="121" t="str">
        <f t="shared" si="126"/>
        <v>170 - AW</v>
      </c>
      <c r="AT467" s="121" t="str">
        <f>IF('Cable Info'!P171="","",CONCATENATE('Cable Info'!P171," - ",'Cable Info'!Q171))</f>
        <v>170 - AW</v>
      </c>
      <c r="AW467" s="121" t="str">
        <f t="shared" si="127"/>
        <v>170 - AW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Info'!L172="","",CONCATENATE('Cable Info'!L172," - ",'Cable Info'!M172))</f>
        <v>171 - AW</v>
      </c>
      <c r="AM468" s="121" t="str">
        <f t="shared" si="125"/>
        <v>171 - AW</v>
      </c>
      <c r="AO468" s="121" t="str">
        <f>IF('Cable Info'!N172="","",CONCATENATE('Cable Info'!N172," - ",'Cable Info'!O172))</f>
        <v>171 - AW</v>
      </c>
      <c r="AR468" s="121" t="str">
        <f t="shared" si="126"/>
        <v>171 - AW</v>
      </c>
      <c r="AT468" s="121" t="str">
        <f>IF('Cable Info'!P172="","",CONCATENATE('Cable Info'!P172," - ",'Cable Info'!Q172))</f>
        <v>171 - AW</v>
      </c>
      <c r="AW468" s="121" t="str">
        <f t="shared" si="127"/>
        <v>171 - AW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Info'!L173="","",CONCATENATE('Cable Info'!L173," - ",'Cable Info'!M173))</f>
        <v>172 - AW</v>
      </c>
      <c r="AM469" s="121" t="str">
        <f t="shared" si="125"/>
        <v>172 - AW</v>
      </c>
      <c r="AO469" s="121" t="str">
        <f>IF('Cable Info'!N173="","",CONCATENATE('Cable Info'!N173," - ",'Cable Info'!O173))</f>
        <v>172 - AW</v>
      </c>
      <c r="AR469" s="121" t="str">
        <f t="shared" si="126"/>
        <v>172 - AW</v>
      </c>
      <c r="AT469" s="121" t="str">
        <f>IF('Cable Info'!P173="","",CONCATENATE('Cable Info'!P173," - ",'Cable Info'!Q173))</f>
        <v>172 - AW</v>
      </c>
      <c r="AW469" s="121" t="str">
        <f t="shared" si="127"/>
        <v>172 - AW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Info'!L174="","",CONCATENATE('Cable Info'!L174," - ",'Cable Info'!M174))</f>
        <v>173 - AW</v>
      </c>
      <c r="AM470" s="121" t="str">
        <f t="shared" si="125"/>
        <v>173 - AW</v>
      </c>
      <c r="AO470" s="121" t="str">
        <f>IF('Cable Info'!N174="","",CONCATENATE('Cable Info'!N174," - ",'Cable Info'!O174))</f>
        <v>173 - AW</v>
      </c>
      <c r="AR470" s="121" t="str">
        <f t="shared" si="126"/>
        <v>173 - AW</v>
      </c>
      <c r="AT470" s="121" t="str">
        <f>IF('Cable Info'!P174="","",CONCATENATE('Cable Info'!P174," - ",'Cable Info'!Q174))</f>
        <v>173 - AW</v>
      </c>
      <c r="AW470" s="121" t="str">
        <f t="shared" si="127"/>
        <v>173 - AW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Info'!L175="","",CONCATENATE('Cable Info'!L175," - ",'Cable Info'!M175))</f>
        <v>174 - AW</v>
      </c>
      <c r="AM471" s="121" t="str">
        <f t="shared" si="125"/>
        <v>174 - AW</v>
      </c>
      <c r="AO471" s="121" t="str">
        <f>IF('Cable Info'!N175="","",CONCATENATE('Cable Info'!N175," - ",'Cable Info'!O175))</f>
        <v>174 - AW</v>
      </c>
      <c r="AR471" s="121" t="str">
        <f t="shared" si="126"/>
        <v>174 - AW</v>
      </c>
      <c r="AT471" s="121" t="str">
        <f>IF('Cable Info'!P175="","",CONCATENATE('Cable Info'!P175," - ",'Cable Info'!Q175))</f>
        <v>174 - AW</v>
      </c>
      <c r="AW471" s="121" t="str">
        <f t="shared" si="127"/>
        <v>174 - AW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Info'!L176="","",CONCATENATE('Cable Info'!L176," - ",'Cable Info'!M176))</f>
        <v>175 - AW</v>
      </c>
      <c r="AM472" s="121" t="str">
        <f t="shared" si="125"/>
        <v>175 - AW</v>
      </c>
      <c r="AO472" s="121" t="str">
        <f>IF('Cable Info'!N176="","",CONCATENATE('Cable Info'!N176," - ",'Cable Info'!O176))</f>
        <v>175 - AW</v>
      </c>
      <c r="AR472" s="121" t="str">
        <f t="shared" si="126"/>
        <v>175 - AW</v>
      </c>
      <c r="AT472" s="121" t="str">
        <f>IF('Cable Info'!P176="","",CONCATENATE('Cable Info'!P176," - ",'Cable Info'!Q176))</f>
        <v>175 - AW</v>
      </c>
      <c r="AW472" s="121" t="str">
        <f t="shared" si="127"/>
        <v>175 - AW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Info'!L177="","",CONCATENATE('Cable Info'!L177," - ",'Cable Info'!M177))</f>
        <v>176 - AW</v>
      </c>
      <c r="AM473" s="121" t="str">
        <f t="shared" si="125"/>
        <v>176 - AW</v>
      </c>
      <c r="AO473" s="121" t="str">
        <f>IF('Cable Info'!N177="","",CONCATENATE('Cable Info'!N177," - ",'Cable Info'!O177))</f>
        <v>176 - AW</v>
      </c>
      <c r="AR473" s="121" t="str">
        <f t="shared" si="126"/>
        <v>176 - AW</v>
      </c>
      <c r="AT473" s="121" t="str">
        <f>IF('Cable Info'!P177="","",CONCATENATE('Cable Info'!P177," - ",'Cable Info'!Q177))</f>
        <v>176 - AW</v>
      </c>
      <c r="AW473" s="121" t="str">
        <f t="shared" si="127"/>
        <v>176 - AW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Info'!L178="","",CONCATENATE('Cable Info'!L178," - ",'Cable Info'!M178))</f>
        <v>177 - AW</v>
      </c>
      <c r="AM474" s="121" t="str">
        <f t="shared" si="125"/>
        <v>177 - AW</v>
      </c>
      <c r="AO474" s="121" t="str">
        <f>IF('Cable Info'!N178="","",CONCATENATE('Cable Info'!N178," - ",'Cable Info'!O178))</f>
        <v>177 - AW</v>
      </c>
      <c r="AR474" s="121" t="str">
        <f t="shared" si="126"/>
        <v>177 - AW</v>
      </c>
      <c r="AT474" s="121" t="str">
        <f>IF('Cable Info'!P178="","",CONCATENATE('Cable Info'!P178," - ",'Cable Info'!Q178))</f>
        <v>177 - AW</v>
      </c>
      <c r="AW474" s="121" t="str">
        <f t="shared" si="127"/>
        <v>177 - AW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Info'!L179="","",CONCATENATE('Cable Info'!L179," - ",'Cable Info'!M179))</f>
        <v>178 - AW</v>
      </c>
      <c r="AM475" s="121" t="str">
        <f t="shared" si="125"/>
        <v>178 - AW</v>
      </c>
      <c r="AO475" s="121" t="str">
        <f>IF('Cable Info'!N179="","",CONCATENATE('Cable Info'!N179," - ",'Cable Info'!O179))</f>
        <v>178 - AW</v>
      </c>
      <c r="AR475" s="121" t="str">
        <f t="shared" si="126"/>
        <v>178 - AW</v>
      </c>
      <c r="AT475" s="121" t="str">
        <f>IF('Cable Info'!P179="","",CONCATENATE('Cable Info'!P179," - ",'Cable Info'!Q179))</f>
        <v>178 - AW</v>
      </c>
      <c r="AW475" s="121" t="str">
        <f t="shared" si="127"/>
        <v>178 - AW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Info'!L180="","",CONCATENATE('Cable Info'!L180," - ",'Cable Info'!M180))</f>
        <v>179 - AW</v>
      </c>
      <c r="AM476" s="121" t="str">
        <f t="shared" si="125"/>
        <v>179 - AW</v>
      </c>
      <c r="AO476" s="121" t="str">
        <f>IF('Cable Info'!N180="","",CONCATENATE('Cable Info'!N180," - ",'Cable Info'!O180))</f>
        <v>179 - AW</v>
      </c>
      <c r="AR476" s="121" t="str">
        <f t="shared" si="126"/>
        <v>179 - AW</v>
      </c>
      <c r="AT476" s="121" t="str">
        <f>IF('Cable Info'!P180="","",CONCATENATE('Cable Info'!P180," - ",'Cable Info'!Q180))</f>
        <v>179 - AW</v>
      </c>
      <c r="AW476" s="121" t="str">
        <f t="shared" si="127"/>
        <v>179 - AW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Info'!L181="","",CONCATENATE('Cable Info'!L181," - ",'Cable Info'!M181))</f>
        <v>180 - AW</v>
      </c>
      <c r="AM477" s="121" t="str">
        <f t="shared" si="125"/>
        <v>180 - AW</v>
      </c>
      <c r="AO477" s="121" t="str">
        <f>IF('Cable Info'!N181="","",CONCATENATE('Cable Info'!N181," - ",'Cable Info'!O181))</f>
        <v>180 - AW</v>
      </c>
      <c r="AR477" s="121" t="str">
        <f t="shared" si="126"/>
        <v>180 - AW</v>
      </c>
      <c r="AT477" s="121" t="str">
        <f>IF('Cable Info'!P181="","",CONCATENATE('Cable Info'!P181," - ",'Cable Info'!Q181))</f>
        <v>180 - AW</v>
      </c>
      <c r="AW477" s="121" t="str">
        <f t="shared" si="127"/>
        <v>180 - AW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Info'!L182="","",CONCATENATE('Cable Info'!L182," - ",'Cable Info'!M182))</f>
        <v>181 - AW</v>
      </c>
      <c r="AM478" s="121" t="str">
        <f t="shared" si="125"/>
        <v>181 - AW</v>
      </c>
      <c r="AO478" s="121" t="str">
        <f>IF('Cable Info'!N182="","",CONCATENATE('Cable Info'!N182," - ",'Cable Info'!O182))</f>
        <v>181 - AW</v>
      </c>
      <c r="AR478" s="121" t="str">
        <f t="shared" si="126"/>
        <v>181 - AW</v>
      </c>
      <c r="AT478" s="121" t="str">
        <f>IF('Cable Info'!P182="","",CONCATENATE('Cable Info'!P182," - ",'Cable Info'!Q182))</f>
        <v>181 - AW</v>
      </c>
      <c r="AW478" s="121" t="str">
        <f t="shared" si="127"/>
        <v>181 - AW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Info'!L183="","",CONCATENATE('Cable Info'!L183," - ",'Cable Info'!M183))</f>
        <v>182 - AW</v>
      </c>
      <c r="AM479" s="121" t="str">
        <f t="shared" si="125"/>
        <v>182 - AW</v>
      </c>
      <c r="AO479" s="121" t="str">
        <f>IF('Cable Info'!N183="","",CONCATENATE('Cable Info'!N183," - ",'Cable Info'!O183))</f>
        <v>182 - AW</v>
      </c>
      <c r="AR479" s="121" t="str">
        <f t="shared" si="126"/>
        <v>182 - AW</v>
      </c>
      <c r="AT479" s="121" t="str">
        <f>IF('Cable Info'!P183="","",CONCATENATE('Cable Info'!P183," - ",'Cable Info'!Q183))</f>
        <v>182 - AW</v>
      </c>
      <c r="AW479" s="121" t="str">
        <f t="shared" si="127"/>
        <v>182 - AW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Info'!L184="","",CONCATENATE('Cable Info'!L184," - ",'Cable Info'!M184))</f>
        <v>183 - AW</v>
      </c>
      <c r="AM480" s="121" t="str">
        <f t="shared" si="125"/>
        <v>183 - AW</v>
      </c>
      <c r="AO480" s="121" t="str">
        <f>IF('Cable Info'!N184="","",CONCATENATE('Cable Info'!N184," - ",'Cable Info'!O184))</f>
        <v>183 - AW</v>
      </c>
      <c r="AR480" s="121" t="str">
        <f t="shared" si="126"/>
        <v>183 - AW</v>
      </c>
      <c r="AT480" s="121" t="str">
        <f>IF('Cable Info'!P184="","",CONCATENATE('Cable Info'!P184," - ",'Cable Info'!Q184))</f>
        <v>183 - AW</v>
      </c>
      <c r="AW480" s="121" t="str">
        <f t="shared" si="127"/>
        <v>183 - AW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Info'!L185="","",CONCATENATE('Cable Info'!L185," - ",'Cable Info'!M185))</f>
        <v>184 - AW</v>
      </c>
      <c r="AM481" s="121" t="str">
        <f t="shared" si="125"/>
        <v>184 - AW</v>
      </c>
      <c r="AO481" s="121" t="str">
        <f>IF('Cable Info'!N185="","",CONCATENATE('Cable Info'!N185," - ",'Cable Info'!O185))</f>
        <v>184 - AW</v>
      </c>
      <c r="AR481" s="121" t="str">
        <f t="shared" si="126"/>
        <v>184 - AW</v>
      </c>
      <c r="AT481" s="121" t="str">
        <f>IF('Cable Info'!P185="","",CONCATENATE('Cable Info'!P185," - ",'Cable Info'!Q185))</f>
        <v>184 - AW</v>
      </c>
      <c r="AW481" s="121" t="str">
        <f t="shared" si="127"/>
        <v>184 - AW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Info'!L186="","",CONCATENATE('Cable Info'!L186," - ",'Cable Info'!M186))</f>
        <v>185 - AW</v>
      </c>
      <c r="AM482" s="121" t="str">
        <f t="shared" si="125"/>
        <v>185 - AW</v>
      </c>
      <c r="AO482" s="121" t="str">
        <f>IF('Cable Info'!N186="","",CONCATENATE('Cable Info'!N186," - ",'Cable Info'!O186))</f>
        <v>185 - AW</v>
      </c>
      <c r="AR482" s="121" t="str">
        <f t="shared" si="126"/>
        <v>185 - AW</v>
      </c>
      <c r="AT482" s="121" t="str">
        <f>IF('Cable Info'!P186="","",CONCATENATE('Cable Info'!P186," - ",'Cable Info'!Q186))</f>
        <v>185 - AW</v>
      </c>
      <c r="AW482" s="121" t="str">
        <f t="shared" si="127"/>
        <v>185 - AW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Info'!L187="","",CONCATENATE('Cable Info'!L187," - ",'Cable Info'!M187))</f>
        <v>186 - AW</v>
      </c>
      <c r="AM483" s="121" t="str">
        <f t="shared" si="125"/>
        <v>186 - AW</v>
      </c>
      <c r="AO483" s="121" t="str">
        <f>IF('Cable Info'!N187="","",CONCATENATE('Cable Info'!N187," - ",'Cable Info'!O187))</f>
        <v>186 - AW</v>
      </c>
      <c r="AR483" s="121" t="str">
        <f t="shared" si="126"/>
        <v>186 - AW</v>
      </c>
      <c r="AT483" s="121" t="str">
        <f>IF('Cable Info'!P187="","",CONCATENATE('Cable Info'!P187," - ",'Cable Info'!Q187))</f>
        <v>186 - AW</v>
      </c>
      <c r="AW483" s="121" t="str">
        <f t="shared" si="127"/>
        <v>186 - AW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Info'!L188="","",CONCATENATE('Cable Info'!L188," - ",'Cable Info'!M188))</f>
        <v>187 - AW</v>
      </c>
      <c r="AM484" s="121" t="str">
        <f t="shared" si="125"/>
        <v>187 - AW</v>
      </c>
      <c r="AO484" s="121" t="str">
        <f>IF('Cable Info'!N188="","",CONCATENATE('Cable Info'!N188," - ",'Cable Info'!O188))</f>
        <v>187 - AW</v>
      </c>
      <c r="AR484" s="121" t="str">
        <f t="shared" si="126"/>
        <v>187 - AW</v>
      </c>
      <c r="AT484" s="121" t="str">
        <f>IF('Cable Info'!P188="","",CONCATENATE('Cable Info'!P188," - ",'Cable Info'!Q188))</f>
        <v>187 - AW</v>
      </c>
      <c r="AW484" s="121" t="str">
        <f t="shared" si="127"/>
        <v>187 - AW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Info'!L189="","",CONCATENATE('Cable Info'!L189," - ",'Cable Info'!M189))</f>
        <v>188 - AW</v>
      </c>
      <c r="AM485" s="121" t="str">
        <f t="shared" si="125"/>
        <v>188 - AW</v>
      </c>
      <c r="AO485" s="121" t="str">
        <f>IF('Cable Info'!N189="","",CONCATENATE('Cable Info'!N189," - ",'Cable Info'!O189))</f>
        <v>188 - AW</v>
      </c>
      <c r="AR485" s="121" t="str">
        <f t="shared" si="126"/>
        <v>188 - AW</v>
      </c>
      <c r="AT485" s="121" t="str">
        <f>IF('Cable Info'!P189="","",CONCATENATE('Cable Info'!P189," - ",'Cable Info'!Q189))</f>
        <v>188 - AW</v>
      </c>
      <c r="AW485" s="121" t="str">
        <f t="shared" si="127"/>
        <v>188 - AW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Info'!L190="","",CONCATENATE('Cable Info'!L190," - ",'Cable Info'!M190))</f>
        <v>189 - AW</v>
      </c>
      <c r="AM486" s="121" t="str">
        <f t="shared" si="125"/>
        <v>189 - AW</v>
      </c>
      <c r="AO486" s="121" t="str">
        <f>IF('Cable Info'!N190="","",CONCATENATE('Cable Info'!N190," - ",'Cable Info'!O190))</f>
        <v>189 - AW</v>
      </c>
      <c r="AR486" s="121" t="str">
        <f t="shared" si="126"/>
        <v>189 - AW</v>
      </c>
      <c r="AT486" s="121" t="str">
        <f>IF('Cable Info'!P190="","",CONCATENATE('Cable Info'!P190," - ",'Cable Info'!Q190))</f>
        <v>189 - AW</v>
      </c>
      <c r="AW486" s="121" t="str">
        <f t="shared" si="127"/>
        <v>189 - AW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Info'!L191="","",CONCATENATE('Cable Info'!L191," - ",'Cable Info'!M191))</f>
        <v>190 - AW</v>
      </c>
      <c r="AM487" s="121" t="str">
        <f t="shared" si="125"/>
        <v>190 - AW</v>
      </c>
      <c r="AO487" s="121" t="str">
        <f>IF('Cable Info'!N191="","",CONCATENATE('Cable Info'!N191," - ",'Cable Info'!O191))</f>
        <v>190 - AW</v>
      </c>
      <c r="AR487" s="121" t="str">
        <f t="shared" si="126"/>
        <v>190 - AW</v>
      </c>
      <c r="AT487" s="121" t="str">
        <f>IF('Cable Info'!P191="","",CONCATENATE('Cable Info'!P191," - ",'Cable Info'!Q191))</f>
        <v>190 - AW</v>
      </c>
      <c r="AW487" s="121" t="str">
        <f t="shared" si="127"/>
        <v>190 - AW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Info'!L192="","",CONCATENATE('Cable Info'!L192," - ",'Cable Info'!M192))</f>
        <v>191 - AW</v>
      </c>
      <c r="AM488" s="121" t="str">
        <f t="shared" si="125"/>
        <v>191 - AW</v>
      </c>
      <c r="AO488" s="121" t="str">
        <f>IF('Cable Info'!N192="","",CONCATENATE('Cable Info'!N192," - ",'Cable Info'!O192))</f>
        <v>191 - AW</v>
      </c>
      <c r="AR488" s="121" t="str">
        <f t="shared" si="126"/>
        <v>191 - AW</v>
      </c>
      <c r="AT488" s="121" t="str">
        <f>IF('Cable Info'!P192="","",CONCATENATE('Cable Info'!P192," - ",'Cable Info'!Q192))</f>
        <v>191 - AW</v>
      </c>
      <c r="AW488" s="121" t="str">
        <f t="shared" si="127"/>
        <v>191 - AW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Info'!L193="","",CONCATENATE('Cable Info'!L193," - ",'Cable Info'!M193))</f>
        <v>192 - AW</v>
      </c>
      <c r="AM489" s="121" t="str">
        <f t="shared" si="125"/>
        <v>192 - AW</v>
      </c>
      <c r="AO489" s="121" t="str">
        <f>IF('Cable Info'!N193="","",CONCATENATE('Cable Info'!N193," - ",'Cable Info'!O193))</f>
        <v>192 - AW</v>
      </c>
      <c r="AR489" s="121" t="str">
        <f t="shared" si="126"/>
        <v>192 - AW</v>
      </c>
      <c r="AT489" s="121" t="str">
        <f>IF('Cable Info'!P193="","",CONCATENATE('Cable Info'!P193," - ",'Cable Info'!Q193))</f>
        <v>192 - AW</v>
      </c>
      <c r="AW489" s="121" t="str">
        <f t="shared" si="127"/>
        <v>192 - AW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Info'!L194="","",CONCATENATE('Cable Info'!L194," - ",'Cable Info'!M194))</f>
        <v>193 - AW</v>
      </c>
      <c r="AM490" s="121" t="str">
        <f t="shared" si="125"/>
        <v>193 - AW</v>
      </c>
      <c r="AO490" s="121" t="str">
        <f>IF('Cable Info'!N194="","",CONCATENATE('Cable Info'!N194," - ",'Cable Info'!O194))</f>
        <v>193 - AW</v>
      </c>
      <c r="AR490" s="121" t="str">
        <f t="shared" si="126"/>
        <v>193 - AW</v>
      </c>
      <c r="AT490" s="121" t="str">
        <f>IF('Cable Info'!P194="","",CONCATENATE('Cable Info'!P194," - ",'Cable Info'!Q194))</f>
        <v>193 - AW</v>
      </c>
      <c r="AW490" s="121" t="str">
        <f t="shared" si="127"/>
        <v>193 - AW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Info'!L195="","",CONCATENATE('Cable Info'!L195," - ",'Cable Info'!M195))</f>
        <v>194 - AW</v>
      </c>
      <c r="AM491" s="121" t="str">
        <f t="shared" ref="AM491:AM554" si="131">IF(AK491="",AJ491,CONCATENATE(AJ491,"  &lt;=&gt; ",AK491," ",AL491))</f>
        <v>194 - AW</v>
      </c>
      <c r="AO491" s="121" t="str">
        <f>IF('Cable Info'!N195="","",CONCATENATE('Cable Info'!N195," - ",'Cable Info'!O195))</f>
        <v>194 - AW</v>
      </c>
      <c r="AR491" s="121" t="str">
        <f t="shared" ref="AR491:AR554" si="132">IF(AP491="",AO491,CONCATENATE(AO491,"  &lt;=&gt; ",AP491," ",AQ491))</f>
        <v>194 - AW</v>
      </c>
      <c r="AT491" s="121" t="str">
        <f>IF('Cable Info'!P195="","",CONCATENATE('Cable Info'!P195," - ",'Cable Info'!Q195))</f>
        <v>194 - AW</v>
      </c>
      <c r="AW491" s="121" t="str">
        <f t="shared" ref="AW491:AW554" si="133">IF(AU491="",AT491,CONCATENATE(AT491,"  &lt;=&gt; ",AU491," ",AV491))</f>
        <v>194 - AW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Info'!L196="","",CONCATENATE('Cable Info'!L196," - ",'Cable Info'!M196))</f>
        <v>195 - AW</v>
      </c>
      <c r="AM492" s="121" t="str">
        <f t="shared" si="131"/>
        <v>195 - AW</v>
      </c>
      <c r="AO492" s="121" t="str">
        <f>IF('Cable Info'!N196="","",CONCATENATE('Cable Info'!N196," - ",'Cable Info'!O196))</f>
        <v>195 - AW</v>
      </c>
      <c r="AR492" s="121" t="str">
        <f t="shared" si="132"/>
        <v>195 - AW</v>
      </c>
      <c r="AT492" s="121" t="str">
        <f>IF('Cable Info'!P196="","",CONCATENATE('Cable Info'!P196," - ",'Cable Info'!Q196))</f>
        <v>195 - AW</v>
      </c>
      <c r="AW492" s="121" t="str">
        <f t="shared" si="133"/>
        <v>195 - AW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Info'!L197="","",CONCATENATE('Cable Info'!L197," - ",'Cable Info'!M197))</f>
        <v>196 - AW</v>
      </c>
      <c r="AM493" s="121" t="str">
        <f t="shared" si="131"/>
        <v>196 - AW</v>
      </c>
      <c r="AO493" s="121" t="str">
        <f>IF('Cable Info'!N197="","",CONCATENATE('Cable Info'!N197," - ",'Cable Info'!O197))</f>
        <v>196 - AW</v>
      </c>
      <c r="AR493" s="121" t="str">
        <f t="shared" si="132"/>
        <v>196 - AW</v>
      </c>
      <c r="AT493" s="121" t="str">
        <f>IF('Cable Info'!P197="","",CONCATENATE('Cable Info'!P197," - ",'Cable Info'!Q197))</f>
        <v>196 - AW</v>
      </c>
      <c r="AW493" s="121" t="str">
        <f t="shared" si="133"/>
        <v>196 - AW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Info'!L198="","",CONCATENATE('Cable Info'!L198," - ",'Cable Info'!M198))</f>
        <v>197 - AW</v>
      </c>
      <c r="AM494" s="121" t="str">
        <f t="shared" si="131"/>
        <v>197 - AW</v>
      </c>
      <c r="AO494" s="121" t="str">
        <f>IF('Cable Info'!N198="","",CONCATENATE('Cable Info'!N198," - ",'Cable Info'!O198))</f>
        <v>197 - AW</v>
      </c>
      <c r="AR494" s="121" t="str">
        <f t="shared" si="132"/>
        <v>197 - AW</v>
      </c>
      <c r="AT494" s="121" t="str">
        <f>IF('Cable Info'!P198="","",CONCATENATE('Cable Info'!P198," - ",'Cable Info'!Q198))</f>
        <v>197 - AW</v>
      </c>
      <c r="AW494" s="121" t="str">
        <f t="shared" si="133"/>
        <v>197 - AW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Info'!L199="","",CONCATENATE('Cable Info'!L199," - ",'Cable Info'!M199))</f>
        <v>198 - AW</v>
      </c>
      <c r="AM495" s="121" t="str">
        <f t="shared" si="131"/>
        <v>198 - AW</v>
      </c>
      <c r="AO495" s="121" t="str">
        <f>IF('Cable Info'!N199="","",CONCATENATE('Cable Info'!N199," - ",'Cable Info'!O199))</f>
        <v>198 - AW</v>
      </c>
      <c r="AR495" s="121" t="str">
        <f t="shared" si="132"/>
        <v>198 - AW</v>
      </c>
      <c r="AT495" s="121" t="str">
        <f>IF('Cable Info'!P199="","",CONCATENATE('Cable Info'!P199," - ",'Cable Info'!Q199))</f>
        <v>198 - AW</v>
      </c>
      <c r="AW495" s="121" t="str">
        <f t="shared" si="133"/>
        <v>198 - AW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Info'!L200="","",CONCATENATE('Cable Info'!L200," - ",'Cable Info'!M200))</f>
        <v>199 - AW</v>
      </c>
      <c r="AM496" s="121" t="str">
        <f t="shared" si="131"/>
        <v>199 - AW</v>
      </c>
      <c r="AO496" s="121" t="str">
        <f>IF('Cable Info'!N200="","",CONCATENATE('Cable Info'!N200," - ",'Cable Info'!O200))</f>
        <v>199 - AW</v>
      </c>
      <c r="AR496" s="121" t="str">
        <f t="shared" si="132"/>
        <v>199 - AW</v>
      </c>
      <c r="AT496" s="121" t="str">
        <f>IF('Cable Info'!P200="","",CONCATENATE('Cable Info'!P200," - ",'Cable Info'!Q200))</f>
        <v>199 - AW</v>
      </c>
      <c r="AW496" s="121" t="str">
        <f t="shared" si="133"/>
        <v>199 - AW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Info'!L201="","",CONCATENATE('Cable Info'!L201," - ",'Cable Info'!M201))</f>
        <v>200 - AW</v>
      </c>
      <c r="AM497" s="121" t="str">
        <f t="shared" si="131"/>
        <v>200 - AW</v>
      </c>
      <c r="AO497" s="121" t="str">
        <f>IF('Cable Info'!N201="","",CONCATENATE('Cable Info'!N201," - ",'Cable Info'!O201))</f>
        <v>200 - AW</v>
      </c>
      <c r="AR497" s="121" t="str">
        <f t="shared" si="132"/>
        <v>200 - AW</v>
      </c>
      <c r="AT497" s="121" t="str">
        <f>IF('Cable Info'!P201="","",CONCATENATE('Cable Info'!P201," - ",'Cable Info'!Q201))</f>
        <v>200 - AW</v>
      </c>
      <c r="AW497" s="121" t="str">
        <f t="shared" si="133"/>
        <v>200 - AW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Info'!L202="","",CONCATENATE('Cable Info'!L202," - ",'Cable Info'!M202))</f>
        <v>201 - AW</v>
      </c>
      <c r="AM498" s="121" t="str">
        <f t="shared" si="131"/>
        <v>201 - AW</v>
      </c>
      <c r="AO498" s="121" t="str">
        <f>IF('Cable Info'!N202="","",CONCATENATE('Cable Info'!N202," - ",'Cable Info'!O202))</f>
        <v>201 - AW</v>
      </c>
      <c r="AR498" s="121" t="str">
        <f t="shared" si="132"/>
        <v>201 - AW</v>
      </c>
      <c r="AT498" s="121" t="str">
        <f>IF('Cable Info'!P202="","",CONCATENATE('Cable Info'!P202," - ",'Cable Info'!Q202))</f>
        <v>201 - AW</v>
      </c>
      <c r="AW498" s="121" t="str">
        <f t="shared" si="133"/>
        <v>201 - AW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Info'!L203="","",CONCATENATE('Cable Info'!L203," - ",'Cable Info'!M203))</f>
        <v>202 - AW</v>
      </c>
      <c r="AM499" s="121" t="str">
        <f t="shared" si="131"/>
        <v>202 - AW</v>
      </c>
      <c r="AO499" s="121" t="str">
        <f>IF('Cable Info'!N203="","",CONCATENATE('Cable Info'!N203," - ",'Cable Info'!O203))</f>
        <v>202 - AW</v>
      </c>
      <c r="AR499" s="121" t="str">
        <f t="shared" si="132"/>
        <v>202 - AW</v>
      </c>
      <c r="AT499" s="121" t="str">
        <f>IF('Cable Info'!P203="","",CONCATENATE('Cable Info'!P203," - ",'Cable Info'!Q203))</f>
        <v>202 - AW</v>
      </c>
      <c r="AW499" s="121" t="str">
        <f t="shared" si="133"/>
        <v>202 - AW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Info'!L204="","",CONCATENATE('Cable Info'!L204," - ",'Cable Info'!M204))</f>
        <v>203 - AW</v>
      </c>
      <c r="AM500" s="121" t="str">
        <f t="shared" si="131"/>
        <v>203 - AW</v>
      </c>
      <c r="AO500" s="121" t="str">
        <f>IF('Cable Info'!N204="","",CONCATENATE('Cable Info'!N204," - ",'Cable Info'!O204))</f>
        <v>203 - AW</v>
      </c>
      <c r="AR500" s="121" t="str">
        <f t="shared" si="132"/>
        <v>203 - AW</v>
      </c>
      <c r="AT500" s="121" t="str">
        <f>IF('Cable Info'!P204="","",CONCATENATE('Cable Info'!P204," - ",'Cable Info'!Q204))</f>
        <v>203 - AW</v>
      </c>
      <c r="AW500" s="121" t="str">
        <f t="shared" si="133"/>
        <v>203 - AW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Info'!L205="","",CONCATENATE('Cable Info'!L205," - ",'Cable Info'!M205))</f>
        <v>204 - AW</v>
      </c>
      <c r="AM501" s="121" t="str">
        <f t="shared" si="131"/>
        <v>204 - AW</v>
      </c>
      <c r="AO501" s="121" t="str">
        <f>IF('Cable Info'!N205="","",CONCATENATE('Cable Info'!N205," - ",'Cable Info'!O205))</f>
        <v>204 - AW</v>
      </c>
      <c r="AR501" s="121" t="str">
        <f t="shared" si="132"/>
        <v>204 - AW</v>
      </c>
      <c r="AT501" s="121" t="str">
        <f>IF('Cable Info'!P205="","",CONCATENATE('Cable Info'!P205," - ",'Cable Info'!Q205))</f>
        <v>204 - AW</v>
      </c>
      <c r="AW501" s="121" t="str">
        <f t="shared" si="133"/>
        <v>204 - AW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Info'!L206="","",CONCATENATE('Cable Info'!L206," - ",'Cable Info'!M206))</f>
        <v>205 - AW</v>
      </c>
      <c r="AM502" s="121" t="str">
        <f t="shared" si="131"/>
        <v>205 - AW</v>
      </c>
      <c r="AO502" s="121" t="str">
        <f>IF('Cable Info'!N206="","",CONCATENATE('Cable Info'!N206," - ",'Cable Info'!O206))</f>
        <v>205 - AW</v>
      </c>
      <c r="AR502" s="121" t="str">
        <f t="shared" si="132"/>
        <v>205 - AW</v>
      </c>
      <c r="AT502" s="121" t="str">
        <f>IF('Cable Info'!P206="","",CONCATENATE('Cable Info'!P206," - ",'Cable Info'!Q206))</f>
        <v>205 - AW</v>
      </c>
      <c r="AW502" s="121" t="str">
        <f t="shared" si="133"/>
        <v>205 - AW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Info'!L207="","",CONCATENATE('Cable Info'!L207," - ",'Cable Info'!M207))</f>
        <v>206 - AW</v>
      </c>
      <c r="AM503" s="121" t="str">
        <f t="shared" si="131"/>
        <v>206 - AW</v>
      </c>
      <c r="AO503" s="121" t="str">
        <f>IF('Cable Info'!N207="","",CONCATENATE('Cable Info'!N207," - ",'Cable Info'!O207))</f>
        <v>206 - AW</v>
      </c>
      <c r="AR503" s="121" t="str">
        <f t="shared" si="132"/>
        <v>206 - AW</v>
      </c>
      <c r="AT503" s="121" t="str">
        <f>IF('Cable Info'!P207="","",CONCATENATE('Cable Info'!P207," - ",'Cable Info'!Q207))</f>
        <v>206 - AW</v>
      </c>
      <c r="AW503" s="121" t="str">
        <f t="shared" si="133"/>
        <v>206 - AW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Info'!L208="","",CONCATENATE('Cable Info'!L208," - ",'Cable Info'!M208))</f>
        <v>207 - AW</v>
      </c>
      <c r="AM504" s="121" t="str">
        <f t="shared" si="131"/>
        <v>207 - AW</v>
      </c>
      <c r="AO504" s="121" t="str">
        <f>IF('Cable Info'!N208="","",CONCATENATE('Cable Info'!N208," - ",'Cable Info'!O208))</f>
        <v>207 - AW</v>
      </c>
      <c r="AR504" s="121" t="str">
        <f t="shared" si="132"/>
        <v>207 - AW</v>
      </c>
      <c r="AT504" s="121" t="str">
        <f>IF('Cable Info'!P208="","",CONCATENATE('Cable Info'!P208," - ",'Cable Info'!Q208))</f>
        <v>207 - AW</v>
      </c>
      <c r="AW504" s="121" t="str">
        <f t="shared" si="133"/>
        <v>207 - AW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Info'!L209="","",CONCATENATE('Cable Info'!L209," - ",'Cable Info'!M209))</f>
        <v>208 - AW</v>
      </c>
      <c r="AM505" s="121" t="str">
        <f t="shared" si="131"/>
        <v>208 - AW</v>
      </c>
      <c r="AO505" s="121" t="str">
        <f>IF('Cable Info'!N209="","",CONCATENATE('Cable Info'!N209," - ",'Cable Info'!O209))</f>
        <v>208 - AW</v>
      </c>
      <c r="AR505" s="121" t="str">
        <f t="shared" si="132"/>
        <v>208 - AW</v>
      </c>
      <c r="AT505" s="121" t="str">
        <f>IF('Cable Info'!P209="","",CONCATENATE('Cable Info'!P209," - ",'Cable Info'!Q209))</f>
        <v>208 - AW</v>
      </c>
      <c r="AW505" s="121" t="str">
        <f t="shared" si="133"/>
        <v>208 - AW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Info'!L210="","",CONCATENATE('Cable Info'!L210," - ",'Cable Info'!M210))</f>
        <v>209 - AW</v>
      </c>
      <c r="AM506" s="121" t="str">
        <f t="shared" si="131"/>
        <v>209 - AW</v>
      </c>
      <c r="AO506" s="121" t="str">
        <f>IF('Cable Info'!N210="","",CONCATENATE('Cable Info'!N210," - ",'Cable Info'!O210))</f>
        <v>209 - AW</v>
      </c>
      <c r="AR506" s="121" t="str">
        <f t="shared" si="132"/>
        <v>209 - AW</v>
      </c>
      <c r="AT506" s="121" t="str">
        <f>IF('Cable Info'!P210="","",CONCATENATE('Cable Info'!P210," - ",'Cable Info'!Q210))</f>
        <v>209 - AW</v>
      </c>
      <c r="AW506" s="121" t="str">
        <f t="shared" si="133"/>
        <v>209 - AW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Info'!L211="","",CONCATENATE('Cable Info'!L211," - ",'Cable Info'!M211))</f>
        <v>210 - AW</v>
      </c>
      <c r="AM507" s="121" t="str">
        <f t="shared" si="131"/>
        <v>210 - AW</v>
      </c>
      <c r="AO507" s="121" t="str">
        <f>IF('Cable Info'!N211="","",CONCATENATE('Cable Info'!N211," - ",'Cable Info'!O211))</f>
        <v>210 - AW</v>
      </c>
      <c r="AR507" s="121" t="str">
        <f t="shared" si="132"/>
        <v>210 - AW</v>
      </c>
      <c r="AT507" s="121" t="str">
        <f>IF('Cable Info'!P211="","",CONCATENATE('Cable Info'!P211," - ",'Cable Info'!Q211))</f>
        <v>210 - AW</v>
      </c>
      <c r="AW507" s="121" t="str">
        <f t="shared" si="133"/>
        <v>210 - AW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Info'!L212="","",CONCATENATE('Cable Info'!L212," - ",'Cable Info'!M212))</f>
        <v>211 - AW</v>
      </c>
      <c r="AM508" s="121" t="str">
        <f t="shared" si="131"/>
        <v>211 - AW</v>
      </c>
      <c r="AO508" s="121" t="str">
        <f>IF('Cable Info'!N212="","",CONCATENATE('Cable Info'!N212," - ",'Cable Info'!O212))</f>
        <v>211 - AW</v>
      </c>
      <c r="AR508" s="121" t="str">
        <f t="shared" si="132"/>
        <v>211 - AW</v>
      </c>
      <c r="AT508" s="121" t="str">
        <f>IF('Cable Info'!P212="","",CONCATENATE('Cable Info'!P212," - ",'Cable Info'!Q212))</f>
        <v>211 - AW</v>
      </c>
      <c r="AW508" s="121" t="str">
        <f t="shared" si="133"/>
        <v>211 - AW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Info'!L213="","",CONCATENATE('Cable Info'!L213," - ",'Cable Info'!M213))</f>
        <v>212 - AW</v>
      </c>
      <c r="AM509" s="121" t="str">
        <f t="shared" si="131"/>
        <v>212 - AW</v>
      </c>
      <c r="AO509" s="121" t="str">
        <f>IF('Cable Info'!N213="","",CONCATENATE('Cable Info'!N213," - ",'Cable Info'!O213))</f>
        <v>212 - AW</v>
      </c>
      <c r="AR509" s="121" t="str">
        <f t="shared" si="132"/>
        <v>212 - AW</v>
      </c>
      <c r="AT509" s="121" t="str">
        <f>IF('Cable Info'!P213="","",CONCATENATE('Cable Info'!P213," - ",'Cable Info'!Q213))</f>
        <v>212 - AW</v>
      </c>
      <c r="AW509" s="121" t="str">
        <f t="shared" si="133"/>
        <v>212 - AW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Info'!L214="","",CONCATENATE('Cable Info'!L214," - ",'Cable Info'!M214))</f>
        <v>213 - AW</v>
      </c>
      <c r="AM510" s="121" t="str">
        <f t="shared" si="131"/>
        <v>213 - AW</v>
      </c>
      <c r="AO510" s="121" t="str">
        <f>IF('Cable Info'!N214="","",CONCATENATE('Cable Info'!N214," - ",'Cable Info'!O214))</f>
        <v>213 - AW</v>
      </c>
      <c r="AR510" s="121" t="str">
        <f t="shared" si="132"/>
        <v>213 - AW</v>
      </c>
      <c r="AT510" s="121" t="str">
        <f>IF('Cable Info'!P214="","",CONCATENATE('Cable Info'!P214," - ",'Cable Info'!Q214))</f>
        <v>213 - AW</v>
      </c>
      <c r="AW510" s="121" t="str">
        <f t="shared" si="133"/>
        <v>213 - AW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Info'!L215="","",CONCATENATE('Cable Info'!L215," - ",'Cable Info'!M215))</f>
        <v>214 - AW</v>
      </c>
      <c r="AM511" s="121" t="str">
        <f t="shared" si="131"/>
        <v>214 - AW</v>
      </c>
      <c r="AO511" s="121" t="str">
        <f>IF('Cable Info'!N215="","",CONCATENATE('Cable Info'!N215," - ",'Cable Info'!O215))</f>
        <v>214 - AW</v>
      </c>
      <c r="AR511" s="121" t="str">
        <f t="shared" si="132"/>
        <v>214 - AW</v>
      </c>
      <c r="AT511" s="121" t="str">
        <f>IF('Cable Info'!P215="","",CONCATENATE('Cable Info'!P215," - ",'Cable Info'!Q215))</f>
        <v>214 - AW</v>
      </c>
      <c r="AW511" s="121" t="str">
        <f t="shared" si="133"/>
        <v>214 - AW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Info'!L216="","",CONCATENATE('Cable Info'!L216," - ",'Cable Info'!M216))</f>
        <v>215 - AW</v>
      </c>
      <c r="AM512" s="121" t="str">
        <f t="shared" si="131"/>
        <v>215 - AW</v>
      </c>
      <c r="AO512" s="121" t="str">
        <f>IF('Cable Info'!N216="","",CONCATENATE('Cable Info'!N216," - ",'Cable Info'!O216))</f>
        <v>215 - AW</v>
      </c>
      <c r="AR512" s="121" t="str">
        <f t="shared" si="132"/>
        <v>215 - AW</v>
      </c>
      <c r="AT512" s="121" t="str">
        <f>IF('Cable Info'!P216="","",CONCATENATE('Cable Info'!P216," - ",'Cable Info'!Q216))</f>
        <v>215 - AW</v>
      </c>
      <c r="AW512" s="121" t="str">
        <f t="shared" si="133"/>
        <v>215 - AW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Info'!L217="","",CONCATENATE('Cable Info'!L217," - ",'Cable Info'!M217))</f>
        <v>216 - AW</v>
      </c>
      <c r="AM513" s="121" t="str">
        <f t="shared" si="131"/>
        <v>216 - AW</v>
      </c>
      <c r="AO513" s="121" t="str">
        <f>IF('Cable Info'!N217="","",CONCATENATE('Cable Info'!N217," - ",'Cable Info'!O217))</f>
        <v>216 - AW</v>
      </c>
      <c r="AR513" s="121" t="str">
        <f t="shared" si="132"/>
        <v>216 - AW</v>
      </c>
      <c r="AT513" s="121" t="str">
        <f>IF('Cable Info'!P217="","",CONCATENATE('Cable Info'!P217," - ",'Cable Info'!Q217))</f>
        <v>216 - AW</v>
      </c>
      <c r="AW513" s="121" t="str">
        <f t="shared" si="133"/>
        <v>216 - AW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str">
        <f>IF('Cable Info'!L218="","",CONCATENATE('Cable Info'!L218," - ",'Cable Info'!M218))</f>
        <v>217 - AW</v>
      </c>
      <c r="AM514" s="121" t="str">
        <f t="shared" si="131"/>
        <v>217 - AW</v>
      </c>
      <c r="AO514" s="121" t="str">
        <f>IF('Cable Info'!N218="","",CONCATENATE('Cable Info'!N218," - ",'Cable Info'!O218))</f>
        <v>217 - AW</v>
      </c>
      <c r="AR514" s="121" t="str">
        <f t="shared" si="132"/>
        <v>217 - AW</v>
      </c>
      <c r="AT514" s="121" t="str">
        <f>IF('Cable Info'!P218="","",CONCATENATE('Cable Info'!P218," - ",'Cable Info'!Q218))</f>
        <v>217 - AW</v>
      </c>
      <c r="AW514" s="121" t="str">
        <f t="shared" si="133"/>
        <v>217 - AW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str">
        <f>IF('Cable Info'!L219="","",CONCATENATE('Cable Info'!L219," - ",'Cable Info'!M219))</f>
        <v>218 - AW</v>
      </c>
      <c r="AM515" s="121" t="str">
        <f t="shared" si="131"/>
        <v>218 - AW</v>
      </c>
      <c r="AO515" s="121" t="str">
        <f>IF('Cable Info'!N219="","",CONCATENATE('Cable Info'!N219," - ",'Cable Info'!O219))</f>
        <v>218 - AW</v>
      </c>
      <c r="AR515" s="121" t="str">
        <f t="shared" si="132"/>
        <v>218 - AW</v>
      </c>
      <c r="AT515" s="121" t="str">
        <f>IF('Cable Info'!P219="","",CONCATENATE('Cable Info'!P219," - ",'Cable Info'!Q219))</f>
        <v>218 - AW</v>
      </c>
      <c r="AW515" s="121" t="str">
        <f t="shared" si="133"/>
        <v>218 - AW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str">
        <f>IF('Cable Info'!L220="","",CONCATENATE('Cable Info'!L220," - ",'Cable Info'!M220))</f>
        <v>219 - AW</v>
      </c>
      <c r="AM516" s="121" t="str">
        <f t="shared" si="131"/>
        <v>219 - AW</v>
      </c>
      <c r="AO516" s="121" t="str">
        <f>IF('Cable Info'!N220="","",CONCATENATE('Cable Info'!N220," - ",'Cable Info'!O220))</f>
        <v>219 - AW</v>
      </c>
      <c r="AR516" s="121" t="str">
        <f t="shared" si="132"/>
        <v>219 - AW</v>
      </c>
      <c r="AT516" s="121" t="str">
        <f>IF('Cable Info'!P220="","",CONCATENATE('Cable Info'!P220," - ",'Cable Info'!Q220))</f>
        <v>219 - AW</v>
      </c>
      <c r="AW516" s="121" t="str">
        <f t="shared" si="133"/>
        <v>219 - AW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str">
        <f>IF('Cable Info'!L221="","",CONCATENATE('Cable Info'!L221," - ",'Cable Info'!M221))</f>
        <v>220 - AW</v>
      </c>
      <c r="AM517" s="121" t="str">
        <f t="shared" si="131"/>
        <v>220 - AW</v>
      </c>
      <c r="AO517" s="121" t="str">
        <f>IF('Cable Info'!N221="","",CONCATENATE('Cable Info'!N221," - ",'Cable Info'!O221))</f>
        <v>220 - AW</v>
      </c>
      <c r="AR517" s="121" t="str">
        <f t="shared" si="132"/>
        <v>220 - AW</v>
      </c>
      <c r="AT517" s="121" t="str">
        <f>IF('Cable Info'!P221="","",CONCATENATE('Cable Info'!P221," - ",'Cable Info'!Q221))</f>
        <v>220 - AW</v>
      </c>
      <c r="AW517" s="121" t="str">
        <f t="shared" si="133"/>
        <v>220 - AW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str">
        <f>IF('Cable Info'!L222="","",CONCATENATE('Cable Info'!L222," - ",'Cable Info'!M222))</f>
        <v>221 - AW</v>
      </c>
      <c r="AM518" s="121" t="str">
        <f t="shared" si="131"/>
        <v>221 - AW</v>
      </c>
      <c r="AO518" s="121" t="str">
        <f>IF('Cable Info'!N222="","",CONCATENATE('Cable Info'!N222," - ",'Cable Info'!O222))</f>
        <v>221 - AW</v>
      </c>
      <c r="AR518" s="121" t="str">
        <f t="shared" si="132"/>
        <v>221 - AW</v>
      </c>
      <c r="AT518" s="121" t="str">
        <f>IF('Cable Info'!P222="","",CONCATENATE('Cable Info'!P222," - ",'Cable Info'!Q222))</f>
        <v>221 - AW</v>
      </c>
      <c r="AW518" s="121" t="str">
        <f t="shared" si="133"/>
        <v>221 - AW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str">
        <f>IF('Cable Info'!L223="","",CONCATENATE('Cable Info'!L223," - ",'Cable Info'!M223))</f>
        <v>222 - AW</v>
      </c>
      <c r="AM519" s="121" t="str">
        <f t="shared" si="131"/>
        <v>222 - AW</v>
      </c>
      <c r="AO519" s="121" t="str">
        <f>IF('Cable Info'!N223="","",CONCATENATE('Cable Info'!N223," - ",'Cable Info'!O223))</f>
        <v>222 - AW</v>
      </c>
      <c r="AR519" s="121" t="str">
        <f t="shared" si="132"/>
        <v>222 - AW</v>
      </c>
      <c r="AT519" s="121" t="str">
        <f>IF('Cable Info'!P223="","",CONCATENATE('Cable Info'!P223," - ",'Cable Info'!Q223))</f>
        <v>222 - AW</v>
      </c>
      <c r="AW519" s="121" t="str">
        <f t="shared" si="133"/>
        <v>222 - AW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str">
        <f>IF('Cable Info'!L224="","",CONCATENATE('Cable Info'!L224," - ",'Cable Info'!M224))</f>
        <v>223 - AW</v>
      </c>
      <c r="AM520" s="121" t="str">
        <f t="shared" si="131"/>
        <v>223 - AW</v>
      </c>
      <c r="AO520" s="121" t="str">
        <f>IF('Cable Info'!N224="","",CONCATENATE('Cable Info'!N224," - ",'Cable Info'!O224))</f>
        <v>223 - AW</v>
      </c>
      <c r="AR520" s="121" t="str">
        <f t="shared" si="132"/>
        <v>223 - AW</v>
      </c>
      <c r="AT520" s="121" t="str">
        <f>IF('Cable Info'!P224="","",CONCATENATE('Cable Info'!P224," - ",'Cable Info'!Q224))</f>
        <v>223 - AW</v>
      </c>
      <c r="AW520" s="121" t="str">
        <f t="shared" si="133"/>
        <v>223 - AW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str">
        <f>IF('Cable Info'!L225="","",CONCATENATE('Cable Info'!L225," - ",'Cable Info'!M225))</f>
        <v>224 - AW</v>
      </c>
      <c r="AM521" s="121" t="str">
        <f t="shared" si="131"/>
        <v>224 - AW</v>
      </c>
      <c r="AO521" s="121" t="str">
        <f>IF('Cable Info'!N225="","",CONCATENATE('Cable Info'!N225," - ",'Cable Info'!O225))</f>
        <v>224 - AW</v>
      </c>
      <c r="AR521" s="121" t="str">
        <f t="shared" si="132"/>
        <v>224 - AW</v>
      </c>
      <c r="AT521" s="121" t="str">
        <f>IF('Cable Info'!P225="","",CONCATENATE('Cable Info'!P225," - ",'Cable Info'!Q225))</f>
        <v>224 - AW</v>
      </c>
      <c r="AW521" s="121" t="str">
        <f t="shared" si="133"/>
        <v>224 - AW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str">
        <f>IF('Cable Info'!L226="","",CONCATENATE('Cable Info'!L226," - ",'Cable Info'!M226))</f>
        <v>225 - AW</v>
      </c>
      <c r="AM522" s="121" t="str">
        <f t="shared" si="131"/>
        <v>225 - AW</v>
      </c>
      <c r="AO522" s="121" t="str">
        <f>IF('Cable Info'!N226="","",CONCATENATE('Cable Info'!N226," - ",'Cable Info'!O226))</f>
        <v>225 - AW</v>
      </c>
      <c r="AR522" s="121" t="str">
        <f t="shared" si="132"/>
        <v>225 - AW</v>
      </c>
      <c r="AT522" s="121" t="str">
        <f>IF('Cable Info'!P226="","",CONCATENATE('Cable Info'!P226," - ",'Cable Info'!Q226))</f>
        <v>225 - AW</v>
      </c>
      <c r="AW522" s="121" t="str">
        <f t="shared" si="133"/>
        <v>225 - AW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str">
        <f>IF('Cable Info'!L227="","",CONCATENATE('Cable Info'!L227," - ",'Cable Info'!M227))</f>
        <v>226 - AW</v>
      </c>
      <c r="AM523" s="121" t="str">
        <f t="shared" si="131"/>
        <v>226 - AW</v>
      </c>
      <c r="AO523" s="121" t="str">
        <f>IF('Cable Info'!N227="","",CONCATENATE('Cable Info'!N227," - ",'Cable Info'!O227))</f>
        <v>226 - AW</v>
      </c>
      <c r="AR523" s="121" t="str">
        <f t="shared" si="132"/>
        <v>226 - AW</v>
      </c>
      <c r="AT523" s="121" t="str">
        <f>IF('Cable Info'!P227="","",CONCATENATE('Cable Info'!P227," - ",'Cable Info'!Q227))</f>
        <v>226 - AW</v>
      </c>
      <c r="AW523" s="121" t="str">
        <f t="shared" si="133"/>
        <v>226 - AW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str">
        <f>IF('Cable Info'!L228="","",CONCATENATE('Cable Info'!L228," - ",'Cable Info'!M228))</f>
        <v>227 - AW</v>
      </c>
      <c r="AM524" s="121" t="str">
        <f t="shared" si="131"/>
        <v>227 - AW</v>
      </c>
      <c r="AO524" s="121" t="str">
        <f>IF('Cable Info'!N228="","",CONCATENATE('Cable Info'!N228," - ",'Cable Info'!O228))</f>
        <v>227 - AW</v>
      </c>
      <c r="AR524" s="121" t="str">
        <f t="shared" si="132"/>
        <v>227 - AW</v>
      </c>
      <c r="AT524" s="121" t="str">
        <f>IF('Cable Info'!P228="","",CONCATENATE('Cable Info'!P228," - ",'Cable Info'!Q228))</f>
        <v>227 - AW</v>
      </c>
      <c r="AW524" s="121" t="str">
        <f t="shared" si="133"/>
        <v>227 - AW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str">
        <f>IF('Cable Info'!L229="","",CONCATENATE('Cable Info'!L229," - ",'Cable Info'!M229))</f>
        <v>228 - AW</v>
      </c>
      <c r="AM525" s="121" t="str">
        <f t="shared" si="131"/>
        <v>228 - AW</v>
      </c>
      <c r="AO525" s="121" t="str">
        <f>IF('Cable Info'!N229="","",CONCATENATE('Cable Info'!N229," - ",'Cable Info'!O229))</f>
        <v>228 - AW</v>
      </c>
      <c r="AR525" s="121" t="str">
        <f t="shared" si="132"/>
        <v>228 - AW</v>
      </c>
      <c r="AT525" s="121" t="str">
        <f>IF('Cable Info'!P229="","",CONCATENATE('Cable Info'!P229," - ",'Cable Info'!Q229))</f>
        <v>228 - AW</v>
      </c>
      <c r="AW525" s="121" t="str">
        <f t="shared" si="133"/>
        <v>228 - AW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str">
        <f>IF('Cable Info'!L230="","",CONCATENATE('Cable Info'!L230," - ",'Cable Info'!M230))</f>
        <v>229 - AW</v>
      </c>
      <c r="AM526" s="121" t="str">
        <f t="shared" si="131"/>
        <v>229 - AW</v>
      </c>
      <c r="AO526" s="121" t="str">
        <f>IF('Cable Info'!N230="","",CONCATENATE('Cable Info'!N230," - ",'Cable Info'!O230))</f>
        <v>229 - AW</v>
      </c>
      <c r="AR526" s="121" t="str">
        <f t="shared" si="132"/>
        <v>229 - AW</v>
      </c>
      <c r="AT526" s="121" t="str">
        <f>IF('Cable Info'!P230="","",CONCATENATE('Cable Info'!P230," - ",'Cable Info'!Q230))</f>
        <v>229 - AW</v>
      </c>
      <c r="AW526" s="121" t="str">
        <f t="shared" si="133"/>
        <v>229 - AW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str">
        <f>IF('Cable Info'!L231="","",CONCATENATE('Cable Info'!L231," - ",'Cable Info'!M231))</f>
        <v>230 - AW</v>
      </c>
      <c r="AM527" s="121" t="str">
        <f t="shared" si="131"/>
        <v>230 - AW</v>
      </c>
      <c r="AO527" s="121" t="str">
        <f>IF('Cable Info'!N231="","",CONCATENATE('Cable Info'!N231," - ",'Cable Info'!O231))</f>
        <v>230 - AW</v>
      </c>
      <c r="AR527" s="121" t="str">
        <f t="shared" si="132"/>
        <v>230 - AW</v>
      </c>
      <c r="AT527" s="121" t="str">
        <f>IF('Cable Info'!P231="","",CONCATENATE('Cable Info'!P231," - ",'Cable Info'!Q231))</f>
        <v>230 - AW</v>
      </c>
      <c r="AW527" s="121" t="str">
        <f t="shared" si="133"/>
        <v>230 - AW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str">
        <f>IF('Cable Info'!L232="","",CONCATENATE('Cable Info'!L232," - ",'Cable Info'!M232))</f>
        <v>231 - AW</v>
      </c>
      <c r="AM528" s="121" t="str">
        <f t="shared" si="131"/>
        <v>231 - AW</v>
      </c>
      <c r="AO528" s="121" t="str">
        <f>IF('Cable Info'!N232="","",CONCATENATE('Cable Info'!N232," - ",'Cable Info'!O232))</f>
        <v>231 - AW</v>
      </c>
      <c r="AR528" s="121" t="str">
        <f t="shared" si="132"/>
        <v>231 - AW</v>
      </c>
      <c r="AT528" s="121" t="str">
        <f>IF('Cable Info'!P232="","",CONCATENATE('Cable Info'!P232," - ",'Cable Info'!Q232))</f>
        <v>231 - AW</v>
      </c>
      <c r="AW528" s="121" t="str">
        <f t="shared" si="133"/>
        <v>231 - AW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str">
        <f>IF('Cable Info'!L233="","",CONCATENATE('Cable Info'!L233," - ",'Cable Info'!M233))</f>
        <v>232 - AW</v>
      </c>
      <c r="AM529" s="121" t="str">
        <f t="shared" si="131"/>
        <v>232 - AW</v>
      </c>
      <c r="AO529" s="121" t="str">
        <f>IF('Cable Info'!N233="","",CONCATENATE('Cable Info'!N233," - ",'Cable Info'!O233))</f>
        <v>232 - AW</v>
      </c>
      <c r="AR529" s="121" t="str">
        <f t="shared" si="132"/>
        <v>232 - AW</v>
      </c>
      <c r="AT529" s="121" t="str">
        <f>IF('Cable Info'!P233="","",CONCATENATE('Cable Info'!P233," - ",'Cable Info'!Q233))</f>
        <v>232 - AW</v>
      </c>
      <c r="AW529" s="121" t="str">
        <f t="shared" si="133"/>
        <v>232 - AW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str">
        <f>IF('Cable Info'!L234="","",CONCATENATE('Cable Info'!L234," - ",'Cable Info'!M234))</f>
        <v>233 - AW</v>
      </c>
      <c r="AM530" s="121" t="str">
        <f t="shared" si="131"/>
        <v>233 - AW</v>
      </c>
      <c r="AO530" s="121" t="str">
        <f>IF('Cable Info'!N234="","",CONCATENATE('Cable Info'!N234," - ",'Cable Info'!O234))</f>
        <v>233 - AW</v>
      </c>
      <c r="AR530" s="121" t="str">
        <f t="shared" si="132"/>
        <v>233 - AW</v>
      </c>
      <c r="AT530" s="121" t="str">
        <f>IF('Cable Info'!P234="","",CONCATENATE('Cable Info'!P234," - ",'Cable Info'!Q234))</f>
        <v>233 - AW</v>
      </c>
      <c r="AW530" s="121" t="str">
        <f t="shared" si="133"/>
        <v>233 - AW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str">
        <f>IF('Cable Info'!L235="","",CONCATENATE('Cable Info'!L235," - ",'Cable Info'!M235))</f>
        <v>234 - AW</v>
      </c>
      <c r="AM531" s="121" t="str">
        <f t="shared" si="131"/>
        <v>234 - AW</v>
      </c>
      <c r="AO531" s="121" t="str">
        <f>IF('Cable Info'!N235="","",CONCATENATE('Cable Info'!N235," - ",'Cable Info'!O235))</f>
        <v>234 - AW</v>
      </c>
      <c r="AR531" s="121" t="str">
        <f t="shared" si="132"/>
        <v>234 - AW</v>
      </c>
      <c r="AT531" s="121" t="str">
        <f>IF('Cable Info'!P235="","",CONCATENATE('Cable Info'!P235," - ",'Cable Info'!Q235))</f>
        <v>234 - AW</v>
      </c>
      <c r="AW531" s="121" t="str">
        <f t="shared" si="133"/>
        <v>234 - AW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str">
        <f>IF('Cable Info'!L236="","",CONCATENATE('Cable Info'!L236," - ",'Cable Info'!M236))</f>
        <v>235 - AW</v>
      </c>
      <c r="AM532" s="121" t="str">
        <f t="shared" si="131"/>
        <v>235 - AW</v>
      </c>
      <c r="AO532" s="121" t="str">
        <f>IF('Cable Info'!N236="","",CONCATENATE('Cable Info'!N236," - ",'Cable Info'!O236))</f>
        <v>235 - AW</v>
      </c>
      <c r="AR532" s="121" t="str">
        <f t="shared" si="132"/>
        <v>235 - AW</v>
      </c>
      <c r="AT532" s="121" t="str">
        <f>IF('Cable Info'!P236="","",CONCATENATE('Cable Info'!P236," - ",'Cable Info'!Q236))</f>
        <v>235 - AW</v>
      </c>
      <c r="AW532" s="121" t="str">
        <f t="shared" si="133"/>
        <v>235 - AW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str">
        <f>IF('Cable Info'!L237="","",CONCATENATE('Cable Info'!L237," - ",'Cable Info'!M237))</f>
        <v>236 - AW</v>
      </c>
      <c r="AM533" s="121" t="str">
        <f t="shared" si="131"/>
        <v>236 - AW</v>
      </c>
      <c r="AO533" s="121" t="str">
        <f>IF('Cable Info'!N237="","",CONCATENATE('Cable Info'!N237," - ",'Cable Info'!O237))</f>
        <v>236 - AW</v>
      </c>
      <c r="AR533" s="121" t="str">
        <f t="shared" si="132"/>
        <v>236 - AW</v>
      </c>
      <c r="AT533" s="121" t="str">
        <f>IF('Cable Info'!P237="","",CONCATENATE('Cable Info'!P237," - ",'Cable Info'!Q237))</f>
        <v>236 - AW</v>
      </c>
      <c r="AW533" s="121" t="str">
        <f t="shared" si="133"/>
        <v>236 - AW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str">
        <f>IF('Cable Info'!L238="","",CONCATENATE('Cable Info'!L238," - ",'Cable Info'!M238))</f>
        <v>237 - AW</v>
      </c>
      <c r="AM534" s="121" t="str">
        <f t="shared" si="131"/>
        <v>237 - AW</v>
      </c>
      <c r="AO534" s="121" t="str">
        <f>IF('Cable Info'!N238="","",CONCATENATE('Cable Info'!N238," - ",'Cable Info'!O238))</f>
        <v>237 - AW</v>
      </c>
      <c r="AR534" s="121" t="str">
        <f t="shared" si="132"/>
        <v>237 - AW</v>
      </c>
      <c r="AT534" s="121" t="str">
        <f>IF('Cable Info'!P238="","",CONCATENATE('Cable Info'!P238," - ",'Cable Info'!Q238))</f>
        <v>237 - AW</v>
      </c>
      <c r="AW534" s="121" t="str">
        <f t="shared" si="133"/>
        <v>237 - AW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str">
        <f>IF('Cable Info'!L239="","",CONCATENATE('Cable Info'!L239," - ",'Cable Info'!M239))</f>
        <v>238 - AW</v>
      </c>
      <c r="AM535" s="121" t="str">
        <f t="shared" si="131"/>
        <v>238 - AW</v>
      </c>
      <c r="AO535" s="121" t="str">
        <f>IF('Cable Info'!N239="","",CONCATENATE('Cable Info'!N239," - ",'Cable Info'!O239))</f>
        <v>238 - AW</v>
      </c>
      <c r="AR535" s="121" t="str">
        <f t="shared" si="132"/>
        <v>238 - AW</v>
      </c>
      <c r="AT535" s="121" t="str">
        <f>IF('Cable Info'!P239="","",CONCATENATE('Cable Info'!P239," - ",'Cable Info'!Q239))</f>
        <v>238 - AW</v>
      </c>
      <c r="AW535" s="121" t="str">
        <f t="shared" si="133"/>
        <v>238 - AW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str">
        <f>IF('Cable Info'!L240="","",CONCATENATE('Cable Info'!L240," - ",'Cable Info'!M240))</f>
        <v>239 - AW</v>
      </c>
      <c r="AM536" s="121" t="str">
        <f t="shared" si="131"/>
        <v>239 - AW</v>
      </c>
      <c r="AO536" s="121" t="str">
        <f>IF('Cable Info'!N240="","",CONCATENATE('Cable Info'!N240," - ",'Cable Info'!O240))</f>
        <v>239 - AW</v>
      </c>
      <c r="AR536" s="121" t="str">
        <f t="shared" si="132"/>
        <v>239 - AW</v>
      </c>
      <c r="AT536" s="121" t="str">
        <f>IF('Cable Info'!P240="","",CONCATENATE('Cable Info'!P240," - ",'Cable Info'!Q240))</f>
        <v>239 - AW</v>
      </c>
      <c r="AW536" s="121" t="str">
        <f t="shared" si="133"/>
        <v>239 - AW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str">
        <f>IF('Cable Info'!L241="","",CONCATENATE('Cable Info'!L241," - ",'Cable Info'!M241))</f>
        <v>240 - AW</v>
      </c>
      <c r="AM537" s="121" t="str">
        <f t="shared" si="131"/>
        <v>240 - AW</v>
      </c>
      <c r="AO537" s="121" t="str">
        <f>IF('Cable Info'!N241="","",CONCATENATE('Cable Info'!N241," - ",'Cable Info'!O241))</f>
        <v>240 - AW</v>
      </c>
      <c r="AR537" s="121" t="str">
        <f t="shared" si="132"/>
        <v>240 - AW</v>
      </c>
      <c r="AT537" s="121" t="str">
        <f>IF('Cable Info'!P241="","",CONCATENATE('Cable Info'!P241," - ",'Cable Info'!Q241))</f>
        <v>240 - AW</v>
      </c>
      <c r="AW537" s="121" t="str">
        <f t="shared" si="133"/>
        <v>240 - AW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str">
        <f>IF('Cable Info'!L242="","",CONCATENATE('Cable Info'!L242," - ",'Cable Info'!M242))</f>
        <v>241 - AW</v>
      </c>
      <c r="AM538" s="121" t="str">
        <f t="shared" si="131"/>
        <v>241 - AW</v>
      </c>
      <c r="AO538" s="121" t="str">
        <f>IF('Cable Info'!N242="","",CONCATENATE('Cable Info'!N242," - ",'Cable Info'!O242))</f>
        <v>241 - AW</v>
      </c>
      <c r="AR538" s="121" t="str">
        <f t="shared" si="132"/>
        <v>241 - AW</v>
      </c>
      <c r="AT538" s="121" t="str">
        <f>IF('Cable Info'!P242="","",CONCATENATE('Cable Info'!P242," - ",'Cable Info'!Q242))</f>
        <v>241 - AW</v>
      </c>
      <c r="AW538" s="121" t="str">
        <f t="shared" si="133"/>
        <v>241 - AW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str">
        <f>IF('Cable Info'!L243="","",CONCATENATE('Cable Info'!L243," - ",'Cable Info'!M243))</f>
        <v>242 - AW</v>
      </c>
      <c r="AM539" s="121" t="str">
        <f t="shared" si="131"/>
        <v>242 - AW</v>
      </c>
      <c r="AO539" s="121" t="str">
        <f>IF('Cable Info'!N243="","",CONCATENATE('Cable Info'!N243," - ",'Cable Info'!O243))</f>
        <v>242 - AW</v>
      </c>
      <c r="AR539" s="121" t="str">
        <f t="shared" si="132"/>
        <v>242 - AW</v>
      </c>
      <c r="AT539" s="121" t="str">
        <f>IF('Cable Info'!P243="","",CONCATENATE('Cable Info'!P243," - ",'Cable Info'!Q243))</f>
        <v>242 - AW</v>
      </c>
      <c r="AW539" s="121" t="str">
        <f t="shared" si="133"/>
        <v>242 - AW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str">
        <f>IF('Cable Info'!L244="","",CONCATENATE('Cable Info'!L244," - ",'Cable Info'!M244))</f>
        <v>243 - AW</v>
      </c>
      <c r="AM540" s="121" t="str">
        <f t="shared" si="131"/>
        <v>243 - AW</v>
      </c>
      <c r="AO540" s="121" t="str">
        <f>IF('Cable Info'!N244="","",CONCATENATE('Cable Info'!N244," - ",'Cable Info'!O244))</f>
        <v>243 - AW</v>
      </c>
      <c r="AR540" s="121" t="str">
        <f t="shared" si="132"/>
        <v>243 - AW</v>
      </c>
      <c r="AT540" s="121" t="str">
        <f>IF('Cable Info'!P244="","",CONCATENATE('Cable Info'!P244," - ",'Cable Info'!Q244))</f>
        <v>243 - AW</v>
      </c>
      <c r="AW540" s="121" t="str">
        <f t="shared" si="133"/>
        <v>243 - AW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str">
        <f>IF('Cable Info'!L245="","",CONCATENATE('Cable Info'!L245," - ",'Cable Info'!M245))</f>
        <v>244 - AW</v>
      </c>
      <c r="AM541" s="121" t="str">
        <f t="shared" si="131"/>
        <v>244 - AW</v>
      </c>
      <c r="AO541" s="121" t="str">
        <f>IF('Cable Info'!N245="","",CONCATENATE('Cable Info'!N245," - ",'Cable Info'!O245))</f>
        <v>244 - AW</v>
      </c>
      <c r="AR541" s="121" t="str">
        <f t="shared" si="132"/>
        <v>244 - AW</v>
      </c>
      <c r="AT541" s="121" t="str">
        <f>IF('Cable Info'!P245="","",CONCATENATE('Cable Info'!P245," - ",'Cable Info'!Q245))</f>
        <v>244 - AW</v>
      </c>
      <c r="AW541" s="121" t="str">
        <f t="shared" si="133"/>
        <v>244 - AW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str">
        <f>IF('Cable Info'!L246="","",CONCATENATE('Cable Info'!L246," - ",'Cable Info'!M246))</f>
        <v>245 - AW</v>
      </c>
      <c r="AM542" s="121" t="str">
        <f t="shared" si="131"/>
        <v>245 - AW</v>
      </c>
      <c r="AO542" s="121" t="str">
        <f>IF('Cable Info'!N246="","",CONCATENATE('Cable Info'!N246," - ",'Cable Info'!O246))</f>
        <v>245 - AW</v>
      </c>
      <c r="AR542" s="121" t="str">
        <f t="shared" si="132"/>
        <v>245 - AW</v>
      </c>
      <c r="AT542" s="121" t="str">
        <f>IF('Cable Info'!P246="","",CONCATENATE('Cable Info'!P246," - ",'Cable Info'!Q246))</f>
        <v>245 - AW</v>
      </c>
      <c r="AW542" s="121" t="str">
        <f t="shared" si="133"/>
        <v>245 - AW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str">
        <f>IF('Cable Info'!L247="","",CONCATENATE('Cable Info'!L247," - ",'Cable Info'!M247))</f>
        <v>246 - AW</v>
      </c>
      <c r="AM543" s="121" t="str">
        <f t="shared" si="131"/>
        <v>246 - AW</v>
      </c>
      <c r="AO543" s="121" t="str">
        <f>IF('Cable Info'!N247="","",CONCATENATE('Cable Info'!N247," - ",'Cable Info'!O247))</f>
        <v>246 - AW</v>
      </c>
      <c r="AR543" s="121" t="str">
        <f t="shared" si="132"/>
        <v>246 - AW</v>
      </c>
      <c r="AT543" s="121" t="str">
        <f>IF('Cable Info'!P247="","",CONCATENATE('Cable Info'!P247," - ",'Cable Info'!Q247))</f>
        <v>246 - AW</v>
      </c>
      <c r="AW543" s="121" t="str">
        <f t="shared" si="133"/>
        <v>246 - AW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str">
        <f>IF('Cable Info'!L248="","",CONCATENATE('Cable Info'!L248," - ",'Cable Info'!M248))</f>
        <v>247 - AW</v>
      </c>
      <c r="AM544" s="121" t="str">
        <f t="shared" si="131"/>
        <v>247 - AW</v>
      </c>
      <c r="AO544" s="121" t="str">
        <f>IF('Cable Info'!N248="","",CONCATENATE('Cable Info'!N248," - ",'Cable Info'!O248))</f>
        <v>247 - AW</v>
      </c>
      <c r="AR544" s="121" t="str">
        <f t="shared" si="132"/>
        <v>247 - AW</v>
      </c>
      <c r="AT544" s="121" t="str">
        <f>IF('Cable Info'!P248="","",CONCATENATE('Cable Info'!P248," - ",'Cable Info'!Q248))</f>
        <v>247 - AW</v>
      </c>
      <c r="AW544" s="121" t="str">
        <f t="shared" si="133"/>
        <v>247 - AW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str">
        <f>IF('Cable Info'!L249="","",CONCATENATE('Cable Info'!L249," - ",'Cable Info'!M249))</f>
        <v>248 - AW</v>
      </c>
      <c r="AM545" s="121" t="str">
        <f t="shared" si="131"/>
        <v>248 - AW</v>
      </c>
      <c r="AO545" s="121" t="str">
        <f>IF('Cable Info'!N249="","",CONCATENATE('Cable Info'!N249," - ",'Cable Info'!O249))</f>
        <v>248 - AW</v>
      </c>
      <c r="AR545" s="121" t="str">
        <f t="shared" si="132"/>
        <v>248 - AW</v>
      </c>
      <c r="AT545" s="121" t="str">
        <f>IF('Cable Info'!P249="","",CONCATENATE('Cable Info'!P249," - ",'Cable Info'!Q249))</f>
        <v>248 - AW</v>
      </c>
      <c r="AW545" s="121" t="str">
        <f t="shared" si="133"/>
        <v>248 - AW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str">
        <f>IF('Cable Info'!L250="","",CONCATENATE('Cable Info'!L250," - ",'Cable Info'!M250))</f>
        <v>249 - AW</v>
      </c>
      <c r="AM546" s="121" t="str">
        <f t="shared" si="131"/>
        <v>249 - AW</v>
      </c>
      <c r="AO546" s="121" t="str">
        <f>IF('Cable Info'!N250="","",CONCATENATE('Cable Info'!N250," - ",'Cable Info'!O250))</f>
        <v>249 - AW</v>
      </c>
      <c r="AR546" s="121" t="str">
        <f t="shared" si="132"/>
        <v>249 - AW</v>
      </c>
      <c r="AT546" s="121" t="str">
        <f>IF('Cable Info'!P250="","",CONCATENATE('Cable Info'!P250," - ",'Cable Info'!Q250))</f>
        <v>249 - AW</v>
      </c>
      <c r="AW546" s="121" t="str">
        <f t="shared" si="133"/>
        <v>249 - AW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str">
        <f>IF('Cable Info'!L251="","",CONCATENATE('Cable Info'!L251," - ",'Cable Info'!M251))</f>
        <v>250 - AW</v>
      </c>
      <c r="AM547" s="121" t="str">
        <f t="shared" si="131"/>
        <v>250 - AW</v>
      </c>
      <c r="AO547" s="121" t="str">
        <f>IF('Cable Info'!N251="","",CONCATENATE('Cable Info'!N251," - ",'Cable Info'!O251))</f>
        <v>250 - AW</v>
      </c>
      <c r="AR547" s="121" t="str">
        <f t="shared" si="132"/>
        <v>250 - AW</v>
      </c>
      <c r="AT547" s="121" t="str">
        <f>IF('Cable Info'!P251="","",CONCATENATE('Cable Info'!P251," - ",'Cable Info'!Q251))</f>
        <v>250 - AW</v>
      </c>
      <c r="AW547" s="121" t="str">
        <f t="shared" si="133"/>
        <v>250 - AW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str">
        <f>IF('Cable Info'!L252="","",CONCATENATE('Cable Info'!L252," - ",'Cable Info'!M252))</f>
        <v>251 - AW</v>
      </c>
      <c r="AM548" s="121" t="str">
        <f t="shared" si="131"/>
        <v>251 - AW</v>
      </c>
      <c r="AO548" s="121" t="str">
        <f>IF('Cable Info'!N252="","",CONCATENATE('Cable Info'!N252," - ",'Cable Info'!O252))</f>
        <v>251 - AW</v>
      </c>
      <c r="AR548" s="121" t="str">
        <f t="shared" si="132"/>
        <v>251 - AW</v>
      </c>
      <c r="AT548" s="121" t="str">
        <f>IF('Cable Info'!P252="","",CONCATENATE('Cable Info'!P252," - ",'Cable Info'!Q252))</f>
        <v>251 - AW</v>
      </c>
      <c r="AW548" s="121" t="str">
        <f t="shared" si="133"/>
        <v>251 - AW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str">
        <f>IF('Cable Info'!L253="","",CONCATENATE('Cable Info'!L253," - ",'Cable Info'!M253))</f>
        <v>252 - AW</v>
      </c>
      <c r="AM549" s="121" t="str">
        <f t="shared" si="131"/>
        <v>252 - AW</v>
      </c>
      <c r="AO549" s="121" t="str">
        <f>IF('Cable Info'!N253="","",CONCATENATE('Cable Info'!N253," - ",'Cable Info'!O253))</f>
        <v>252 - AW</v>
      </c>
      <c r="AR549" s="121" t="str">
        <f t="shared" si="132"/>
        <v>252 - AW</v>
      </c>
      <c r="AT549" s="121" t="str">
        <f>IF('Cable Info'!P253="","",CONCATENATE('Cable Info'!P253," - ",'Cable Info'!Q253))</f>
        <v>252 - AW</v>
      </c>
      <c r="AW549" s="121" t="str">
        <f t="shared" si="133"/>
        <v>252 - AW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str">
        <f>IF('Cable Info'!L254="","",CONCATENATE('Cable Info'!L254," - ",'Cable Info'!M254))</f>
        <v>253 - AW</v>
      </c>
      <c r="AM550" s="121" t="str">
        <f t="shared" si="131"/>
        <v>253 - AW</v>
      </c>
      <c r="AO550" s="121" t="str">
        <f>IF('Cable Info'!N254="","",CONCATENATE('Cable Info'!N254," - ",'Cable Info'!O254))</f>
        <v>253 - AW</v>
      </c>
      <c r="AR550" s="121" t="str">
        <f t="shared" si="132"/>
        <v>253 - AW</v>
      </c>
      <c r="AT550" s="121" t="str">
        <f>IF('Cable Info'!P254="","",CONCATENATE('Cable Info'!P254," - ",'Cable Info'!Q254))</f>
        <v>253 - AW</v>
      </c>
      <c r="AW550" s="121" t="str">
        <f t="shared" si="133"/>
        <v>253 - AW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str">
        <f>IF('Cable Info'!L255="","",CONCATENATE('Cable Info'!L255," - ",'Cable Info'!M255))</f>
        <v>254 - AW</v>
      </c>
      <c r="AM551" s="121" t="str">
        <f t="shared" si="131"/>
        <v>254 - AW</v>
      </c>
      <c r="AO551" s="121" t="str">
        <f>IF('Cable Info'!N255="","",CONCATENATE('Cable Info'!N255," - ",'Cable Info'!O255))</f>
        <v>254 - AW</v>
      </c>
      <c r="AR551" s="121" t="str">
        <f t="shared" si="132"/>
        <v>254 - AW</v>
      </c>
      <c r="AT551" s="121" t="str">
        <f>IF('Cable Info'!P255="","",CONCATENATE('Cable Info'!P255," - ",'Cable Info'!Q255))</f>
        <v>254 - AW</v>
      </c>
      <c r="AW551" s="121" t="str">
        <f t="shared" si="133"/>
        <v>254 - AW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str">
        <f>IF('Cable Info'!L256="","",CONCATENATE('Cable Info'!L256," - ",'Cable Info'!M256))</f>
        <v>255 - AW</v>
      </c>
      <c r="AM552" s="121" t="str">
        <f t="shared" si="131"/>
        <v>255 - AW</v>
      </c>
      <c r="AO552" s="121" t="str">
        <f>IF('Cable Info'!N256="","",CONCATENATE('Cable Info'!N256," - ",'Cable Info'!O256))</f>
        <v>255 - AW</v>
      </c>
      <c r="AR552" s="121" t="str">
        <f t="shared" si="132"/>
        <v>255 - AW</v>
      </c>
      <c r="AT552" s="121" t="str">
        <f>IF('Cable Info'!P256="","",CONCATENATE('Cable Info'!P256," - ",'Cable Info'!Q256))</f>
        <v>255 - AW</v>
      </c>
      <c r="AW552" s="121" t="str">
        <f t="shared" si="133"/>
        <v>255 - AW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str">
        <f>IF('Cable Info'!L257="","",CONCATENATE('Cable Info'!L257," - ",'Cable Info'!M257))</f>
        <v>256 - AW</v>
      </c>
      <c r="AM553" s="121" t="str">
        <f t="shared" si="131"/>
        <v>256 - AW</v>
      </c>
      <c r="AO553" s="121" t="str">
        <f>IF('Cable Info'!N257="","",CONCATENATE('Cable Info'!N257," - ",'Cable Info'!O257))</f>
        <v>256 - AW</v>
      </c>
      <c r="AR553" s="121" t="str">
        <f t="shared" si="132"/>
        <v>256 - AW</v>
      </c>
      <c r="AT553" s="121" t="str">
        <f>IF('Cable Info'!P257="","",CONCATENATE('Cable Info'!P257," - ",'Cable Info'!Q257))</f>
        <v>256 - AW</v>
      </c>
      <c r="AW553" s="121" t="str">
        <f t="shared" si="133"/>
        <v>256 - AW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str">
        <f>IF('Cable Info'!L258="","",CONCATENATE('Cable Info'!L258," - ",'Cable Info'!M258))</f>
        <v>257 - AW</v>
      </c>
      <c r="AM554" s="121" t="str">
        <f t="shared" si="131"/>
        <v>257 - AW</v>
      </c>
      <c r="AO554" s="121" t="str">
        <f>IF('Cable Info'!N258="","",CONCATENATE('Cable Info'!N258," - ",'Cable Info'!O258))</f>
        <v>257 - AW</v>
      </c>
      <c r="AR554" s="121" t="str">
        <f t="shared" si="132"/>
        <v>257 - AW</v>
      </c>
      <c r="AT554" s="121" t="str">
        <f>IF('Cable Info'!P258="","",CONCATENATE('Cable Info'!P258," - ",'Cable Info'!Q258))</f>
        <v>257 - AW</v>
      </c>
      <c r="AW554" s="121" t="str">
        <f t="shared" si="133"/>
        <v>257 - AW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str">
        <f>IF('Cable Info'!L259="","",CONCATENATE('Cable Info'!L259," - ",'Cable Info'!M259))</f>
        <v>258 - AW</v>
      </c>
      <c r="AM555" s="121" t="str">
        <f t="shared" ref="AM555:AM618" si="137">IF(AK555="",AJ555,CONCATENATE(AJ555,"  &lt;=&gt; ",AK555," ",AL555))</f>
        <v>258 - AW</v>
      </c>
      <c r="AO555" s="121" t="str">
        <f>IF('Cable Info'!N259="","",CONCATENATE('Cable Info'!N259," - ",'Cable Info'!O259))</f>
        <v>258 - AW</v>
      </c>
      <c r="AR555" s="121" t="str">
        <f t="shared" ref="AR555:AR618" si="138">IF(AP555="",AO555,CONCATENATE(AO555,"  &lt;=&gt; ",AP555," ",AQ555))</f>
        <v>258 - AW</v>
      </c>
      <c r="AT555" s="121" t="str">
        <f>IF('Cable Info'!P259="","",CONCATENATE('Cable Info'!P259," - ",'Cable Info'!Q259))</f>
        <v>258 - AW</v>
      </c>
      <c r="AW555" s="121" t="str">
        <f t="shared" ref="AW555:AW618" si="139">IF(AU555="",AT555,CONCATENATE(AT555,"  &lt;=&gt; ",AU555," ",AV555))</f>
        <v>258 - AW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str">
        <f>IF('Cable Info'!L260="","",CONCATENATE('Cable Info'!L260," - ",'Cable Info'!M260))</f>
        <v>259 - AW</v>
      </c>
      <c r="AM556" s="121" t="str">
        <f t="shared" si="137"/>
        <v>259 - AW</v>
      </c>
      <c r="AO556" s="121" t="str">
        <f>IF('Cable Info'!N260="","",CONCATENATE('Cable Info'!N260," - ",'Cable Info'!O260))</f>
        <v>259 - AW</v>
      </c>
      <c r="AR556" s="121" t="str">
        <f t="shared" si="138"/>
        <v>259 - AW</v>
      </c>
      <c r="AT556" s="121" t="str">
        <f>IF('Cable Info'!P260="","",CONCATENATE('Cable Info'!P260," - ",'Cable Info'!Q260))</f>
        <v>259 - AW</v>
      </c>
      <c r="AW556" s="121" t="str">
        <f t="shared" si="139"/>
        <v>259 - AW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str">
        <f>IF('Cable Info'!L261="","",CONCATENATE('Cable Info'!L261," - ",'Cable Info'!M261))</f>
        <v>260 - AW</v>
      </c>
      <c r="AM557" s="121" t="str">
        <f t="shared" si="137"/>
        <v>260 - AW</v>
      </c>
      <c r="AO557" s="121" t="str">
        <f>IF('Cable Info'!N261="","",CONCATENATE('Cable Info'!N261," - ",'Cable Info'!O261))</f>
        <v>260 - AW</v>
      </c>
      <c r="AR557" s="121" t="str">
        <f t="shared" si="138"/>
        <v>260 - AW</v>
      </c>
      <c r="AT557" s="121" t="str">
        <f>IF('Cable Info'!P261="","",CONCATENATE('Cable Info'!P261," - ",'Cable Info'!Q261))</f>
        <v>260 - AW</v>
      </c>
      <c r="AW557" s="121" t="str">
        <f t="shared" si="139"/>
        <v>260 - AW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str">
        <f>IF('Cable Info'!L262="","",CONCATENATE('Cable Info'!L262," - ",'Cable Info'!M262))</f>
        <v>261 - AW</v>
      </c>
      <c r="AM558" s="121" t="str">
        <f t="shared" si="137"/>
        <v>261 - AW</v>
      </c>
      <c r="AO558" s="121" t="str">
        <f>IF('Cable Info'!N262="","",CONCATENATE('Cable Info'!N262," - ",'Cable Info'!O262))</f>
        <v>261 - AW</v>
      </c>
      <c r="AR558" s="121" t="str">
        <f t="shared" si="138"/>
        <v>261 - AW</v>
      </c>
      <c r="AT558" s="121" t="str">
        <f>IF('Cable Info'!P262="","",CONCATENATE('Cable Info'!P262," - ",'Cable Info'!Q262))</f>
        <v>261 - AW</v>
      </c>
      <c r="AW558" s="121" t="str">
        <f t="shared" si="139"/>
        <v>261 - AW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str">
        <f>IF('Cable Info'!L263="","",CONCATENATE('Cable Info'!L263," - ",'Cable Info'!M263))</f>
        <v>262 - AW</v>
      </c>
      <c r="AM559" s="121" t="str">
        <f t="shared" si="137"/>
        <v>262 - AW</v>
      </c>
      <c r="AO559" s="121" t="str">
        <f>IF('Cable Info'!N263="","",CONCATENATE('Cable Info'!N263," - ",'Cable Info'!O263))</f>
        <v>262 - AW</v>
      </c>
      <c r="AR559" s="121" t="str">
        <f t="shared" si="138"/>
        <v>262 - AW</v>
      </c>
      <c r="AT559" s="121" t="str">
        <f>IF('Cable Info'!P263="","",CONCATENATE('Cable Info'!P263," - ",'Cable Info'!Q263))</f>
        <v>262 - AW</v>
      </c>
      <c r="AW559" s="121" t="str">
        <f t="shared" si="139"/>
        <v>262 - AW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str">
        <f>IF('Cable Info'!L264="","",CONCATENATE('Cable Info'!L264," - ",'Cable Info'!M264))</f>
        <v>263 - AW</v>
      </c>
      <c r="AM560" s="121" t="str">
        <f t="shared" si="137"/>
        <v>263 - AW</v>
      </c>
      <c r="AO560" s="121" t="str">
        <f>IF('Cable Info'!N264="","",CONCATENATE('Cable Info'!N264," - ",'Cable Info'!O264))</f>
        <v>263 - AW</v>
      </c>
      <c r="AR560" s="121" t="str">
        <f t="shared" si="138"/>
        <v>263 - AW</v>
      </c>
      <c r="AT560" s="121" t="str">
        <f>IF('Cable Info'!P264="","",CONCATENATE('Cable Info'!P264," - ",'Cable Info'!Q264))</f>
        <v>263 - AW</v>
      </c>
      <c r="AW560" s="121" t="str">
        <f t="shared" si="139"/>
        <v>263 - AW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str">
        <f>IF('Cable Info'!L265="","",CONCATENATE('Cable Info'!L265," - ",'Cable Info'!M265))</f>
        <v>264 - AW</v>
      </c>
      <c r="AM561" s="121" t="str">
        <f t="shared" si="137"/>
        <v>264 - AW</v>
      </c>
      <c r="AO561" s="121" t="str">
        <f>IF('Cable Info'!N265="","",CONCATENATE('Cable Info'!N265," - ",'Cable Info'!O265))</f>
        <v>264 - AW</v>
      </c>
      <c r="AR561" s="121" t="str">
        <f t="shared" si="138"/>
        <v>264 - AW</v>
      </c>
      <c r="AT561" s="121" t="str">
        <f>IF('Cable Info'!P265="","",CONCATENATE('Cable Info'!P265," - ",'Cable Info'!Q265))</f>
        <v>264 - AW</v>
      </c>
      <c r="AW561" s="121" t="str">
        <f t="shared" si="139"/>
        <v>264 - AW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str">
        <f>IF('Cable Info'!L266="","",CONCATENATE('Cable Info'!L266," - ",'Cable Info'!M266))</f>
        <v>265 - AW</v>
      </c>
      <c r="AM562" s="121" t="str">
        <f t="shared" si="137"/>
        <v>265 - AW</v>
      </c>
      <c r="AO562" s="121" t="str">
        <f>IF('Cable Info'!N266="","",CONCATENATE('Cable Info'!N266," - ",'Cable Info'!O266))</f>
        <v>265 - AW</v>
      </c>
      <c r="AR562" s="121" t="str">
        <f t="shared" si="138"/>
        <v>265 - AW</v>
      </c>
      <c r="AT562" s="121" t="str">
        <f>IF('Cable Info'!P266="","",CONCATENATE('Cable Info'!P266," - ",'Cable Info'!Q266))</f>
        <v>265 - AW</v>
      </c>
      <c r="AW562" s="121" t="str">
        <f t="shared" si="139"/>
        <v>265 - AW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str">
        <f>IF('Cable Info'!L267="","",CONCATENATE('Cable Info'!L267," - ",'Cable Info'!M267))</f>
        <v>266 - AW</v>
      </c>
      <c r="AM563" s="121" t="str">
        <f t="shared" si="137"/>
        <v>266 - AW</v>
      </c>
      <c r="AO563" s="121" t="str">
        <f>IF('Cable Info'!N267="","",CONCATENATE('Cable Info'!N267," - ",'Cable Info'!O267))</f>
        <v>266 - AW</v>
      </c>
      <c r="AR563" s="121" t="str">
        <f t="shared" si="138"/>
        <v>266 - AW</v>
      </c>
      <c r="AT563" s="121" t="str">
        <f>IF('Cable Info'!P267="","",CONCATENATE('Cable Info'!P267," - ",'Cable Info'!Q267))</f>
        <v>266 - AW</v>
      </c>
      <c r="AW563" s="121" t="str">
        <f t="shared" si="139"/>
        <v>266 - AW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str">
        <f>IF('Cable Info'!L268="","",CONCATENATE('Cable Info'!L268," - ",'Cable Info'!M268))</f>
        <v>267 - AW</v>
      </c>
      <c r="AM564" s="121" t="str">
        <f t="shared" si="137"/>
        <v>267 - AW</v>
      </c>
      <c r="AO564" s="121" t="str">
        <f>IF('Cable Info'!N268="","",CONCATENATE('Cable Info'!N268," - ",'Cable Info'!O268))</f>
        <v>267 - AW</v>
      </c>
      <c r="AR564" s="121" t="str">
        <f t="shared" si="138"/>
        <v>267 - AW</v>
      </c>
      <c r="AT564" s="121" t="str">
        <f>IF('Cable Info'!P268="","",CONCATENATE('Cable Info'!P268," - ",'Cable Info'!Q268))</f>
        <v>267 - AW</v>
      </c>
      <c r="AW564" s="121" t="str">
        <f t="shared" si="139"/>
        <v>267 - AW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str">
        <f>IF('Cable Info'!L269="","",CONCATENATE('Cable Info'!L269," - ",'Cable Info'!M269))</f>
        <v>268 - AW</v>
      </c>
      <c r="AM565" s="121" t="str">
        <f t="shared" si="137"/>
        <v>268 - AW</v>
      </c>
      <c r="AO565" s="121" t="str">
        <f>IF('Cable Info'!N269="","",CONCATENATE('Cable Info'!N269," - ",'Cable Info'!O269))</f>
        <v>268 - AW</v>
      </c>
      <c r="AR565" s="121" t="str">
        <f t="shared" si="138"/>
        <v>268 - AW</v>
      </c>
      <c r="AT565" s="121" t="str">
        <f>IF('Cable Info'!P269="","",CONCATENATE('Cable Info'!P269," - ",'Cable Info'!Q269))</f>
        <v>268 - AW</v>
      </c>
      <c r="AW565" s="121" t="str">
        <f t="shared" si="139"/>
        <v>268 - AW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str">
        <f>IF('Cable Info'!L270="","",CONCATENATE('Cable Info'!L270," - ",'Cable Info'!M270))</f>
        <v>269 - AW</v>
      </c>
      <c r="AM566" s="121" t="str">
        <f t="shared" si="137"/>
        <v>269 - AW</v>
      </c>
      <c r="AO566" s="121" t="str">
        <f>IF('Cable Info'!N270="","",CONCATENATE('Cable Info'!N270," - ",'Cable Info'!O270))</f>
        <v>269 - AW</v>
      </c>
      <c r="AR566" s="121" t="str">
        <f t="shared" si="138"/>
        <v>269 - AW</v>
      </c>
      <c r="AT566" s="121" t="str">
        <f>IF('Cable Info'!P270="","",CONCATENATE('Cable Info'!P270," - ",'Cable Info'!Q270))</f>
        <v>269 - AW</v>
      </c>
      <c r="AW566" s="121" t="str">
        <f t="shared" si="139"/>
        <v>269 - AW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str">
        <f>IF('Cable Info'!L271="","",CONCATENATE('Cable Info'!L271," - ",'Cable Info'!M271))</f>
        <v>270 - AW</v>
      </c>
      <c r="AM567" s="121" t="str">
        <f t="shared" si="137"/>
        <v>270 - AW</v>
      </c>
      <c r="AO567" s="121" t="str">
        <f>IF('Cable Info'!N271="","",CONCATENATE('Cable Info'!N271," - ",'Cable Info'!O271))</f>
        <v>270 - AW</v>
      </c>
      <c r="AR567" s="121" t="str">
        <f t="shared" si="138"/>
        <v>270 - AW</v>
      </c>
      <c r="AT567" s="121" t="str">
        <f>IF('Cable Info'!P271="","",CONCATENATE('Cable Info'!P271," - ",'Cable Info'!Q271))</f>
        <v>270 - AW</v>
      </c>
      <c r="AW567" s="121" t="str">
        <f t="shared" si="139"/>
        <v>270 - AW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str">
        <f>IF('Cable Info'!L272="","",CONCATENATE('Cable Info'!L272," - ",'Cable Info'!M272))</f>
        <v>271 - AW</v>
      </c>
      <c r="AM568" s="121" t="str">
        <f t="shared" si="137"/>
        <v>271 - AW</v>
      </c>
      <c r="AO568" s="121" t="str">
        <f>IF('Cable Info'!N272="","",CONCATENATE('Cable Info'!N272," - ",'Cable Info'!O272))</f>
        <v>271 - AW</v>
      </c>
      <c r="AR568" s="121" t="str">
        <f t="shared" si="138"/>
        <v>271 - AW</v>
      </c>
      <c r="AT568" s="121" t="str">
        <f>IF('Cable Info'!P272="","",CONCATENATE('Cable Info'!P272," - ",'Cable Info'!Q272))</f>
        <v>271 - AW</v>
      </c>
      <c r="AW568" s="121" t="str">
        <f t="shared" si="139"/>
        <v>271 - AW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str">
        <f>IF('Cable Info'!L273="","",CONCATENATE('Cable Info'!L273," - ",'Cable Info'!M273))</f>
        <v>272 - AW</v>
      </c>
      <c r="AM569" s="121" t="str">
        <f t="shared" si="137"/>
        <v>272 - AW</v>
      </c>
      <c r="AO569" s="121" t="str">
        <f>IF('Cable Info'!N273="","",CONCATENATE('Cable Info'!N273," - ",'Cable Info'!O273))</f>
        <v>272 - AW</v>
      </c>
      <c r="AR569" s="121" t="str">
        <f t="shared" si="138"/>
        <v>272 - AW</v>
      </c>
      <c r="AT569" s="121" t="str">
        <f>IF('Cable Info'!P273="","",CONCATENATE('Cable Info'!P273," - ",'Cable Info'!Q273))</f>
        <v>272 - AW</v>
      </c>
      <c r="AW569" s="121" t="str">
        <f t="shared" si="139"/>
        <v>272 - AW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str">
        <f>IF('Cable Info'!L274="","",CONCATENATE('Cable Info'!L274," - ",'Cable Info'!M274))</f>
        <v>273 - AW</v>
      </c>
      <c r="AM570" s="121" t="str">
        <f t="shared" si="137"/>
        <v>273 - AW</v>
      </c>
      <c r="AO570" s="121" t="str">
        <f>IF('Cable Info'!N274="","",CONCATENATE('Cable Info'!N274," - ",'Cable Info'!O274))</f>
        <v>273 - AW</v>
      </c>
      <c r="AR570" s="121" t="str">
        <f t="shared" si="138"/>
        <v>273 - AW</v>
      </c>
      <c r="AT570" s="121" t="str">
        <f>IF('Cable Info'!P274="","",CONCATENATE('Cable Info'!P274," - ",'Cable Info'!Q274))</f>
        <v>273 - AW</v>
      </c>
      <c r="AW570" s="121" t="str">
        <f t="shared" si="139"/>
        <v>273 - AW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str">
        <f>IF('Cable Info'!L275="","",CONCATENATE('Cable Info'!L275," - ",'Cable Info'!M275))</f>
        <v>274 - AW</v>
      </c>
      <c r="AM571" s="121" t="str">
        <f t="shared" si="137"/>
        <v>274 - AW</v>
      </c>
      <c r="AO571" s="121" t="str">
        <f>IF('Cable Info'!N275="","",CONCATENATE('Cable Info'!N275," - ",'Cable Info'!O275))</f>
        <v>274 - AW</v>
      </c>
      <c r="AR571" s="121" t="str">
        <f t="shared" si="138"/>
        <v>274 - AW</v>
      </c>
      <c r="AT571" s="121" t="str">
        <f>IF('Cable Info'!P275="","",CONCATENATE('Cable Info'!P275," - ",'Cable Info'!Q275))</f>
        <v>274 - AW</v>
      </c>
      <c r="AW571" s="121" t="str">
        <f t="shared" si="139"/>
        <v>274 - AW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str">
        <f>IF('Cable Info'!L276="","",CONCATENATE('Cable Info'!L276," - ",'Cable Info'!M276))</f>
        <v>275 - AW</v>
      </c>
      <c r="AM572" s="121" t="str">
        <f t="shared" si="137"/>
        <v>275 - AW</v>
      </c>
      <c r="AO572" s="121" t="str">
        <f>IF('Cable Info'!N276="","",CONCATENATE('Cable Info'!N276," - ",'Cable Info'!O276))</f>
        <v>275 - AW</v>
      </c>
      <c r="AR572" s="121" t="str">
        <f t="shared" si="138"/>
        <v>275 - AW</v>
      </c>
      <c r="AT572" s="121" t="str">
        <f>IF('Cable Info'!P276="","",CONCATENATE('Cable Info'!P276," - ",'Cable Info'!Q276))</f>
        <v>275 - AW</v>
      </c>
      <c r="AW572" s="121" t="str">
        <f t="shared" si="139"/>
        <v>275 - AW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str">
        <f>IF('Cable Info'!L277="","",CONCATENATE('Cable Info'!L277," - ",'Cable Info'!M277))</f>
        <v>276 - AW</v>
      </c>
      <c r="AM573" s="121" t="str">
        <f t="shared" si="137"/>
        <v>276 - AW</v>
      </c>
      <c r="AO573" s="121" t="str">
        <f>IF('Cable Info'!N277="","",CONCATENATE('Cable Info'!N277," - ",'Cable Info'!O277))</f>
        <v>276 - AW</v>
      </c>
      <c r="AR573" s="121" t="str">
        <f t="shared" si="138"/>
        <v>276 - AW</v>
      </c>
      <c r="AT573" s="121" t="str">
        <f>IF('Cable Info'!P277="","",CONCATENATE('Cable Info'!P277," - ",'Cable Info'!Q277))</f>
        <v>276 - AW</v>
      </c>
      <c r="AW573" s="121" t="str">
        <f t="shared" si="139"/>
        <v>276 - AW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str">
        <f>IF('Cable Info'!L278="","",CONCATENATE('Cable Info'!L278," - ",'Cable Info'!M278))</f>
        <v>277 - AW</v>
      </c>
      <c r="AM574" s="121" t="str">
        <f t="shared" si="137"/>
        <v>277 - AW</v>
      </c>
      <c r="AO574" s="121" t="str">
        <f>IF('Cable Info'!N278="","",CONCATENATE('Cable Info'!N278," - ",'Cable Info'!O278))</f>
        <v>277 - AW</v>
      </c>
      <c r="AR574" s="121" t="str">
        <f t="shared" si="138"/>
        <v>277 - AW</v>
      </c>
      <c r="AT574" s="121" t="str">
        <f>IF('Cable Info'!P278="","",CONCATENATE('Cable Info'!P278," - ",'Cable Info'!Q278))</f>
        <v>277 - AW</v>
      </c>
      <c r="AW574" s="121" t="str">
        <f t="shared" si="139"/>
        <v>277 - AW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str">
        <f>IF('Cable Info'!L279="","",CONCATENATE('Cable Info'!L279," - ",'Cable Info'!M279))</f>
        <v>278 - AW</v>
      </c>
      <c r="AM575" s="121" t="str">
        <f t="shared" si="137"/>
        <v>278 - AW</v>
      </c>
      <c r="AO575" s="121" t="str">
        <f>IF('Cable Info'!N279="","",CONCATENATE('Cable Info'!N279," - ",'Cable Info'!O279))</f>
        <v>278 - AW</v>
      </c>
      <c r="AR575" s="121" t="str">
        <f t="shared" si="138"/>
        <v>278 - AW</v>
      </c>
      <c r="AT575" s="121" t="str">
        <f>IF('Cable Info'!P279="","",CONCATENATE('Cable Info'!P279," - ",'Cable Info'!Q279))</f>
        <v>278 - AW</v>
      </c>
      <c r="AW575" s="121" t="str">
        <f t="shared" si="139"/>
        <v>278 - AW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str">
        <f>IF('Cable Info'!L280="","",CONCATENATE('Cable Info'!L280," - ",'Cable Info'!M280))</f>
        <v>279 - AW</v>
      </c>
      <c r="AM576" s="121" t="str">
        <f t="shared" si="137"/>
        <v>279 - AW</v>
      </c>
      <c r="AO576" s="121" t="str">
        <f>IF('Cable Info'!N280="","",CONCATENATE('Cable Info'!N280," - ",'Cable Info'!O280))</f>
        <v>279 - AW</v>
      </c>
      <c r="AR576" s="121" t="str">
        <f t="shared" si="138"/>
        <v>279 - AW</v>
      </c>
      <c r="AT576" s="121" t="str">
        <f>IF('Cable Info'!P280="","",CONCATENATE('Cable Info'!P280," - ",'Cable Info'!Q280))</f>
        <v>279 - AW</v>
      </c>
      <c r="AW576" s="121" t="str">
        <f t="shared" si="139"/>
        <v>279 - AW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str">
        <f>IF('Cable Info'!L281="","",CONCATENATE('Cable Info'!L281," - ",'Cable Info'!M281))</f>
        <v>280 - AW</v>
      </c>
      <c r="AM577" s="121" t="str">
        <f t="shared" si="137"/>
        <v>280 - AW</v>
      </c>
      <c r="AO577" s="121" t="str">
        <f>IF('Cable Info'!N281="","",CONCATENATE('Cable Info'!N281," - ",'Cable Info'!O281))</f>
        <v>280 - AW</v>
      </c>
      <c r="AR577" s="121" t="str">
        <f t="shared" si="138"/>
        <v>280 - AW</v>
      </c>
      <c r="AT577" s="121" t="str">
        <f>IF('Cable Info'!P281="","",CONCATENATE('Cable Info'!P281," - ",'Cable Info'!Q281))</f>
        <v>280 - AW</v>
      </c>
      <c r="AW577" s="121" t="str">
        <f t="shared" si="139"/>
        <v>280 - AW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str">
        <f>IF('Cable Info'!L282="","",CONCATENATE('Cable Info'!L282," - ",'Cable Info'!M282))</f>
        <v>281 - AW</v>
      </c>
      <c r="AM578" s="121" t="str">
        <f t="shared" si="137"/>
        <v>281 - AW</v>
      </c>
      <c r="AO578" s="121" t="str">
        <f>IF('Cable Info'!N282="","",CONCATENATE('Cable Info'!N282," - ",'Cable Info'!O282))</f>
        <v>281 - AW</v>
      </c>
      <c r="AR578" s="121" t="str">
        <f t="shared" si="138"/>
        <v>281 - AW</v>
      </c>
      <c r="AT578" s="121" t="str">
        <f>IF('Cable Info'!P282="","",CONCATENATE('Cable Info'!P282," - ",'Cable Info'!Q282))</f>
        <v>281 - AW</v>
      </c>
      <c r="AW578" s="121" t="str">
        <f t="shared" si="139"/>
        <v>281 - AW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str">
        <f>IF('Cable Info'!L283="","",CONCATENATE('Cable Info'!L283," - ",'Cable Info'!M283))</f>
        <v>282 - AW</v>
      </c>
      <c r="AM579" s="121" t="str">
        <f t="shared" si="137"/>
        <v>282 - AW</v>
      </c>
      <c r="AO579" s="121" t="str">
        <f>IF('Cable Info'!N283="","",CONCATENATE('Cable Info'!N283," - ",'Cable Info'!O283))</f>
        <v>282 - AW</v>
      </c>
      <c r="AR579" s="121" t="str">
        <f t="shared" si="138"/>
        <v>282 - AW</v>
      </c>
      <c r="AT579" s="121" t="str">
        <f>IF('Cable Info'!P283="","",CONCATENATE('Cable Info'!P283," - ",'Cable Info'!Q283))</f>
        <v>282 - AW</v>
      </c>
      <c r="AW579" s="121" t="str">
        <f t="shared" si="139"/>
        <v>282 - AW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str">
        <f>IF('Cable Info'!L284="","",CONCATENATE('Cable Info'!L284," - ",'Cable Info'!M284))</f>
        <v>283 - AW</v>
      </c>
      <c r="AM580" s="121" t="str">
        <f t="shared" si="137"/>
        <v>283 - AW</v>
      </c>
      <c r="AO580" s="121" t="str">
        <f>IF('Cable Info'!N284="","",CONCATENATE('Cable Info'!N284," - ",'Cable Info'!O284))</f>
        <v>283 - AW</v>
      </c>
      <c r="AR580" s="121" t="str">
        <f t="shared" si="138"/>
        <v>283 - AW</v>
      </c>
      <c r="AT580" s="121" t="str">
        <f>IF('Cable Info'!P284="","",CONCATENATE('Cable Info'!P284," - ",'Cable Info'!Q284))</f>
        <v>283 - AW</v>
      </c>
      <c r="AW580" s="121" t="str">
        <f t="shared" si="139"/>
        <v>283 - AW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str">
        <f>IF('Cable Info'!L285="","",CONCATENATE('Cable Info'!L285," - ",'Cable Info'!M285))</f>
        <v>284 - AW</v>
      </c>
      <c r="AM581" s="121" t="str">
        <f t="shared" si="137"/>
        <v>284 - AW</v>
      </c>
      <c r="AO581" s="121" t="str">
        <f>IF('Cable Info'!N285="","",CONCATENATE('Cable Info'!N285," - ",'Cable Info'!O285))</f>
        <v>284 - AW</v>
      </c>
      <c r="AR581" s="121" t="str">
        <f t="shared" si="138"/>
        <v>284 - AW</v>
      </c>
      <c r="AT581" s="121" t="str">
        <f>IF('Cable Info'!P285="","",CONCATENATE('Cable Info'!P285," - ",'Cable Info'!Q285))</f>
        <v>284 - AW</v>
      </c>
      <c r="AW581" s="121" t="str">
        <f t="shared" si="139"/>
        <v>284 - AW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str">
        <f>IF('Cable Info'!L286="","",CONCATENATE('Cable Info'!L286," - ",'Cable Info'!M286))</f>
        <v>285 - AW</v>
      </c>
      <c r="AM582" s="121" t="str">
        <f t="shared" si="137"/>
        <v>285 - AW</v>
      </c>
      <c r="AO582" s="121" t="str">
        <f>IF('Cable Info'!N286="","",CONCATENATE('Cable Info'!N286," - ",'Cable Info'!O286))</f>
        <v>285 - AW</v>
      </c>
      <c r="AR582" s="121" t="str">
        <f t="shared" si="138"/>
        <v>285 - AW</v>
      </c>
      <c r="AT582" s="121" t="str">
        <f>IF('Cable Info'!P286="","",CONCATENATE('Cable Info'!P286," - ",'Cable Info'!Q286))</f>
        <v>285 - AW</v>
      </c>
      <c r="AW582" s="121" t="str">
        <f t="shared" si="139"/>
        <v>285 - AW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str">
        <f>IF('Cable Info'!L287="","",CONCATENATE('Cable Info'!L287," - ",'Cable Info'!M287))</f>
        <v>286 - AW</v>
      </c>
      <c r="AM583" s="121" t="str">
        <f t="shared" si="137"/>
        <v>286 - AW</v>
      </c>
      <c r="AO583" s="121" t="str">
        <f>IF('Cable Info'!N287="","",CONCATENATE('Cable Info'!N287," - ",'Cable Info'!O287))</f>
        <v>286 - AW</v>
      </c>
      <c r="AR583" s="121" t="str">
        <f t="shared" si="138"/>
        <v>286 - AW</v>
      </c>
      <c r="AT583" s="121" t="str">
        <f>IF('Cable Info'!P287="","",CONCATENATE('Cable Info'!P287," - ",'Cable Info'!Q287))</f>
        <v>286 - AW</v>
      </c>
      <c r="AW583" s="121" t="str">
        <f t="shared" si="139"/>
        <v>286 - AW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str">
        <f>IF('Cable Info'!L288="","",CONCATENATE('Cable Info'!L288," - ",'Cable Info'!M288))</f>
        <v>287 - AW</v>
      </c>
      <c r="AM584" s="121" t="str">
        <f t="shared" si="137"/>
        <v>287 - AW</v>
      </c>
      <c r="AO584" s="121" t="str">
        <f>IF('Cable Info'!N288="","",CONCATENATE('Cable Info'!N288," - ",'Cable Info'!O288))</f>
        <v>287 - AW</v>
      </c>
      <c r="AR584" s="121" t="str">
        <f t="shared" si="138"/>
        <v>287 - AW</v>
      </c>
      <c r="AT584" s="121" t="str">
        <f>IF('Cable Info'!P288="","",CONCATENATE('Cable Info'!P288," - ",'Cable Info'!Q288))</f>
        <v>287 - AW</v>
      </c>
      <c r="AW584" s="121" t="str">
        <f t="shared" si="139"/>
        <v>287 - AW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str">
        <f>IF('Cable Info'!L289="","",CONCATENATE('Cable Info'!L289," - ",'Cable Info'!M289))</f>
        <v>288 - AW</v>
      </c>
      <c r="AM585" s="121" t="str">
        <f t="shared" si="137"/>
        <v>288 - AW</v>
      </c>
      <c r="AO585" s="121" t="str">
        <f>IF('Cable Info'!N289="","",CONCATENATE('Cable Info'!N289," - ",'Cable Info'!O289))</f>
        <v>288 - AW</v>
      </c>
      <c r="AR585" s="121" t="str">
        <f t="shared" si="138"/>
        <v>288 - AW</v>
      </c>
      <c r="AT585" s="121" t="str">
        <f>IF('Cable Info'!P289="","",CONCATENATE('Cable Info'!P289," - ",'Cable Info'!Q289))</f>
        <v>288 - AW</v>
      </c>
      <c r="AW585" s="121" t="str">
        <f t="shared" si="139"/>
        <v>288 - AW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str">
        <f>IF('Cable Info'!L290="","",CONCATENATE('Cable Info'!L290," - ",'Cable Info'!M290))</f>
        <v>289 - AW</v>
      </c>
      <c r="AM586" s="121" t="str">
        <f t="shared" si="137"/>
        <v>289 - AW</v>
      </c>
      <c r="AO586" s="121" t="str">
        <f>IF('Cable Info'!N290="","",CONCATENATE('Cable Info'!N290," - ",'Cable Info'!O290))</f>
        <v>289 - AW</v>
      </c>
      <c r="AR586" s="121" t="str">
        <f t="shared" si="138"/>
        <v>289 - AW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str">
        <f>IF('Cable Info'!L291="","",CONCATENATE('Cable Info'!L291," - ",'Cable Info'!M291))</f>
        <v>290 - AW</v>
      </c>
      <c r="AM587" s="121" t="str">
        <f t="shared" si="137"/>
        <v>290 - AW</v>
      </c>
      <c r="AO587" s="121" t="str">
        <f>IF('Cable Info'!N291="","",CONCATENATE('Cable Info'!N291," - ",'Cable Info'!O291))</f>
        <v>290 - AW</v>
      </c>
      <c r="AR587" s="121" t="str">
        <f t="shared" si="138"/>
        <v>290 - AW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str">
        <f>IF('Cable Info'!L292="","",CONCATENATE('Cable Info'!L292," - ",'Cable Info'!M292))</f>
        <v>291 - AW</v>
      </c>
      <c r="AM588" s="121" t="str">
        <f t="shared" si="137"/>
        <v>291 - AW</v>
      </c>
      <c r="AO588" s="121" t="str">
        <f>IF('Cable Info'!N292="","",CONCATENATE('Cable Info'!N292," - ",'Cable Info'!O292))</f>
        <v>291 - AW</v>
      </c>
      <c r="AR588" s="121" t="str">
        <f t="shared" si="138"/>
        <v>291 - AW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str">
        <f>IF('Cable Info'!L293="","",CONCATENATE('Cable Info'!L293," - ",'Cable Info'!M293))</f>
        <v>292 - AW</v>
      </c>
      <c r="AM589" s="121" t="str">
        <f t="shared" si="137"/>
        <v>292 - AW</v>
      </c>
      <c r="AO589" s="121" t="str">
        <f>IF('Cable Info'!N293="","",CONCATENATE('Cable Info'!N293," - ",'Cable Info'!O293))</f>
        <v>292 - AW</v>
      </c>
      <c r="AR589" s="121" t="str">
        <f t="shared" si="138"/>
        <v>292 - AW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str">
        <f>IF('Cable Info'!L294="","",CONCATENATE('Cable Info'!L294," - ",'Cable Info'!M294))</f>
        <v>293 - AW</v>
      </c>
      <c r="AM590" s="121" t="str">
        <f t="shared" si="137"/>
        <v>293 - AW</v>
      </c>
      <c r="AO590" s="121" t="str">
        <f>IF('Cable Info'!N294="","",CONCATENATE('Cable Info'!N294," - ",'Cable Info'!O294))</f>
        <v>293 - AW</v>
      </c>
      <c r="AR590" s="121" t="str">
        <f t="shared" si="138"/>
        <v>293 - AW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str">
        <f>IF('Cable Info'!L295="","",CONCATENATE('Cable Info'!L295," - ",'Cable Info'!M295))</f>
        <v>294 - AW</v>
      </c>
      <c r="AM591" s="121" t="str">
        <f t="shared" si="137"/>
        <v>294 - AW</v>
      </c>
      <c r="AO591" s="121" t="str">
        <f>IF('Cable Info'!N295="","",CONCATENATE('Cable Info'!N295," - ",'Cable Info'!O295))</f>
        <v>294 - AW</v>
      </c>
      <c r="AR591" s="121" t="str">
        <f t="shared" si="138"/>
        <v>294 - AW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str">
        <f>IF('Cable Info'!L296="","",CONCATENATE('Cable Info'!L296," - ",'Cable Info'!M296))</f>
        <v>295 - AW</v>
      </c>
      <c r="AM592" s="121" t="str">
        <f t="shared" si="137"/>
        <v>295 - AW</v>
      </c>
      <c r="AO592" s="121" t="str">
        <f>IF('Cable Info'!N296="","",CONCATENATE('Cable Info'!N296," - ",'Cable Info'!O296))</f>
        <v>295 - AW</v>
      </c>
      <c r="AR592" s="121" t="str">
        <f t="shared" si="138"/>
        <v>295 - AW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str">
        <f>IF('Cable Info'!L297="","",CONCATENATE('Cable Info'!L297," - ",'Cable Info'!M297))</f>
        <v>296 - AW</v>
      </c>
      <c r="AM593" s="121" t="str">
        <f t="shared" si="137"/>
        <v>296 - AW</v>
      </c>
      <c r="AO593" s="121" t="str">
        <f>IF('Cable Info'!N297="","",CONCATENATE('Cable Info'!N297," - ",'Cable Info'!O297))</f>
        <v>296 - AW</v>
      </c>
      <c r="AR593" s="121" t="str">
        <f t="shared" si="138"/>
        <v>296 - AW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str">
        <f>IF('Cable Info'!L298="","",CONCATENATE('Cable Info'!L298," - ",'Cable Info'!M298))</f>
        <v>297 - AW</v>
      </c>
      <c r="AM594" s="121" t="str">
        <f t="shared" si="137"/>
        <v>297 - AW</v>
      </c>
      <c r="AO594" s="121" t="str">
        <f>IF('Cable Info'!N298="","",CONCATENATE('Cable Info'!N298," - ",'Cable Info'!O298))</f>
        <v>297 - AW</v>
      </c>
      <c r="AR594" s="121" t="str">
        <f t="shared" si="138"/>
        <v>297 - AW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str">
        <f>IF('Cable Info'!L299="","",CONCATENATE('Cable Info'!L299," - ",'Cable Info'!M299))</f>
        <v>298 - AW</v>
      </c>
      <c r="AM595" s="121" t="str">
        <f t="shared" si="137"/>
        <v>298 - AW</v>
      </c>
      <c r="AO595" s="121" t="str">
        <f>IF('Cable Info'!N299="","",CONCATENATE('Cable Info'!N299," - ",'Cable Info'!O299))</f>
        <v>298 - AW</v>
      </c>
      <c r="AR595" s="121" t="str">
        <f t="shared" si="138"/>
        <v>298 - AW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str">
        <f>IF('Cable Info'!L300="","",CONCATENATE('Cable Info'!L300," - ",'Cable Info'!M300))</f>
        <v>299 - AW</v>
      </c>
      <c r="AM596" s="121" t="str">
        <f t="shared" si="137"/>
        <v>299 - AW</v>
      </c>
      <c r="AO596" s="121" t="str">
        <f>IF('Cable Info'!N300="","",CONCATENATE('Cable Info'!N300," - ",'Cable Info'!O300))</f>
        <v>299 - AW</v>
      </c>
      <c r="AR596" s="121" t="str">
        <f t="shared" si="138"/>
        <v>299 - AW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str">
        <f>IF('Cable Info'!L301="","",CONCATENATE('Cable Info'!L301," - ",'Cable Info'!M301))</f>
        <v>300 - AW</v>
      </c>
      <c r="AM597" s="121" t="str">
        <f t="shared" si="137"/>
        <v>300 - AW</v>
      </c>
      <c r="AO597" s="121" t="str">
        <f>IF('Cable Info'!N301="","",CONCATENATE('Cable Info'!N301," - ",'Cable Info'!O301))</f>
        <v>300 - AW</v>
      </c>
      <c r="AR597" s="121" t="str">
        <f t="shared" si="138"/>
        <v>300 - AW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str">
        <f>IF('Cable Info'!L302="","",CONCATENATE('Cable Info'!L302," - ",'Cable Info'!M302))</f>
        <v>301 - AW</v>
      </c>
      <c r="AM598" s="121" t="str">
        <f t="shared" si="137"/>
        <v>301 - AW</v>
      </c>
      <c r="AO598" s="121" t="str">
        <f>IF('Cable Info'!N302="","",CONCATENATE('Cable Info'!N302," - ",'Cable Info'!O302))</f>
        <v>301 - AW</v>
      </c>
      <c r="AR598" s="121" t="str">
        <f t="shared" si="138"/>
        <v>301 - AW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str">
        <f>IF('Cable Info'!L303="","",CONCATENATE('Cable Info'!L303," - ",'Cable Info'!M303))</f>
        <v>302 - AW</v>
      </c>
      <c r="AM599" s="121" t="str">
        <f t="shared" si="137"/>
        <v>302 - AW</v>
      </c>
      <c r="AO599" s="121" t="str">
        <f>IF('Cable Info'!N303="","",CONCATENATE('Cable Info'!N303," - ",'Cable Info'!O303))</f>
        <v>302 - AW</v>
      </c>
      <c r="AR599" s="121" t="str">
        <f t="shared" si="138"/>
        <v>302 - AW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str">
        <f>IF('Cable Info'!L304="","",CONCATENATE('Cable Info'!L304," - ",'Cable Info'!M304))</f>
        <v>303 - AW</v>
      </c>
      <c r="AM600" s="121" t="str">
        <f t="shared" si="137"/>
        <v>303 - AW</v>
      </c>
      <c r="AO600" s="121" t="str">
        <f>IF('Cable Info'!N304="","",CONCATENATE('Cable Info'!N304," - ",'Cable Info'!O304))</f>
        <v>303 - AW</v>
      </c>
      <c r="AR600" s="121" t="str">
        <f t="shared" si="138"/>
        <v>303 - AW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str">
        <f>IF('Cable Info'!L305="","",CONCATENATE('Cable Info'!L305," - ",'Cable Info'!M305))</f>
        <v>304 - AW</v>
      </c>
      <c r="AM601" s="121" t="str">
        <f t="shared" si="137"/>
        <v>304 - AW</v>
      </c>
      <c r="AO601" s="121" t="str">
        <f>IF('Cable Info'!N305="","",CONCATENATE('Cable Info'!N305," - ",'Cable Info'!O305))</f>
        <v>304 - AW</v>
      </c>
      <c r="AR601" s="121" t="str">
        <f t="shared" si="138"/>
        <v>304 - AW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str">
        <f>IF('Cable Info'!L306="","",CONCATENATE('Cable Info'!L306," - ",'Cable Info'!M306))</f>
        <v>305 - AW</v>
      </c>
      <c r="AM602" s="121" t="str">
        <f t="shared" si="137"/>
        <v>305 - AW</v>
      </c>
      <c r="AO602" s="121" t="str">
        <f>IF('Cable Info'!N306="","",CONCATENATE('Cable Info'!N306," - ",'Cable Info'!O306))</f>
        <v>305 - AW</v>
      </c>
      <c r="AR602" s="121" t="str">
        <f t="shared" si="138"/>
        <v>305 - AW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str">
        <f>IF('Cable Info'!L307="","",CONCATENATE('Cable Info'!L307," - ",'Cable Info'!M307))</f>
        <v>306 - AW</v>
      </c>
      <c r="AM603" s="121" t="str">
        <f t="shared" si="137"/>
        <v>306 - AW</v>
      </c>
      <c r="AO603" s="121" t="str">
        <f>IF('Cable Info'!N307="","",CONCATENATE('Cable Info'!N307," - ",'Cable Info'!O307))</f>
        <v>306 - AW</v>
      </c>
      <c r="AR603" s="121" t="str">
        <f t="shared" si="138"/>
        <v>306 - AW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str">
        <f>IF('Cable Info'!L308="","",CONCATENATE('Cable Info'!L308," - ",'Cable Info'!M308))</f>
        <v>307 - AW</v>
      </c>
      <c r="AM604" s="121" t="str">
        <f t="shared" si="137"/>
        <v>307 - AW</v>
      </c>
      <c r="AO604" s="121" t="str">
        <f>IF('Cable Info'!N308="","",CONCATENATE('Cable Info'!N308," - ",'Cable Info'!O308))</f>
        <v>307 - AW</v>
      </c>
      <c r="AR604" s="121" t="str">
        <f t="shared" si="138"/>
        <v>307 - AW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str">
        <f>IF('Cable Info'!L309="","",CONCATENATE('Cable Info'!L309," - ",'Cable Info'!M309))</f>
        <v>308 - AW</v>
      </c>
      <c r="AM605" s="121" t="str">
        <f t="shared" si="137"/>
        <v>308 - AW</v>
      </c>
      <c r="AO605" s="121" t="str">
        <f>IF('Cable Info'!N309="","",CONCATENATE('Cable Info'!N309," - ",'Cable Info'!O309))</f>
        <v>308 - AW</v>
      </c>
      <c r="AR605" s="121" t="str">
        <f t="shared" si="138"/>
        <v>308 - AW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str">
        <f>IF('Cable Info'!L310="","",CONCATENATE('Cable Info'!L310," - ",'Cable Info'!M310))</f>
        <v>309 - AW</v>
      </c>
      <c r="AM606" s="121" t="str">
        <f t="shared" si="137"/>
        <v>309 - AW</v>
      </c>
      <c r="AO606" s="121" t="str">
        <f>IF('Cable Info'!N310="","",CONCATENATE('Cable Info'!N310," - ",'Cable Info'!O310))</f>
        <v>309 - AW</v>
      </c>
      <c r="AR606" s="121" t="str">
        <f t="shared" si="138"/>
        <v>309 - AW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str">
        <f>IF('Cable Info'!L311="","",CONCATENATE('Cable Info'!L311," - ",'Cable Info'!M311))</f>
        <v>310 - AW</v>
      </c>
      <c r="AM607" s="121" t="str">
        <f t="shared" si="137"/>
        <v>310 - AW</v>
      </c>
      <c r="AO607" s="121" t="str">
        <f>IF('Cable Info'!N311="","",CONCATENATE('Cable Info'!N311," - ",'Cable Info'!O311))</f>
        <v>310 - AW</v>
      </c>
      <c r="AR607" s="121" t="str">
        <f t="shared" si="138"/>
        <v>310 - AW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str">
        <f>IF('Cable Info'!L312="","",CONCATENATE('Cable Info'!L312," - ",'Cable Info'!M312))</f>
        <v>311 - AW</v>
      </c>
      <c r="AM608" s="121" t="str">
        <f t="shared" si="137"/>
        <v>311 - AW</v>
      </c>
      <c r="AO608" s="121" t="str">
        <f>IF('Cable Info'!N312="","",CONCATENATE('Cable Info'!N312," - ",'Cable Info'!O312))</f>
        <v>311 - AW</v>
      </c>
      <c r="AR608" s="121" t="str">
        <f t="shared" si="138"/>
        <v>311 - AW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str">
        <f>IF('Cable Info'!L313="","",CONCATENATE('Cable Info'!L313," - ",'Cable Info'!M313))</f>
        <v>312 - AW</v>
      </c>
      <c r="AM609" s="121" t="str">
        <f t="shared" si="137"/>
        <v>312 - AW</v>
      </c>
      <c r="AO609" s="121" t="str">
        <f>IF('Cable Info'!N313="","",CONCATENATE('Cable Info'!N313," - ",'Cable Info'!O313))</f>
        <v>312 - AW</v>
      </c>
      <c r="AR609" s="121" t="str">
        <f t="shared" si="138"/>
        <v>312 - AW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str">
        <f>IF('Cable Info'!L314="","",CONCATENATE('Cable Info'!L314," - ",'Cable Info'!M314))</f>
        <v>313 - AW</v>
      </c>
      <c r="AM610" s="121" t="str">
        <f t="shared" si="137"/>
        <v>313 - AW</v>
      </c>
      <c r="AO610" s="121" t="str">
        <f>IF('Cable Info'!N314="","",CONCATENATE('Cable Info'!N314," - ",'Cable Info'!O314))</f>
        <v>313 - AW</v>
      </c>
      <c r="AR610" s="121" t="str">
        <f t="shared" si="138"/>
        <v>313 - AW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str">
        <f>IF('Cable Info'!L315="","",CONCATENATE('Cable Info'!L315," - ",'Cable Info'!M315))</f>
        <v>314 - AW</v>
      </c>
      <c r="AM611" s="121" t="str">
        <f t="shared" si="137"/>
        <v>314 - AW</v>
      </c>
      <c r="AO611" s="121" t="str">
        <f>IF('Cable Info'!N315="","",CONCATENATE('Cable Info'!N315," - ",'Cable Info'!O315))</f>
        <v>314 - AW</v>
      </c>
      <c r="AR611" s="121" t="str">
        <f t="shared" si="138"/>
        <v>314 - AW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str">
        <f>IF('Cable Info'!L316="","",CONCATENATE('Cable Info'!L316," - ",'Cable Info'!M316))</f>
        <v>315 - AW</v>
      </c>
      <c r="AM612" s="121" t="str">
        <f t="shared" si="137"/>
        <v>315 - AW</v>
      </c>
      <c r="AO612" s="121" t="str">
        <f>IF('Cable Info'!N316="","",CONCATENATE('Cable Info'!N316," - ",'Cable Info'!O316))</f>
        <v>315 - AW</v>
      </c>
      <c r="AR612" s="121" t="str">
        <f t="shared" si="138"/>
        <v>315 - AW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str">
        <f>IF('Cable Info'!L317="","",CONCATENATE('Cable Info'!L317," - ",'Cable Info'!M317))</f>
        <v>316 - AW</v>
      </c>
      <c r="AM613" s="121" t="str">
        <f t="shared" si="137"/>
        <v>316 - AW</v>
      </c>
      <c r="AO613" s="121" t="str">
        <f>IF('Cable Info'!N317="","",CONCATENATE('Cable Info'!N317," - ",'Cable Info'!O317))</f>
        <v>316 - AW</v>
      </c>
      <c r="AR613" s="121" t="str">
        <f t="shared" si="138"/>
        <v>316 - AW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str">
        <f>IF('Cable Info'!L318="","",CONCATENATE('Cable Info'!L318," - ",'Cable Info'!M318))</f>
        <v>317 - AW</v>
      </c>
      <c r="AM614" s="121" t="str">
        <f t="shared" si="137"/>
        <v>317 - AW</v>
      </c>
      <c r="AO614" s="121" t="str">
        <f>IF('Cable Info'!N318="","",CONCATENATE('Cable Info'!N318," - ",'Cable Info'!O318))</f>
        <v>317 - AW</v>
      </c>
      <c r="AR614" s="121" t="str">
        <f t="shared" si="138"/>
        <v>317 - AW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str">
        <f>IF('Cable Info'!L319="","",CONCATENATE('Cable Info'!L319," - ",'Cable Info'!M319))</f>
        <v>318 - AW</v>
      </c>
      <c r="AM615" s="121" t="str">
        <f t="shared" si="137"/>
        <v>318 - AW</v>
      </c>
      <c r="AO615" s="121" t="str">
        <f>IF('Cable Info'!N319="","",CONCATENATE('Cable Info'!N319," - ",'Cable Info'!O319))</f>
        <v>318 - AW</v>
      </c>
      <c r="AR615" s="121" t="str">
        <f t="shared" si="138"/>
        <v>318 - AW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str">
        <f>IF('Cable Info'!L320="","",CONCATENATE('Cable Info'!L320," - ",'Cable Info'!M320))</f>
        <v>319 - AW</v>
      </c>
      <c r="AM616" s="121" t="str">
        <f t="shared" si="137"/>
        <v>319 - AW</v>
      </c>
      <c r="AO616" s="121" t="str">
        <f>IF('Cable Info'!N320="","",CONCATENATE('Cable Info'!N320," - ",'Cable Info'!O320))</f>
        <v>319 - AW</v>
      </c>
      <c r="AR616" s="121" t="str">
        <f t="shared" si="138"/>
        <v>319 - AW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str">
        <f>IF('Cable Info'!L321="","",CONCATENATE('Cable Info'!L321," - ",'Cable Info'!M321))</f>
        <v>320 - AW</v>
      </c>
      <c r="AM617" s="121" t="str">
        <f t="shared" si="137"/>
        <v>320 - AW</v>
      </c>
      <c r="AO617" s="121" t="str">
        <f>IF('Cable Info'!N321="","",CONCATENATE('Cable Info'!N321," - ",'Cable Info'!O321))</f>
        <v>320 - AW</v>
      </c>
      <c r="AR617" s="121" t="str">
        <f t="shared" si="138"/>
        <v>320 - AW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str">
        <f>IF('Cable Info'!L322="","",CONCATENATE('Cable Info'!L322," - ",'Cable Info'!M322))</f>
        <v>321 - AW</v>
      </c>
      <c r="AM618" s="121" t="str">
        <f t="shared" si="137"/>
        <v>321 - AW</v>
      </c>
      <c r="AO618" s="121" t="str">
        <f>IF('Cable Info'!N322="","",CONCATENATE('Cable Info'!N322," - ",'Cable Info'!O322))</f>
        <v>321 - AW</v>
      </c>
      <c r="AR618" s="121" t="str">
        <f t="shared" si="138"/>
        <v>321 - AW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str">
        <f>IF('Cable Info'!L323="","",CONCATENATE('Cable Info'!L323," - ",'Cable Info'!M323))</f>
        <v>322 - AW</v>
      </c>
      <c r="AM619" s="121" t="str">
        <f t="shared" ref="AM619:AM682" si="143">IF(AK619="",AJ619,CONCATENATE(AJ619,"  &lt;=&gt; ",AK619," ",AL619))</f>
        <v>322 - AW</v>
      </c>
      <c r="AO619" s="121" t="str">
        <f>IF('Cable Info'!N323="","",CONCATENATE('Cable Info'!N323," - ",'Cable Info'!O323))</f>
        <v>322 - AW</v>
      </c>
      <c r="AR619" s="121" t="str">
        <f t="shared" ref="AR619:AR682" si="144">IF(AP619="",AO619,CONCATENATE(AO619,"  &lt;=&gt; ",AP619," ",AQ619))</f>
        <v>322 - AW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str">
        <f>IF('Cable Info'!L324="","",CONCATENATE('Cable Info'!L324," - ",'Cable Info'!M324))</f>
        <v>323 - AW</v>
      </c>
      <c r="AM620" s="121" t="str">
        <f t="shared" si="143"/>
        <v>323 - AW</v>
      </c>
      <c r="AO620" s="121" t="str">
        <f>IF('Cable Info'!N324="","",CONCATENATE('Cable Info'!N324," - ",'Cable Info'!O324))</f>
        <v>323 - AW</v>
      </c>
      <c r="AR620" s="121" t="str">
        <f t="shared" si="144"/>
        <v>323 - AW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str">
        <f>IF('Cable Info'!L325="","",CONCATENATE('Cable Info'!L325," - ",'Cable Info'!M325))</f>
        <v>324 - AW</v>
      </c>
      <c r="AM621" s="121" t="str">
        <f t="shared" si="143"/>
        <v>324 - AW</v>
      </c>
      <c r="AO621" s="121" t="str">
        <f>IF('Cable Info'!N325="","",CONCATENATE('Cable Info'!N325," - ",'Cable Info'!O325))</f>
        <v>324 - AW</v>
      </c>
      <c r="AR621" s="121" t="str">
        <f t="shared" si="144"/>
        <v>324 - AW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str">
        <f>IF('Cable Info'!L326="","",CONCATENATE('Cable Info'!L326," - ",'Cable Info'!M326))</f>
        <v>325 - AW</v>
      </c>
      <c r="AM622" s="121" t="str">
        <f t="shared" si="143"/>
        <v>325 - AW</v>
      </c>
      <c r="AO622" s="121" t="str">
        <f>IF('Cable Info'!N326="","",CONCATENATE('Cable Info'!N326," - ",'Cable Info'!O326))</f>
        <v>325 - AW</v>
      </c>
      <c r="AR622" s="121" t="str">
        <f t="shared" si="144"/>
        <v>325 - AW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str">
        <f>IF('Cable Info'!L327="","",CONCATENATE('Cable Info'!L327," - ",'Cable Info'!M327))</f>
        <v>326 - AW</v>
      </c>
      <c r="AM623" s="121" t="str">
        <f t="shared" si="143"/>
        <v>326 - AW</v>
      </c>
      <c r="AO623" s="121" t="str">
        <f>IF('Cable Info'!N327="","",CONCATENATE('Cable Info'!N327," - ",'Cable Info'!O327))</f>
        <v>326 - AW</v>
      </c>
      <c r="AR623" s="121" t="str">
        <f t="shared" si="144"/>
        <v>326 - AW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str">
        <f>IF('Cable Info'!L328="","",CONCATENATE('Cable Info'!L328," - ",'Cable Info'!M328))</f>
        <v>327 - AW</v>
      </c>
      <c r="AM624" s="121" t="str">
        <f t="shared" si="143"/>
        <v>327 - AW</v>
      </c>
      <c r="AO624" s="121" t="str">
        <f>IF('Cable Info'!N328="","",CONCATENATE('Cable Info'!N328," - ",'Cable Info'!O328))</f>
        <v>327 - AW</v>
      </c>
      <c r="AR624" s="121" t="str">
        <f t="shared" si="144"/>
        <v>327 - AW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str">
        <f>IF('Cable Info'!L329="","",CONCATENATE('Cable Info'!L329," - ",'Cable Info'!M329))</f>
        <v>328 - AW</v>
      </c>
      <c r="AM625" s="121" t="str">
        <f t="shared" si="143"/>
        <v>328 - AW</v>
      </c>
      <c r="AO625" s="121" t="str">
        <f>IF('Cable Info'!N329="","",CONCATENATE('Cable Info'!N329," - ",'Cable Info'!O329))</f>
        <v>328 - AW</v>
      </c>
      <c r="AR625" s="121" t="str">
        <f t="shared" si="144"/>
        <v>328 - AW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str">
        <f>IF('Cable Info'!L330="","",CONCATENATE('Cable Info'!L330," - ",'Cable Info'!M330))</f>
        <v>329 - AW</v>
      </c>
      <c r="AM626" s="121" t="str">
        <f t="shared" si="143"/>
        <v>329 - AW</v>
      </c>
      <c r="AO626" s="121" t="str">
        <f>IF('Cable Info'!N330="","",CONCATENATE('Cable Info'!N330," - ",'Cable Info'!O330))</f>
        <v>329 - AW</v>
      </c>
      <c r="AR626" s="121" t="str">
        <f t="shared" si="144"/>
        <v>329 - AW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str">
        <f>IF('Cable Info'!L331="","",CONCATENATE('Cable Info'!L331," - ",'Cable Info'!M331))</f>
        <v>330 - AW</v>
      </c>
      <c r="AM627" s="121" t="str">
        <f t="shared" si="143"/>
        <v>330 - AW</v>
      </c>
      <c r="AO627" s="121" t="str">
        <f>IF('Cable Info'!N331="","",CONCATENATE('Cable Info'!N331," - ",'Cable Info'!O331))</f>
        <v>330 - AW</v>
      </c>
      <c r="AR627" s="121" t="str">
        <f t="shared" si="144"/>
        <v>330 - AW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str">
        <f>IF('Cable Info'!L332="","",CONCATENATE('Cable Info'!L332," - ",'Cable Info'!M332))</f>
        <v>331 - AW</v>
      </c>
      <c r="AM628" s="121" t="str">
        <f t="shared" si="143"/>
        <v>331 - AW</v>
      </c>
      <c r="AO628" s="121" t="str">
        <f>IF('Cable Info'!N332="","",CONCATENATE('Cable Info'!N332," - ",'Cable Info'!O332))</f>
        <v>331 - AW</v>
      </c>
      <c r="AR628" s="121" t="str">
        <f t="shared" si="144"/>
        <v>331 - AW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str">
        <f>IF('Cable Info'!L333="","",CONCATENATE('Cable Info'!L333," - ",'Cable Info'!M333))</f>
        <v>332 - AW</v>
      </c>
      <c r="AM629" s="121" t="str">
        <f t="shared" si="143"/>
        <v>332 - AW</v>
      </c>
      <c r="AO629" s="121" t="str">
        <f>IF('Cable Info'!N333="","",CONCATENATE('Cable Info'!N333," - ",'Cable Info'!O333))</f>
        <v>332 - AW</v>
      </c>
      <c r="AR629" s="121" t="str">
        <f t="shared" si="144"/>
        <v>332 - AW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str">
        <f>IF('Cable Info'!L334="","",CONCATENATE('Cable Info'!L334," - ",'Cable Info'!M334))</f>
        <v>333 - AW</v>
      </c>
      <c r="AM630" s="121" t="str">
        <f t="shared" si="143"/>
        <v>333 - AW</v>
      </c>
      <c r="AO630" s="121" t="str">
        <f>IF('Cable Info'!N334="","",CONCATENATE('Cable Info'!N334," - ",'Cable Info'!O334))</f>
        <v>333 - AW</v>
      </c>
      <c r="AR630" s="121" t="str">
        <f t="shared" si="144"/>
        <v>333 - AW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str">
        <f>IF('Cable Info'!L335="","",CONCATENATE('Cable Info'!L335," - ",'Cable Info'!M335))</f>
        <v>334 - AW</v>
      </c>
      <c r="AM631" s="121" t="str">
        <f t="shared" si="143"/>
        <v>334 - AW</v>
      </c>
      <c r="AO631" s="121" t="str">
        <f>IF('Cable Info'!N335="","",CONCATENATE('Cable Info'!N335," - ",'Cable Info'!O335))</f>
        <v>334 - AW</v>
      </c>
      <c r="AR631" s="121" t="str">
        <f t="shared" si="144"/>
        <v>334 - AW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str">
        <f>IF('Cable Info'!L336="","",CONCATENATE('Cable Info'!L336," - ",'Cable Info'!M336))</f>
        <v>335 - AW</v>
      </c>
      <c r="AM632" s="121" t="str">
        <f t="shared" si="143"/>
        <v>335 - AW</v>
      </c>
      <c r="AO632" s="121" t="str">
        <f>IF('Cable Info'!N336="","",CONCATENATE('Cable Info'!N336," - ",'Cable Info'!O336))</f>
        <v>335 - AW</v>
      </c>
      <c r="AR632" s="121" t="str">
        <f t="shared" si="144"/>
        <v>335 - AW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str">
        <f>IF('Cable Info'!L337="","",CONCATENATE('Cable Info'!L337," - ",'Cable Info'!M337))</f>
        <v>336 - AW</v>
      </c>
      <c r="AM633" s="121" t="str">
        <f t="shared" si="143"/>
        <v>336 - AW</v>
      </c>
      <c r="AO633" s="121" t="str">
        <f>IF('Cable Info'!N337="","",CONCATENATE('Cable Info'!N337," - ",'Cable Info'!O337))</f>
        <v>336 - AW</v>
      </c>
      <c r="AR633" s="121" t="str">
        <f t="shared" si="144"/>
        <v>336 - AW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str">
        <f>IF('Cable Info'!L338="","",CONCATENATE('Cable Info'!L338," - ",'Cable Info'!M338))</f>
        <v>337 - AW</v>
      </c>
      <c r="AM634" s="121" t="str">
        <f t="shared" si="143"/>
        <v>337 - AW</v>
      </c>
      <c r="AO634" s="121" t="str">
        <f>IF('Cable Info'!N338="","",CONCATENATE('Cable Info'!N338," - ",'Cable Info'!O338))</f>
        <v>337 - AW</v>
      </c>
      <c r="AR634" s="121" t="str">
        <f t="shared" si="144"/>
        <v>337 - AW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str">
        <f>IF('Cable Info'!L339="","",CONCATENATE('Cable Info'!L339," - ",'Cable Info'!M339))</f>
        <v>338 - AW</v>
      </c>
      <c r="AM635" s="121" t="str">
        <f t="shared" si="143"/>
        <v>338 - AW</v>
      </c>
      <c r="AO635" s="121" t="str">
        <f>IF('Cable Info'!N339="","",CONCATENATE('Cable Info'!N339," - ",'Cable Info'!O339))</f>
        <v>338 - AW</v>
      </c>
      <c r="AR635" s="121" t="str">
        <f t="shared" si="144"/>
        <v>338 - AW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str">
        <f>IF('Cable Info'!L340="","",CONCATENATE('Cable Info'!L340," - ",'Cable Info'!M340))</f>
        <v>339 - AW</v>
      </c>
      <c r="AM636" s="121" t="str">
        <f t="shared" si="143"/>
        <v>339 - AW</v>
      </c>
      <c r="AO636" s="121" t="str">
        <f>IF('Cable Info'!N340="","",CONCATENATE('Cable Info'!N340," - ",'Cable Info'!O340))</f>
        <v>339 - AW</v>
      </c>
      <c r="AR636" s="121" t="str">
        <f t="shared" si="144"/>
        <v>339 - AW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str">
        <f>IF('Cable Info'!L341="","",CONCATENATE('Cable Info'!L341," - ",'Cable Info'!M341))</f>
        <v>340 - AW</v>
      </c>
      <c r="AM637" s="121" t="str">
        <f t="shared" si="143"/>
        <v>340 - AW</v>
      </c>
      <c r="AO637" s="121" t="str">
        <f>IF('Cable Info'!N341="","",CONCATENATE('Cable Info'!N341," - ",'Cable Info'!O341))</f>
        <v>340 - AW</v>
      </c>
      <c r="AR637" s="121" t="str">
        <f t="shared" si="144"/>
        <v>340 - AW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str">
        <f>IF('Cable Info'!L342="","",CONCATENATE('Cable Info'!L342," - ",'Cable Info'!M342))</f>
        <v>341 - AW</v>
      </c>
      <c r="AM638" s="121" t="str">
        <f t="shared" si="143"/>
        <v>341 - AW</v>
      </c>
      <c r="AO638" s="121" t="str">
        <f>IF('Cable Info'!N342="","",CONCATENATE('Cable Info'!N342," - ",'Cable Info'!O342))</f>
        <v>341 - AW</v>
      </c>
      <c r="AR638" s="121" t="str">
        <f t="shared" si="144"/>
        <v>341 - AW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str">
        <f>IF('Cable Info'!L343="","",CONCATENATE('Cable Info'!L343," - ",'Cable Info'!M343))</f>
        <v>342 - AW</v>
      </c>
      <c r="AM639" s="121" t="str">
        <f t="shared" si="143"/>
        <v>342 - AW</v>
      </c>
      <c r="AO639" s="121" t="str">
        <f>IF('Cable Info'!N343="","",CONCATENATE('Cable Info'!N343," - ",'Cable Info'!O343))</f>
        <v>342 - AW</v>
      </c>
      <c r="AR639" s="121" t="str">
        <f t="shared" si="144"/>
        <v>342 - AW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str">
        <f>IF('Cable Info'!L344="","",CONCATENATE('Cable Info'!L344," - ",'Cable Info'!M344))</f>
        <v>343 - AW</v>
      </c>
      <c r="AM640" s="121" t="str">
        <f t="shared" si="143"/>
        <v>343 - AW</v>
      </c>
      <c r="AO640" s="121" t="str">
        <f>IF('Cable Info'!N344="","",CONCATENATE('Cable Info'!N344," - ",'Cable Info'!O344))</f>
        <v>343 - AW</v>
      </c>
      <c r="AR640" s="121" t="str">
        <f t="shared" si="144"/>
        <v>343 - AW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str">
        <f>IF('Cable Info'!L345="","",CONCATENATE('Cable Info'!L345," - ",'Cable Info'!M345))</f>
        <v>344 - AW</v>
      </c>
      <c r="AM641" s="121" t="str">
        <f t="shared" si="143"/>
        <v>344 - AW</v>
      </c>
      <c r="AO641" s="121" t="str">
        <f>IF('Cable Info'!N345="","",CONCATENATE('Cable Info'!N345," - ",'Cable Info'!O345))</f>
        <v>344 - AW</v>
      </c>
      <c r="AR641" s="121" t="str">
        <f t="shared" si="144"/>
        <v>344 - AW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str">
        <f>IF('Cable Info'!L346="","",CONCATENATE('Cable Info'!L346," - ",'Cable Info'!M346))</f>
        <v>345 - AW</v>
      </c>
      <c r="AM642" s="121" t="str">
        <f t="shared" si="143"/>
        <v>345 - AW</v>
      </c>
      <c r="AO642" s="121" t="str">
        <f>IF('Cable Info'!N346="","",CONCATENATE('Cable Info'!N346," - ",'Cable Info'!O346))</f>
        <v>345 - AW</v>
      </c>
      <c r="AR642" s="121" t="str">
        <f t="shared" si="144"/>
        <v>345 - AW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str">
        <f>IF('Cable Info'!L347="","",CONCATENATE('Cable Info'!L347," - ",'Cable Info'!M347))</f>
        <v>346 - AW</v>
      </c>
      <c r="AM643" s="121" t="str">
        <f t="shared" si="143"/>
        <v>346 - AW</v>
      </c>
      <c r="AO643" s="121" t="str">
        <f>IF('Cable Info'!N347="","",CONCATENATE('Cable Info'!N347," - ",'Cable Info'!O347))</f>
        <v>346 - AW</v>
      </c>
      <c r="AR643" s="121" t="str">
        <f t="shared" si="144"/>
        <v>346 - AW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str">
        <f>IF('Cable Info'!L348="","",CONCATENATE('Cable Info'!L348," - ",'Cable Info'!M348))</f>
        <v>347 - AW</v>
      </c>
      <c r="AM644" s="121" t="str">
        <f t="shared" si="143"/>
        <v>347 - AW</v>
      </c>
      <c r="AO644" s="121" t="str">
        <f>IF('Cable Info'!N348="","",CONCATENATE('Cable Info'!N348," - ",'Cable Info'!O348))</f>
        <v>347 - AW</v>
      </c>
      <c r="AR644" s="121" t="str">
        <f t="shared" si="144"/>
        <v>347 - AW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str">
        <f>IF('Cable Info'!L349="","",CONCATENATE('Cable Info'!L349," - ",'Cable Info'!M349))</f>
        <v>348 - AW</v>
      </c>
      <c r="AM645" s="121" t="str">
        <f t="shared" si="143"/>
        <v>348 - AW</v>
      </c>
      <c r="AO645" s="121" t="str">
        <f>IF('Cable Info'!N349="","",CONCATENATE('Cable Info'!N349," - ",'Cable Info'!O349))</f>
        <v>348 - AW</v>
      </c>
      <c r="AR645" s="121" t="str">
        <f t="shared" si="144"/>
        <v>348 - AW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str">
        <f>IF('Cable Info'!L350="","",CONCATENATE('Cable Info'!L350," - ",'Cable Info'!M350))</f>
        <v>349 - AW</v>
      </c>
      <c r="AM646" s="121" t="str">
        <f t="shared" si="143"/>
        <v>349 - AW</v>
      </c>
      <c r="AO646" s="121" t="str">
        <f>IF('Cable Info'!N350="","",CONCATENATE('Cable Info'!N350," - ",'Cable Info'!O350))</f>
        <v>349 - AW</v>
      </c>
      <c r="AR646" s="121" t="str">
        <f t="shared" si="144"/>
        <v>349 - AW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str">
        <f>IF('Cable Info'!L351="","",CONCATENATE('Cable Info'!L351," - ",'Cable Info'!M351))</f>
        <v>350 - AW</v>
      </c>
      <c r="AM647" s="121" t="str">
        <f t="shared" si="143"/>
        <v>350 - AW</v>
      </c>
      <c r="AO647" s="121" t="str">
        <f>IF('Cable Info'!N351="","",CONCATENATE('Cable Info'!N351," - ",'Cable Info'!O351))</f>
        <v>350 - AW</v>
      </c>
      <c r="AR647" s="121" t="str">
        <f t="shared" si="144"/>
        <v>350 - AW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str">
        <f>IF('Cable Info'!L352="","",CONCATENATE('Cable Info'!L352," - ",'Cable Info'!M352))</f>
        <v>351 - AW</v>
      </c>
      <c r="AM648" s="121" t="str">
        <f t="shared" si="143"/>
        <v>351 - AW</v>
      </c>
      <c r="AO648" s="121" t="str">
        <f>IF('Cable Info'!N352="","",CONCATENATE('Cable Info'!N352," - ",'Cable Info'!O352))</f>
        <v>351 - AW</v>
      </c>
      <c r="AR648" s="121" t="str">
        <f t="shared" si="144"/>
        <v>351 - AW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str">
        <f>IF('Cable Info'!L353="","",CONCATENATE('Cable Info'!L353," - ",'Cable Info'!M353))</f>
        <v>352 - AW</v>
      </c>
      <c r="AM649" s="121" t="str">
        <f t="shared" si="143"/>
        <v>352 - AW</v>
      </c>
      <c r="AO649" s="121" t="str">
        <f>IF('Cable Info'!N353="","",CONCATENATE('Cable Info'!N353," - ",'Cable Info'!O353))</f>
        <v>352 - AW</v>
      </c>
      <c r="AR649" s="121" t="str">
        <f t="shared" si="144"/>
        <v>352 - AW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str">
        <f>IF('Cable Info'!L354="","",CONCATENATE('Cable Info'!L354," - ",'Cable Info'!M354))</f>
        <v>353 - AW</v>
      </c>
      <c r="AM650" s="121" t="str">
        <f t="shared" si="143"/>
        <v>353 - AW</v>
      </c>
      <c r="AO650" s="121" t="str">
        <f>IF('Cable Info'!N354="","",CONCATENATE('Cable Info'!N354," - ",'Cable Info'!O354))</f>
        <v>353 - AW</v>
      </c>
      <c r="AR650" s="121" t="str">
        <f t="shared" si="144"/>
        <v>353 - AW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str">
        <f>IF('Cable Info'!L355="","",CONCATENATE('Cable Info'!L355," - ",'Cable Info'!M355))</f>
        <v>354 - AW</v>
      </c>
      <c r="AM651" s="121" t="str">
        <f t="shared" si="143"/>
        <v>354 - AW</v>
      </c>
      <c r="AO651" s="121" t="str">
        <f>IF('Cable Info'!N355="","",CONCATENATE('Cable Info'!N355," - ",'Cable Info'!O355))</f>
        <v>354 - AW</v>
      </c>
      <c r="AR651" s="121" t="str">
        <f t="shared" si="144"/>
        <v>354 - AW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str">
        <f>IF('Cable Info'!L356="","",CONCATENATE('Cable Info'!L356," - ",'Cable Info'!M356))</f>
        <v>355 - AW</v>
      </c>
      <c r="AM652" s="121" t="str">
        <f t="shared" si="143"/>
        <v>355 - AW</v>
      </c>
      <c r="AO652" s="121" t="str">
        <f>IF('Cable Info'!N356="","",CONCATENATE('Cable Info'!N356," - ",'Cable Info'!O356))</f>
        <v>355 - AW</v>
      </c>
      <c r="AR652" s="121" t="str">
        <f t="shared" si="144"/>
        <v>355 - AW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str">
        <f>IF('Cable Info'!L357="","",CONCATENATE('Cable Info'!L357," - ",'Cable Info'!M357))</f>
        <v>356 - AW</v>
      </c>
      <c r="AM653" s="121" t="str">
        <f t="shared" si="143"/>
        <v>356 - AW</v>
      </c>
      <c r="AO653" s="121" t="str">
        <f>IF('Cable Info'!N357="","",CONCATENATE('Cable Info'!N357," - ",'Cable Info'!O357))</f>
        <v>356 - AW</v>
      </c>
      <c r="AR653" s="121" t="str">
        <f t="shared" si="144"/>
        <v>356 - AW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str">
        <f>IF('Cable Info'!L358="","",CONCATENATE('Cable Info'!L358," - ",'Cable Info'!M358))</f>
        <v>357 - AW</v>
      </c>
      <c r="AM654" s="121" t="str">
        <f t="shared" si="143"/>
        <v>357 - AW</v>
      </c>
      <c r="AO654" s="121" t="str">
        <f>IF('Cable Info'!N358="","",CONCATENATE('Cable Info'!N358," - ",'Cable Info'!O358))</f>
        <v>357 - AW</v>
      </c>
      <c r="AR654" s="121" t="str">
        <f t="shared" si="144"/>
        <v>357 - AW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str">
        <f>IF('Cable Info'!L359="","",CONCATENATE('Cable Info'!L359," - ",'Cable Info'!M359))</f>
        <v>358 - AW</v>
      </c>
      <c r="AM655" s="121" t="str">
        <f t="shared" si="143"/>
        <v>358 - AW</v>
      </c>
      <c r="AO655" s="121" t="str">
        <f>IF('Cable Info'!N359="","",CONCATENATE('Cable Info'!N359," - ",'Cable Info'!O359))</f>
        <v>358 - AW</v>
      </c>
      <c r="AR655" s="121" t="str">
        <f t="shared" si="144"/>
        <v>358 - AW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str">
        <f>IF('Cable Info'!L360="","",CONCATENATE('Cable Info'!L360," - ",'Cable Info'!M360))</f>
        <v>359 - AW</v>
      </c>
      <c r="AM656" s="121" t="str">
        <f t="shared" si="143"/>
        <v>359 - AW</v>
      </c>
      <c r="AO656" s="121" t="str">
        <f>IF('Cable Info'!N360="","",CONCATENATE('Cable Info'!N360," - ",'Cable Info'!O360))</f>
        <v>359 - AW</v>
      </c>
      <c r="AR656" s="121" t="str">
        <f t="shared" si="144"/>
        <v>359 - AW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str">
        <f>IF('Cable Info'!L361="","",CONCATENATE('Cable Info'!L361," - ",'Cable Info'!M361))</f>
        <v>360 - AW</v>
      </c>
      <c r="AM657" s="121" t="str">
        <f t="shared" si="143"/>
        <v>360 - AW</v>
      </c>
      <c r="AO657" s="121" t="str">
        <f>IF('Cable Info'!N361="","",CONCATENATE('Cable Info'!N361," - ",'Cable Info'!O361))</f>
        <v>360 - AW</v>
      </c>
      <c r="AR657" s="121" t="str">
        <f t="shared" si="144"/>
        <v>360 - AW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str">
        <f>IF('Cable Info'!L362="","",CONCATENATE('Cable Info'!L362," - ",'Cable Info'!M362))</f>
        <v>361 - AW</v>
      </c>
      <c r="AM658" s="121" t="str">
        <f t="shared" si="143"/>
        <v>361 - AW</v>
      </c>
      <c r="AO658" s="121" t="str">
        <f>IF('Cable Info'!N362="","",CONCATENATE('Cable Info'!N362," - ",'Cable Info'!O362))</f>
        <v>361 - AW</v>
      </c>
      <c r="AR658" s="121" t="str">
        <f t="shared" si="144"/>
        <v>361 - AW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str">
        <f>IF('Cable Info'!L363="","",CONCATENATE('Cable Info'!L363," - ",'Cable Info'!M363))</f>
        <v>362 - AW</v>
      </c>
      <c r="AM659" s="121" t="str">
        <f t="shared" si="143"/>
        <v>362 - AW</v>
      </c>
      <c r="AO659" s="121" t="str">
        <f>IF('Cable Info'!N363="","",CONCATENATE('Cable Info'!N363," - ",'Cable Info'!O363))</f>
        <v>362 - AW</v>
      </c>
      <c r="AR659" s="121" t="str">
        <f t="shared" si="144"/>
        <v>362 - AW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str">
        <f>IF('Cable Info'!L364="","",CONCATENATE('Cable Info'!L364," - ",'Cable Info'!M364))</f>
        <v>363 - AW</v>
      </c>
      <c r="AM660" s="121" t="str">
        <f t="shared" si="143"/>
        <v>363 - AW</v>
      </c>
      <c r="AO660" s="121" t="str">
        <f>IF('Cable Info'!N364="","",CONCATENATE('Cable Info'!N364," - ",'Cable Info'!O364))</f>
        <v>363 - AW</v>
      </c>
      <c r="AR660" s="121" t="str">
        <f t="shared" si="144"/>
        <v>363 - AW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str">
        <f>IF('Cable Info'!L365="","",CONCATENATE('Cable Info'!L365," - ",'Cable Info'!M365))</f>
        <v>364 - AW</v>
      </c>
      <c r="AM661" s="121" t="str">
        <f t="shared" si="143"/>
        <v>364 - AW</v>
      </c>
      <c r="AO661" s="121" t="str">
        <f>IF('Cable Info'!N365="","",CONCATENATE('Cable Info'!N365," - ",'Cable Info'!O365))</f>
        <v>364 - AW</v>
      </c>
      <c r="AR661" s="121" t="str">
        <f t="shared" si="144"/>
        <v>364 - AW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str">
        <f>IF('Cable Info'!L366="","",CONCATENATE('Cable Info'!L366," - ",'Cable Info'!M366))</f>
        <v>365 - AW</v>
      </c>
      <c r="AM662" s="121" t="str">
        <f t="shared" si="143"/>
        <v>365 - AW</v>
      </c>
      <c r="AO662" s="121" t="str">
        <f>IF('Cable Info'!N366="","",CONCATENATE('Cable Info'!N366," - ",'Cable Info'!O366))</f>
        <v>365 - AW</v>
      </c>
      <c r="AR662" s="121" t="str">
        <f t="shared" si="144"/>
        <v>365 - AW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str">
        <f>IF('Cable Info'!L367="","",CONCATENATE('Cable Info'!L367," - ",'Cable Info'!M367))</f>
        <v>366 - AW</v>
      </c>
      <c r="AM663" s="121" t="str">
        <f t="shared" si="143"/>
        <v>366 - AW</v>
      </c>
      <c r="AO663" s="121" t="str">
        <f>IF('Cable Info'!N367="","",CONCATENATE('Cable Info'!N367," - ",'Cable Info'!O367))</f>
        <v>366 - AW</v>
      </c>
      <c r="AR663" s="121" t="str">
        <f t="shared" si="144"/>
        <v>366 - AW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str">
        <f>IF('Cable Info'!L368="","",CONCATENATE('Cable Info'!L368," - ",'Cable Info'!M368))</f>
        <v>367 - AW</v>
      </c>
      <c r="AM664" s="121" t="str">
        <f t="shared" si="143"/>
        <v>367 - AW</v>
      </c>
      <c r="AO664" s="121" t="str">
        <f>IF('Cable Info'!N368="","",CONCATENATE('Cable Info'!N368," - ",'Cable Info'!O368))</f>
        <v>367 - AW</v>
      </c>
      <c r="AR664" s="121" t="str">
        <f t="shared" si="144"/>
        <v>367 - AW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str">
        <f>IF('Cable Info'!L369="","",CONCATENATE('Cable Info'!L369," - ",'Cable Info'!M369))</f>
        <v>368 - AW</v>
      </c>
      <c r="AM665" s="121" t="str">
        <f t="shared" si="143"/>
        <v>368 - AW</v>
      </c>
      <c r="AO665" s="121" t="str">
        <f>IF('Cable Info'!N369="","",CONCATENATE('Cable Info'!N369," - ",'Cable Info'!O369))</f>
        <v>368 - AW</v>
      </c>
      <c r="AR665" s="121" t="str">
        <f t="shared" si="144"/>
        <v>368 - AW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str">
        <f>IF('Cable Info'!L370="","",CONCATENATE('Cable Info'!L370," - ",'Cable Info'!M370))</f>
        <v>369 - AW</v>
      </c>
      <c r="AM666" s="121" t="str">
        <f t="shared" si="143"/>
        <v>369 - AW</v>
      </c>
      <c r="AO666" s="121" t="str">
        <f>IF('Cable Info'!N370="","",CONCATENATE('Cable Info'!N370," - ",'Cable Info'!O370))</f>
        <v>369 - AW</v>
      </c>
      <c r="AR666" s="121" t="str">
        <f t="shared" si="144"/>
        <v>369 - AW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str">
        <f>IF('Cable Info'!L371="","",CONCATENATE('Cable Info'!L371," - ",'Cable Info'!M371))</f>
        <v>370 - AW</v>
      </c>
      <c r="AM667" s="121" t="str">
        <f t="shared" si="143"/>
        <v>370 - AW</v>
      </c>
      <c r="AO667" s="121" t="str">
        <f>IF('Cable Info'!N371="","",CONCATENATE('Cable Info'!N371," - ",'Cable Info'!O371))</f>
        <v>370 - AW</v>
      </c>
      <c r="AR667" s="121" t="str">
        <f t="shared" si="144"/>
        <v>370 - AW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str">
        <f>IF('Cable Info'!L372="","",CONCATENATE('Cable Info'!L372," - ",'Cable Info'!M372))</f>
        <v>371 - AW</v>
      </c>
      <c r="AM668" s="121" t="str">
        <f t="shared" si="143"/>
        <v>371 - AW</v>
      </c>
      <c r="AO668" s="121" t="str">
        <f>IF('Cable Info'!N372="","",CONCATENATE('Cable Info'!N372," - ",'Cable Info'!O372))</f>
        <v>371 - AW</v>
      </c>
      <c r="AR668" s="121" t="str">
        <f t="shared" si="144"/>
        <v>371 - AW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str">
        <f>IF('Cable Info'!L373="","",CONCATENATE('Cable Info'!L373," - ",'Cable Info'!M373))</f>
        <v>372 - AW</v>
      </c>
      <c r="AM669" s="121" t="str">
        <f t="shared" si="143"/>
        <v>372 - AW</v>
      </c>
      <c r="AO669" s="121" t="str">
        <f>IF('Cable Info'!N373="","",CONCATENATE('Cable Info'!N373," - ",'Cable Info'!O373))</f>
        <v>372 - AW</v>
      </c>
      <c r="AR669" s="121" t="str">
        <f t="shared" si="144"/>
        <v>372 - AW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str">
        <f>IF('Cable Info'!L374="","",CONCATENATE('Cable Info'!L374," - ",'Cable Info'!M374))</f>
        <v>373 - AW</v>
      </c>
      <c r="AM670" s="121" t="str">
        <f t="shared" si="143"/>
        <v>373 - AW</v>
      </c>
      <c r="AO670" s="121" t="str">
        <f>IF('Cable Info'!N374="","",CONCATENATE('Cable Info'!N374," - ",'Cable Info'!O374))</f>
        <v>373 - AW</v>
      </c>
      <c r="AR670" s="121" t="str">
        <f t="shared" si="144"/>
        <v>373 - AW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str">
        <f>IF('Cable Info'!L375="","",CONCATENATE('Cable Info'!L375," - ",'Cable Info'!M375))</f>
        <v>374 - AW</v>
      </c>
      <c r="AM671" s="121" t="str">
        <f t="shared" si="143"/>
        <v>374 - AW</v>
      </c>
      <c r="AO671" s="121" t="str">
        <f>IF('Cable Info'!N375="","",CONCATENATE('Cable Info'!N375," - ",'Cable Info'!O375))</f>
        <v>374 - AW</v>
      </c>
      <c r="AR671" s="121" t="str">
        <f t="shared" si="144"/>
        <v>374 - AW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str">
        <f>IF('Cable Info'!L376="","",CONCATENATE('Cable Info'!L376," - ",'Cable Info'!M376))</f>
        <v>375 - AW</v>
      </c>
      <c r="AM672" s="121" t="str">
        <f t="shared" si="143"/>
        <v>375 - AW</v>
      </c>
      <c r="AO672" s="121" t="str">
        <f>IF('Cable Info'!N376="","",CONCATENATE('Cable Info'!N376," - ",'Cable Info'!O376))</f>
        <v>375 - AW</v>
      </c>
      <c r="AR672" s="121" t="str">
        <f t="shared" si="144"/>
        <v>375 - AW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str">
        <f>IF('Cable Info'!L377="","",CONCATENATE('Cable Info'!L377," - ",'Cable Info'!M377))</f>
        <v>376 - AW</v>
      </c>
      <c r="AM673" s="121" t="str">
        <f t="shared" si="143"/>
        <v>376 - AW</v>
      </c>
      <c r="AO673" s="121" t="str">
        <f>IF('Cable Info'!N377="","",CONCATENATE('Cable Info'!N377," - ",'Cable Info'!O377))</f>
        <v>376 - AW</v>
      </c>
      <c r="AR673" s="121" t="str">
        <f t="shared" si="144"/>
        <v>376 - AW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str">
        <f>IF('Cable Info'!L378="","",CONCATENATE('Cable Info'!L378," - ",'Cable Info'!M378))</f>
        <v>377 - AW</v>
      </c>
      <c r="AM674" s="121" t="str">
        <f t="shared" si="143"/>
        <v>377 - AW</v>
      </c>
      <c r="AO674" s="121" t="str">
        <f>IF('Cable Info'!N378="","",CONCATENATE('Cable Info'!N378," - ",'Cable Info'!O378))</f>
        <v>377 - AW</v>
      </c>
      <c r="AR674" s="121" t="str">
        <f t="shared" si="144"/>
        <v>377 - AW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str">
        <f>IF('Cable Info'!L379="","",CONCATENATE('Cable Info'!L379," - ",'Cable Info'!M379))</f>
        <v>378 - AW</v>
      </c>
      <c r="AM675" s="121" t="str">
        <f t="shared" si="143"/>
        <v>378 - AW</v>
      </c>
      <c r="AO675" s="121" t="str">
        <f>IF('Cable Info'!N379="","",CONCATENATE('Cable Info'!N379," - ",'Cable Info'!O379))</f>
        <v>378 - AW</v>
      </c>
      <c r="AR675" s="121" t="str">
        <f t="shared" si="144"/>
        <v>378 - AW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str">
        <f>IF('Cable Info'!L380="","",CONCATENATE('Cable Info'!L380," - ",'Cable Info'!M380))</f>
        <v>379 - AW</v>
      </c>
      <c r="AM676" s="121" t="str">
        <f t="shared" si="143"/>
        <v>379 - AW</v>
      </c>
      <c r="AO676" s="121" t="str">
        <f>IF('Cable Info'!N380="","",CONCATENATE('Cable Info'!N380," - ",'Cable Info'!O380))</f>
        <v>379 - AW</v>
      </c>
      <c r="AR676" s="121" t="str">
        <f t="shared" si="144"/>
        <v>379 - AW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str">
        <f>IF('Cable Info'!L381="","",CONCATENATE('Cable Info'!L381," - ",'Cable Info'!M381))</f>
        <v>380 - AW</v>
      </c>
      <c r="AM677" s="121" t="str">
        <f t="shared" si="143"/>
        <v>380 - AW</v>
      </c>
      <c r="AO677" s="121" t="str">
        <f>IF('Cable Info'!N381="","",CONCATENATE('Cable Info'!N381," - ",'Cable Info'!O381))</f>
        <v>380 - AW</v>
      </c>
      <c r="AR677" s="121" t="str">
        <f t="shared" si="144"/>
        <v>380 - AW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str">
        <f>IF('Cable Info'!L382="","",CONCATENATE('Cable Info'!L382," - ",'Cable Info'!M382))</f>
        <v>381 - AW</v>
      </c>
      <c r="AM678" s="121" t="str">
        <f t="shared" si="143"/>
        <v>381 - AW</v>
      </c>
      <c r="AO678" s="121" t="str">
        <f>IF('Cable Info'!N382="","",CONCATENATE('Cable Info'!N382," - ",'Cable Info'!O382))</f>
        <v>381 - AW</v>
      </c>
      <c r="AR678" s="121" t="str">
        <f t="shared" si="144"/>
        <v>381 - AW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str">
        <f>IF('Cable Info'!L383="","",CONCATENATE('Cable Info'!L383," - ",'Cable Info'!M383))</f>
        <v>382 - AW</v>
      </c>
      <c r="AM679" s="121" t="str">
        <f t="shared" si="143"/>
        <v>382 - AW</v>
      </c>
      <c r="AO679" s="121" t="str">
        <f>IF('Cable Info'!N383="","",CONCATENATE('Cable Info'!N383," - ",'Cable Info'!O383))</f>
        <v>382 - AW</v>
      </c>
      <c r="AR679" s="121" t="str">
        <f t="shared" si="144"/>
        <v>382 - AW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str">
        <f>IF('Cable Info'!L384="","",CONCATENATE('Cable Info'!L384," - ",'Cable Info'!M384))</f>
        <v>383 - AW</v>
      </c>
      <c r="AM680" s="121" t="str">
        <f t="shared" si="143"/>
        <v>383 - AW</v>
      </c>
      <c r="AO680" s="121" t="str">
        <f>IF('Cable Info'!N384="","",CONCATENATE('Cable Info'!N384," - ",'Cable Info'!O384))</f>
        <v>383 - AW</v>
      </c>
      <c r="AR680" s="121" t="str">
        <f t="shared" si="144"/>
        <v>383 - AW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str">
        <f>IF('Cable Info'!L385="","",CONCATENATE('Cable Info'!L385," - ",'Cable Info'!M385))</f>
        <v>384 - AW</v>
      </c>
      <c r="AM681" s="121" t="str">
        <f t="shared" si="143"/>
        <v>384 - AW</v>
      </c>
      <c r="AO681" s="121" t="str">
        <f>IF('Cable Info'!N385="","",CONCATENATE('Cable Info'!N385," - ",'Cable Info'!O385))</f>
        <v>384 - AW</v>
      </c>
      <c r="AR681" s="121" t="str">
        <f t="shared" si="144"/>
        <v>384 - AW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str">
        <f>IF('Cable Info'!L386="","",CONCATENATE('Cable Info'!L386," - ",'Cable Info'!M386))</f>
        <v>385 - AW</v>
      </c>
      <c r="AM682" s="121" t="str">
        <f t="shared" si="143"/>
        <v>385 - AW</v>
      </c>
      <c r="AO682" s="121" t="str">
        <f>IF('Cable Info'!N386="","",CONCATENATE('Cable Info'!N386," - ",'Cable Info'!O386))</f>
        <v>385 - AW</v>
      </c>
      <c r="AR682" s="121" t="str">
        <f t="shared" si="144"/>
        <v>385 - AW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str">
        <f>IF('Cable Info'!L387="","",CONCATENATE('Cable Info'!L387," - ",'Cable Info'!M387))</f>
        <v>386 - AW</v>
      </c>
      <c r="AM683" s="121" t="str">
        <f t="shared" ref="AM683:AM746" si="149">IF(AK683="",AJ683,CONCATENATE(AJ683,"  &lt;=&gt; ",AK683," ",AL683))</f>
        <v>386 - AW</v>
      </c>
      <c r="AO683" s="121" t="str">
        <f>IF('Cable Info'!N387="","",CONCATENATE('Cable Info'!N387," - ",'Cable Info'!O387))</f>
        <v>386 - AW</v>
      </c>
      <c r="AR683" s="121" t="str">
        <f t="shared" ref="AR683:AR746" si="150">IF(AP683="",AO683,CONCATENATE(AO683,"  &lt;=&gt; ",AP683," ",AQ683))</f>
        <v>386 - AW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str">
        <f>IF('Cable Info'!L388="","",CONCATENATE('Cable Info'!L388," - ",'Cable Info'!M388))</f>
        <v>387 - AW</v>
      </c>
      <c r="AM684" s="121" t="str">
        <f t="shared" si="149"/>
        <v>387 - AW</v>
      </c>
      <c r="AO684" s="121" t="str">
        <f>IF('Cable Info'!N388="","",CONCATENATE('Cable Info'!N388," - ",'Cable Info'!O388))</f>
        <v>387 - AW</v>
      </c>
      <c r="AR684" s="121" t="str">
        <f t="shared" si="150"/>
        <v>387 - AW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str">
        <f>IF('Cable Info'!L389="","",CONCATENATE('Cable Info'!L389," - ",'Cable Info'!M389))</f>
        <v>388 - AW</v>
      </c>
      <c r="AM685" s="121" t="str">
        <f t="shared" si="149"/>
        <v>388 - AW</v>
      </c>
      <c r="AO685" s="121" t="str">
        <f>IF('Cable Info'!N389="","",CONCATENATE('Cable Info'!N389," - ",'Cable Info'!O389))</f>
        <v>388 - AW</v>
      </c>
      <c r="AR685" s="121" t="str">
        <f t="shared" si="150"/>
        <v>388 - AW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str">
        <f>IF('Cable Info'!L390="","",CONCATENATE('Cable Info'!L390," - ",'Cable Info'!M390))</f>
        <v>389 - AW</v>
      </c>
      <c r="AM686" s="121" t="str">
        <f t="shared" si="149"/>
        <v>389 - AW</v>
      </c>
      <c r="AO686" s="121" t="str">
        <f>IF('Cable Info'!N390="","",CONCATENATE('Cable Info'!N390," - ",'Cable Info'!O390))</f>
        <v>389 - AW</v>
      </c>
      <c r="AR686" s="121" t="str">
        <f t="shared" si="150"/>
        <v>389 - AW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str">
        <f>IF('Cable Info'!L391="","",CONCATENATE('Cable Info'!L391," - ",'Cable Info'!M391))</f>
        <v>390 - AW</v>
      </c>
      <c r="AM687" s="121" t="str">
        <f t="shared" si="149"/>
        <v>390 - AW</v>
      </c>
      <c r="AO687" s="121" t="str">
        <f>IF('Cable Info'!N391="","",CONCATENATE('Cable Info'!N391," - ",'Cable Info'!O391))</f>
        <v>390 - AW</v>
      </c>
      <c r="AR687" s="121" t="str">
        <f t="shared" si="150"/>
        <v>390 - AW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str">
        <f>IF('Cable Info'!L392="","",CONCATENATE('Cable Info'!L392," - ",'Cable Info'!M392))</f>
        <v>391 - AW</v>
      </c>
      <c r="AM688" s="121" t="str">
        <f t="shared" si="149"/>
        <v>391 - AW</v>
      </c>
      <c r="AO688" s="121" t="str">
        <f>IF('Cable Info'!N392="","",CONCATENATE('Cable Info'!N392," - ",'Cable Info'!O392))</f>
        <v>391 - AW</v>
      </c>
      <c r="AR688" s="121" t="str">
        <f t="shared" si="150"/>
        <v>391 - AW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str">
        <f>IF('Cable Info'!L393="","",CONCATENATE('Cable Info'!L393," - ",'Cable Info'!M393))</f>
        <v>392 - AW</v>
      </c>
      <c r="AM689" s="121" t="str">
        <f t="shared" si="149"/>
        <v>392 - AW</v>
      </c>
      <c r="AO689" s="121" t="str">
        <f>IF('Cable Info'!N393="","",CONCATENATE('Cable Info'!N393," - ",'Cable Info'!O393))</f>
        <v>392 - AW</v>
      </c>
      <c r="AR689" s="121" t="str">
        <f t="shared" si="150"/>
        <v>392 - AW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str">
        <f>IF('Cable Info'!L394="","",CONCATENATE('Cable Info'!L394," - ",'Cable Info'!M394))</f>
        <v>393 - AW</v>
      </c>
      <c r="AM690" s="121" t="str">
        <f t="shared" si="149"/>
        <v>393 - AW</v>
      </c>
      <c r="AO690" s="121" t="str">
        <f>IF('Cable Info'!N394="","",CONCATENATE('Cable Info'!N394," - ",'Cable Info'!O394))</f>
        <v>393 - AW</v>
      </c>
      <c r="AR690" s="121" t="str">
        <f t="shared" si="150"/>
        <v>393 - AW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str">
        <f>IF('Cable Info'!L395="","",CONCATENATE('Cable Info'!L395," - ",'Cable Info'!M395))</f>
        <v>394 - AW</v>
      </c>
      <c r="AM691" s="121" t="str">
        <f t="shared" si="149"/>
        <v>394 - AW</v>
      </c>
      <c r="AO691" s="121" t="str">
        <f>IF('Cable Info'!N395="","",CONCATENATE('Cable Info'!N395," - ",'Cable Info'!O395))</f>
        <v>394 - AW</v>
      </c>
      <c r="AR691" s="121" t="str">
        <f t="shared" si="150"/>
        <v>394 - AW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str">
        <f>IF('Cable Info'!L396="","",CONCATENATE('Cable Info'!L396," - ",'Cable Info'!M396))</f>
        <v>395 - AW</v>
      </c>
      <c r="AM692" s="121" t="str">
        <f t="shared" si="149"/>
        <v>395 - AW</v>
      </c>
      <c r="AO692" s="121" t="str">
        <f>IF('Cable Info'!N396="","",CONCATENATE('Cable Info'!N396," - ",'Cable Info'!O396))</f>
        <v>395 - AW</v>
      </c>
      <c r="AR692" s="121" t="str">
        <f t="shared" si="150"/>
        <v>395 - AW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str">
        <f>IF('Cable Info'!L397="","",CONCATENATE('Cable Info'!L397," - ",'Cable Info'!M397))</f>
        <v>396 - AW</v>
      </c>
      <c r="AM693" s="121" t="str">
        <f t="shared" si="149"/>
        <v>396 - AW</v>
      </c>
      <c r="AO693" s="121" t="str">
        <f>IF('Cable Info'!N397="","",CONCATENATE('Cable Info'!N397," - ",'Cable Info'!O397))</f>
        <v>396 - AW</v>
      </c>
      <c r="AR693" s="121" t="str">
        <f t="shared" si="150"/>
        <v>396 - AW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str">
        <f>IF('Cable Info'!L398="","",CONCATENATE('Cable Info'!L398," - ",'Cable Info'!M398))</f>
        <v>397 - AW</v>
      </c>
      <c r="AM694" s="121" t="str">
        <f t="shared" si="149"/>
        <v>397 - AW</v>
      </c>
      <c r="AO694" s="121" t="str">
        <f>IF('Cable Info'!N398="","",CONCATENATE('Cable Info'!N398," - ",'Cable Info'!O398))</f>
        <v>397 - AW</v>
      </c>
      <c r="AR694" s="121" t="str">
        <f t="shared" si="150"/>
        <v>397 - AW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str">
        <f>IF('Cable Info'!L399="","",CONCATENATE('Cable Info'!L399," - ",'Cable Info'!M399))</f>
        <v>398 - AW</v>
      </c>
      <c r="AM695" s="121" t="str">
        <f t="shared" si="149"/>
        <v>398 - AW</v>
      </c>
      <c r="AO695" s="121" t="str">
        <f>IF('Cable Info'!N399="","",CONCATENATE('Cable Info'!N399," - ",'Cable Info'!O399))</f>
        <v>398 - AW</v>
      </c>
      <c r="AR695" s="121" t="str">
        <f t="shared" si="150"/>
        <v>398 - AW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str">
        <f>IF('Cable Info'!L400="","",CONCATENATE('Cable Info'!L400," - ",'Cable Info'!M400))</f>
        <v>399 - AW</v>
      </c>
      <c r="AM696" s="121" t="str">
        <f t="shared" si="149"/>
        <v>399 - AW</v>
      </c>
      <c r="AO696" s="121" t="str">
        <f>IF('Cable Info'!N400="","",CONCATENATE('Cable Info'!N400," - ",'Cable Info'!O400))</f>
        <v>399 - AW</v>
      </c>
      <c r="AR696" s="121" t="str">
        <f t="shared" si="150"/>
        <v>399 - AW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str">
        <f>IF('Cable Info'!L401="","",CONCATENATE('Cable Info'!L401," - ",'Cable Info'!M401))</f>
        <v>400 - AW</v>
      </c>
      <c r="AM697" s="121" t="str">
        <f t="shared" si="149"/>
        <v>400 - AW</v>
      </c>
      <c r="AO697" s="121" t="str">
        <f>IF('Cable Info'!N401="","",CONCATENATE('Cable Info'!N401," - ",'Cable Info'!O401))</f>
        <v>400 - AW</v>
      </c>
      <c r="AR697" s="121" t="str">
        <f t="shared" si="150"/>
        <v>400 - AW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str">
        <f>IF('Cable Info'!L402="","",CONCATENATE('Cable Info'!L402," - ",'Cable Info'!M402))</f>
        <v>401 - AW</v>
      </c>
      <c r="AM698" s="121" t="str">
        <f t="shared" si="149"/>
        <v>401 - AW</v>
      </c>
      <c r="AO698" s="121" t="str">
        <f>IF('Cable Info'!N402="","",CONCATENATE('Cable Info'!N402," - ",'Cable Info'!O402))</f>
        <v>401 - AW</v>
      </c>
      <c r="AR698" s="121" t="str">
        <f t="shared" si="150"/>
        <v>401 - AW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str">
        <f>IF('Cable Info'!L403="","",CONCATENATE('Cable Info'!L403," - ",'Cable Info'!M403))</f>
        <v>402 - AW</v>
      </c>
      <c r="AM699" s="121" t="str">
        <f t="shared" si="149"/>
        <v>402 - AW</v>
      </c>
      <c r="AO699" s="121" t="str">
        <f>IF('Cable Info'!N403="","",CONCATENATE('Cable Info'!N403," - ",'Cable Info'!O403))</f>
        <v>402 - AW</v>
      </c>
      <c r="AR699" s="121" t="str">
        <f t="shared" si="150"/>
        <v>402 - AW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str">
        <f>IF('Cable Info'!L404="","",CONCATENATE('Cable Info'!L404," - ",'Cable Info'!M404))</f>
        <v>403 - AW</v>
      </c>
      <c r="AM700" s="121" t="str">
        <f t="shared" si="149"/>
        <v>403 - AW</v>
      </c>
      <c r="AO700" s="121" t="str">
        <f>IF('Cable Info'!N404="","",CONCATENATE('Cable Info'!N404," - ",'Cable Info'!O404))</f>
        <v>403 - AW</v>
      </c>
      <c r="AR700" s="121" t="str">
        <f t="shared" si="150"/>
        <v>403 - AW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str">
        <f>IF('Cable Info'!L405="","",CONCATENATE('Cable Info'!L405," - ",'Cable Info'!M405))</f>
        <v>404 - AW</v>
      </c>
      <c r="AM701" s="121" t="str">
        <f t="shared" si="149"/>
        <v>404 - AW</v>
      </c>
      <c r="AO701" s="121" t="str">
        <f>IF('Cable Info'!N405="","",CONCATENATE('Cable Info'!N405," - ",'Cable Info'!O405))</f>
        <v>404 - AW</v>
      </c>
      <c r="AR701" s="121" t="str">
        <f t="shared" si="150"/>
        <v>404 - AW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str">
        <f>IF('Cable Info'!L406="","",CONCATENATE('Cable Info'!L406," - ",'Cable Info'!M406))</f>
        <v>405 - AW</v>
      </c>
      <c r="AM702" s="121" t="str">
        <f t="shared" si="149"/>
        <v>405 - AW</v>
      </c>
      <c r="AO702" s="121" t="str">
        <f>IF('Cable Info'!N406="","",CONCATENATE('Cable Info'!N406," - ",'Cable Info'!O406))</f>
        <v>405 - AW</v>
      </c>
      <c r="AR702" s="121" t="str">
        <f t="shared" si="150"/>
        <v>405 - AW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str">
        <f>IF('Cable Info'!L407="","",CONCATENATE('Cable Info'!L407," - ",'Cable Info'!M407))</f>
        <v>406 - AW</v>
      </c>
      <c r="AM703" s="121" t="str">
        <f t="shared" si="149"/>
        <v>406 - AW</v>
      </c>
      <c r="AO703" s="121" t="str">
        <f>IF('Cable Info'!N407="","",CONCATENATE('Cable Info'!N407," - ",'Cable Info'!O407))</f>
        <v>406 - AW</v>
      </c>
      <c r="AR703" s="121" t="str">
        <f t="shared" si="150"/>
        <v>406 - AW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str">
        <f>IF('Cable Info'!L408="","",CONCATENATE('Cable Info'!L408," - ",'Cable Info'!M408))</f>
        <v>407 - AW</v>
      </c>
      <c r="AM704" s="121" t="str">
        <f t="shared" si="149"/>
        <v>407 - AW</v>
      </c>
      <c r="AO704" s="121" t="str">
        <f>IF('Cable Info'!N408="","",CONCATENATE('Cable Info'!N408," - ",'Cable Info'!O408))</f>
        <v>407 - AW</v>
      </c>
      <c r="AR704" s="121" t="str">
        <f t="shared" si="150"/>
        <v>407 - AW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str">
        <f>IF('Cable Info'!L409="","",CONCATENATE('Cable Info'!L409," - ",'Cable Info'!M409))</f>
        <v>408 - AW</v>
      </c>
      <c r="AM705" s="121" t="str">
        <f t="shared" si="149"/>
        <v>408 - AW</v>
      </c>
      <c r="AO705" s="121" t="str">
        <f>IF('Cable Info'!N409="","",CONCATENATE('Cable Info'!N409," - ",'Cable Info'!O409))</f>
        <v>408 - AW</v>
      </c>
      <c r="AR705" s="121" t="str">
        <f t="shared" si="150"/>
        <v>408 - AW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str">
        <f>IF('Cable Info'!L410="","",CONCATENATE('Cable Info'!L410," - ",'Cable Info'!M410))</f>
        <v>409 - AW</v>
      </c>
      <c r="AM706" s="121" t="str">
        <f t="shared" si="149"/>
        <v>409 - AW</v>
      </c>
      <c r="AO706" s="121" t="str">
        <f>IF('Cable Info'!N410="","",CONCATENATE('Cable Info'!N410," - ",'Cable Info'!O410))</f>
        <v>409 - AW</v>
      </c>
      <c r="AR706" s="121" t="str">
        <f t="shared" si="150"/>
        <v>409 - AW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str">
        <f>IF('Cable Info'!L411="","",CONCATENATE('Cable Info'!L411," - ",'Cable Info'!M411))</f>
        <v>410 - AW</v>
      </c>
      <c r="AM707" s="121" t="str">
        <f t="shared" si="149"/>
        <v>410 - AW</v>
      </c>
      <c r="AO707" s="121" t="str">
        <f>IF('Cable Info'!N411="","",CONCATENATE('Cable Info'!N411," - ",'Cable Info'!O411))</f>
        <v>410 - AW</v>
      </c>
      <c r="AR707" s="121" t="str">
        <f t="shared" si="150"/>
        <v>410 - AW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str">
        <f>IF('Cable Info'!L412="","",CONCATENATE('Cable Info'!L412," - ",'Cable Info'!M412))</f>
        <v>411 - AW</v>
      </c>
      <c r="AM708" s="121" t="str">
        <f t="shared" si="149"/>
        <v>411 - AW</v>
      </c>
      <c r="AO708" s="121" t="str">
        <f>IF('Cable Info'!N412="","",CONCATENATE('Cable Info'!N412," - ",'Cable Info'!O412))</f>
        <v>411 - AW</v>
      </c>
      <c r="AR708" s="121" t="str">
        <f t="shared" si="150"/>
        <v>411 - AW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str">
        <f>IF('Cable Info'!L413="","",CONCATENATE('Cable Info'!L413," - ",'Cable Info'!M413))</f>
        <v>412 - AW</v>
      </c>
      <c r="AM709" s="121" t="str">
        <f t="shared" si="149"/>
        <v>412 - AW</v>
      </c>
      <c r="AO709" s="121" t="str">
        <f>IF('Cable Info'!N413="","",CONCATENATE('Cable Info'!N413," - ",'Cable Info'!O413))</f>
        <v>412 - AW</v>
      </c>
      <c r="AR709" s="121" t="str">
        <f t="shared" si="150"/>
        <v>412 - AW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str">
        <f>IF('Cable Info'!L414="","",CONCATENATE('Cable Info'!L414," - ",'Cable Info'!M414))</f>
        <v>413 - AW</v>
      </c>
      <c r="AM710" s="121" t="str">
        <f t="shared" si="149"/>
        <v>413 - AW</v>
      </c>
      <c r="AO710" s="121" t="str">
        <f>IF('Cable Info'!N414="","",CONCATENATE('Cable Info'!N414," - ",'Cable Info'!O414))</f>
        <v>413 - AW</v>
      </c>
      <c r="AR710" s="121" t="str">
        <f t="shared" si="150"/>
        <v>413 - AW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str">
        <f>IF('Cable Info'!L415="","",CONCATENATE('Cable Info'!L415," - ",'Cable Info'!M415))</f>
        <v>414 - AW</v>
      </c>
      <c r="AM711" s="121" t="str">
        <f t="shared" si="149"/>
        <v>414 - AW</v>
      </c>
      <c r="AO711" s="121" t="str">
        <f>IF('Cable Info'!N415="","",CONCATENATE('Cable Info'!N415," - ",'Cable Info'!O415))</f>
        <v>414 - AW</v>
      </c>
      <c r="AR711" s="121" t="str">
        <f t="shared" si="150"/>
        <v>414 - AW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str">
        <f>IF('Cable Info'!L416="","",CONCATENATE('Cable Info'!L416," - ",'Cable Info'!M416))</f>
        <v>415 - AW</v>
      </c>
      <c r="AM712" s="121" t="str">
        <f t="shared" si="149"/>
        <v>415 - AW</v>
      </c>
      <c r="AO712" s="121" t="str">
        <f>IF('Cable Info'!N416="","",CONCATENATE('Cable Info'!N416," - ",'Cable Info'!O416))</f>
        <v>415 - AW</v>
      </c>
      <c r="AR712" s="121" t="str">
        <f t="shared" si="150"/>
        <v>415 - AW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str">
        <f>IF('Cable Info'!L417="","",CONCATENATE('Cable Info'!L417," - ",'Cable Info'!M417))</f>
        <v>416 - AW</v>
      </c>
      <c r="AM713" s="121" t="str">
        <f t="shared" si="149"/>
        <v>416 - AW</v>
      </c>
      <c r="AO713" s="121" t="str">
        <f>IF('Cable Info'!N417="","",CONCATENATE('Cable Info'!N417," - ",'Cable Info'!O417))</f>
        <v>416 - AW</v>
      </c>
      <c r="AR713" s="121" t="str">
        <f t="shared" si="150"/>
        <v>416 - AW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str">
        <f>IF('Cable Info'!L418="","",CONCATENATE('Cable Info'!L418," - ",'Cable Info'!M418))</f>
        <v>417 - AW</v>
      </c>
      <c r="AM714" s="121" t="str">
        <f t="shared" si="149"/>
        <v>417 - AW</v>
      </c>
      <c r="AO714" s="121" t="str">
        <f>IF('Cable Info'!N418="","",CONCATENATE('Cable Info'!N418," - ",'Cable Info'!O418))</f>
        <v>417 - AW</v>
      </c>
      <c r="AR714" s="121" t="str">
        <f t="shared" si="150"/>
        <v>417 - AW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str">
        <f>IF('Cable Info'!L419="","",CONCATENATE('Cable Info'!L419," - ",'Cable Info'!M419))</f>
        <v>418 - AW</v>
      </c>
      <c r="AM715" s="121" t="str">
        <f t="shared" si="149"/>
        <v>418 - AW</v>
      </c>
      <c r="AO715" s="121" t="str">
        <f>IF('Cable Info'!N419="","",CONCATENATE('Cable Info'!N419," - ",'Cable Info'!O419))</f>
        <v>418 - AW</v>
      </c>
      <c r="AR715" s="121" t="str">
        <f t="shared" si="150"/>
        <v>418 - AW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str">
        <f>IF('Cable Info'!L420="","",CONCATENATE('Cable Info'!L420," - ",'Cable Info'!M420))</f>
        <v>419 - AW</v>
      </c>
      <c r="AM716" s="121" t="str">
        <f t="shared" si="149"/>
        <v>419 - AW</v>
      </c>
      <c r="AO716" s="121" t="str">
        <f>IF('Cable Info'!N420="","",CONCATENATE('Cable Info'!N420," - ",'Cable Info'!O420))</f>
        <v>419 - AW</v>
      </c>
      <c r="AR716" s="121" t="str">
        <f t="shared" si="150"/>
        <v>419 - AW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str">
        <f>IF('Cable Info'!L421="","",CONCATENATE('Cable Info'!L421," - ",'Cable Info'!M421))</f>
        <v>420 - AW</v>
      </c>
      <c r="AM717" s="121" t="str">
        <f t="shared" si="149"/>
        <v>420 - AW</v>
      </c>
      <c r="AO717" s="121" t="str">
        <f>IF('Cable Info'!N421="","",CONCATENATE('Cable Info'!N421," - ",'Cable Info'!O421))</f>
        <v>420 - AW</v>
      </c>
      <c r="AR717" s="121" t="str">
        <f t="shared" si="150"/>
        <v>420 - AW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str">
        <f>IF('Cable Info'!L422="","",CONCATENATE('Cable Info'!L422," - ",'Cable Info'!M422))</f>
        <v>421 - AW</v>
      </c>
      <c r="AM718" s="121" t="str">
        <f t="shared" si="149"/>
        <v>421 - AW</v>
      </c>
      <c r="AO718" s="121" t="str">
        <f>IF('Cable Info'!N422="","",CONCATENATE('Cable Info'!N422," - ",'Cable Info'!O422))</f>
        <v>421 - AW</v>
      </c>
      <c r="AR718" s="121" t="str">
        <f t="shared" si="150"/>
        <v>421 - AW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str">
        <f>IF('Cable Info'!L423="","",CONCATENATE('Cable Info'!L423," - ",'Cable Info'!M423))</f>
        <v>422 - AW</v>
      </c>
      <c r="AM719" s="121" t="str">
        <f t="shared" si="149"/>
        <v>422 - AW</v>
      </c>
      <c r="AO719" s="121" t="str">
        <f>IF('Cable Info'!N423="","",CONCATENATE('Cable Info'!N423," - ",'Cable Info'!O423))</f>
        <v>422 - AW</v>
      </c>
      <c r="AR719" s="121" t="str">
        <f t="shared" si="150"/>
        <v>422 - AW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str">
        <f>IF('Cable Info'!L424="","",CONCATENATE('Cable Info'!L424," - ",'Cable Info'!M424))</f>
        <v>423 - AW</v>
      </c>
      <c r="AM720" s="121" t="str">
        <f t="shared" si="149"/>
        <v>423 - AW</v>
      </c>
      <c r="AO720" s="121" t="str">
        <f>IF('Cable Info'!N424="","",CONCATENATE('Cable Info'!N424," - ",'Cable Info'!O424))</f>
        <v>423 - AW</v>
      </c>
      <c r="AR720" s="121" t="str">
        <f t="shared" si="150"/>
        <v>423 - AW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str">
        <f>IF('Cable Info'!L425="","",CONCATENATE('Cable Info'!L425," - ",'Cable Info'!M425))</f>
        <v>424 - AW</v>
      </c>
      <c r="AM721" s="121" t="str">
        <f t="shared" si="149"/>
        <v>424 - AW</v>
      </c>
      <c r="AO721" s="121" t="str">
        <f>IF('Cable Info'!N425="","",CONCATENATE('Cable Info'!N425," - ",'Cable Info'!O425))</f>
        <v>424 - AW</v>
      </c>
      <c r="AR721" s="121" t="str">
        <f t="shared" si="150"/>
        <v>424 - AW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str">
        <f>IF('Cable Info'!L426="","",CONCATENATE('Cable Info'!L426," - ",'Cable Info'!M426))</f>
        <v>425 - AW</v>
      </c>
      <c r="AM722" s="121" t="str">
        <f t="shared" si="149"/>
        <v>425 - AW</v>
      </c>
      <c r="AO722" s="121" t="str">
        <f>IF('Cable Info'!N426="","",CONCATENATE('Cable Info'!N426," - ",'Cable Info'!O426))</f>
        <v>425 - AW</v>
      </c>
      <c r="AR722" s="121" t="str">
        <f t="shared" si="150"/>
        <v>425 - AW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str">
        <f>IF('Cable Info'!L427="","",CONCATENATE('Cable Info'!L427," - ",'Cable Info'!M427))</f>
        <v>426 - AW</v>
      </c>
      <c r="AM723" s="121" t="str">
        <f t="shared" si="149"/>
        <v>426 - AW</v>
      </c>
      <c r="AO723" s="121" t="str">
        <f>IF('Cable Info'!N427="","",CONCATENATE('Cable Info'!N427," - ",'Cable Info'!O427))</f>
        <v>426 - AW</v>
      </c>
      <c r="AR723" s="121" t="str">
        <f t="shared" si="150"/>
        <v>426 - AW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str">
        <f>IF('Cable Info'!L428="","",CONCATENATE('Cable Info'!L428," - ",'Cable Info'!M428))</f>
        <v>427 - AW</v>
      </c>
      <c r="AM724" s="121" t="str">
        <f t="shared" si="149"/>
        <v>427 - AW</v>
      </c>
      <c r="AO724" s="121" t="str">
        <f>IF('Cable Info'!N428="","",CONCATENATE('Cable Info'!N428," - ",'Cable Info'!O428))</f>
        <v>427 - AW</v>
      </c>
      <c r="AR724" s="121" t="str">
        <f t="shared" si="150"/>
        <v>427 - AW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str">
        <f>IF('Cable Info'!L429="","",CONCATENATE('Cable Info'!L429," - ",'Cable Info'!M429))</f>
        <v>428 - AW</v>
      </c>
      <c r="AM725" s="121" t="str">
        <f t="shared" si="149"/>
        <v>428 - AW</v>
      </c>
      <c r="AO725" s="121" t="str">
        <f>IF('Cable Info'!N429="","",CONCATENATE('Cable Info'!N429," - ",'Cable Info'!O429))</f>
        <v>428 - AW</v>
      </c>
      <c r="AR725" s="121" t="str">
        <f t="shared" si="150"/>
        <v>428 - AW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str">
        <f>IF('Cable Info'!L430="","",CONCATENATE('Cable Info'!L430," - ",'Cable Info'!M430))</f>
        <v>429 - AW</v>
      </c>
      <c r="AM726" s="121" t="str">
        <f t="shared" si="149"/>
        <v>429 - AW</v>
      </c>
      <c r="AO726" s="121" t="str">
        <f>IF('Cable Info'!N430="","",CONCATENATE('Cable Info'!N430," - ",'Cable Info'!O430))</f>
        <v>429 - AW</v>
      </c>
      <c r="AR726" s="121" t="str">
        <f t="shared" si="150"/>
        <v>429 - AW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str">
        <f>IF('Cable Info'!L431="","",CONCATENATE('Cable Info'!L431," - ",'Cable Info'!M431))</f>
        <v>430 - AW</v>
      </c>
      <c r="AM727" s="121" t="str">
        <f t="shared" si="149"/>
        <v>430 - AW</v>
      </c>
      <c r="AO727" s="121" t="str">
        <f>IF('Cable Info'!N431="","",CONCATENATE('Cable Info'!N431," - ",'Cable Info'!O431))</f>
        <v>430 - AW</v>
      </c>
      <c r="AR727" s="121" t="str">
        <f t="shared" si="150"/>
        <v>430 - AW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str">
        <f>IF('Cable Info'!L432="","",CONCATENATE('Cable Info'!L432," - ",'Cable Info'!M432))</f>
        <v>431 - AW</v>
      </c>
      <c r="AM728" s="121" t="str">
        <f t="shared" si="149"/>
        <v>431 - AW</v>
      </c>
      <c r="AO728" s="121" t="str">
        <f>IF('Cable Info'!N432="","",CONCATENATE('Cable Info'!N432," - ",'Cable Info'!O432))</f>
        <v>431 - AW</v>
      </c>
      <c r="AR728" s="121" t="str">
        <f t="shared" si="150"/>
        <v>431 - AW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str">
        <f>IF('Cable Info'!L433="","",CONCATENATE('Cable Info'!L433," - ",'Cable Info'!M433))</f>
        <v>432 - AW</v>
      </c>
      <c r="AM729" s="121" t="str">
        <f t="shared" si="149"/>
        <v>432 - AW</v>
      </c>
      <c r="AO729" s="121" t="str">
        <f>IF('Cable Info'!N433="","",CONCATENATE('Cable Info'!N433," - ",'Cable Info'!O433))</f>
        <v>432 - AW</v>
      </c>
      <c r="AR729" s="121" t="str">
        <f t="shared" si="150"/>
        <v>432 - AW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70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H3" sqref="H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Eric M. Zahn</cp:lastModifiedBy>
  <cp:lastPrinted>2013-11-22T22:56:05Z</cp:lastPrinted>
  <dcterms:created xsi:type="dcterms:W3CDTF">1998-05-29T15:48:38Z</dcterms:created>
  <dcterms:modified xsi:type="dcterms:W3CDTF">2016-12-21T20:31:03Z</dcterms:modified>
</cp:coreProperties>
</file>