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0" yWindow="0" windowWidth="28800" windowHeight="130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L831" i="7"/>
  <c r="M831" i="7" s="1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T769" i="7"/>
  <c r="U769" i="7" s="1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P647" i="7"/>
  <c r="Q647" i="7" s="1"/>
  <c r="N647" i="7"/>
  <c r="O647" i="7" s="1"/>
  <c r="M647" i="7"/>
  <c r="L647" i="7"/>
  <c r="V646" i="7"/>
  <c r="W646" i="7" s="1"/>
  <c r="T646" i="7"/>
  <c r="U646" i="7" s="1"/>
  <c r="R646" i="7"/>
  <c r="S646" i="7" s="1"/>
  <c r="P646" i="7"/>
  <c r="Q646" i="7" s="1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T644" i="7"/>
  <c r="U644" i="7" s="1"/>
  <c r="R644" i="7"/>
  <c r="S644" i="7" s="1"/>
  <c r="Q644" i="7"/>
  <c r="P644" i="7"/>
  <c r="N644" i="7"/>
  <c r="O644" i="7" s="1"/>
  <c r="L644" i="7"/>
  <c r="M644" i="7" s="1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L642" i="7"/>
  <c r="M642" i="7" s="1"/>
  <c r="V641" i="7"/>
  <c r="W641" i="7" s="1"/>
  <c r="U641" i="7"/>
  <c r="T641" i="7"/>
  <c r="R641" i="7"/>
  <c r="S641" i="7" s="1"/>
  <c r="P641" i="7"/>
  <c r="Q641" i="7" s="1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P639" i="7"/>
  <c r="Q639" i="7" s="1"/>
  <c r="N639" i="7"/>
  <c r="O639" i="7" s="1"/>
  <c r="M639" i="7"/>
  <c r="L639" i="7"/>
  <c r="V638" i="7"/>
  <c r="W638" i="7" s="1"/>
  <c r="T638" i="7"/>
  <c r="U638" i="7" s="1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T636" i="7"/>
  <c r="U636" i="7" s="1"/>
  <c r="R636" i="7"/>
  <c r="S636" i="7" s="1"/>
  <c r="Q636" i="7"/>
  <c r="P636" i="7"/>
  <c r="N636" i="7"/>
  <c r="O636" i="7" s="1"/>
  <c r="L636" i="7"/>
  <c r="M636" i="7" s="1"/>
  <c r="V635" i="7"/>
  <c r="W635" i="7" s="1"/>
  <c r="T635" i="7"/>
  <c r="U635" i="7" s="1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L634" i="7"/>
  <c r="M634" i="7" s="1"/>
  <c r="V633" i="7"/>
  <c r="W633" i="7" s="1"/>
  <c r="U633" i="7"/>
  <c r="T633" i="7"/>
  <c r="R633" i="7"/>
  <c r="S633" i="7" s="1"/>
  <c r="P633" i="7"/>
  <c r="Q633" i="7" s="1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P631" i="7"/>
  <c r="Q631" i="7" s="1"/>
  <c r="N631" i="7"/>
  <c r="O631" i="7" s="1"/>
  <c r="M631" i="7"/>
  <c r="L631" i="7"/>
  <c r="V630" i="7"/>
  <c r="W630" i="7" s="1"/>
  <c r="T630" i="7"/>
  <c r="U630" i="7" s="1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T628" i="7"/>
  <c r="U628" i="7" s="1"/>
  <c r="R628" i="7"/>
  <c r="S628" i="7" s="1"/>
  <c r="Q628" i="7"/>
  <c r="P628" i="7"/>
  <c r="N628" i="7"/>
  <c r="O628" i="7" s="1"/>
  <c r="L628" i="7"/>
  <c r="M628" i="7" s="1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L626" i="7"/>
  <c r="M626" i="7" s="1"/>
  <c r="V625" i="7"/>
  <c r="W625" i="7" s="1"/>
  <c r="U625" i="7"/>
  <c r="T625" i="7"/>
  <c r="R625" i="7"/>
  <c r="S625" i="7" s="1"/>
  <c r="P625" i="7"/>
  <c r="Q625" i="7" s="1"/>
  <c r="N625" i="7"/>
  <c r="O625" i="7" s="1"/>
  <c r="L625" i="7"/>
  <c r="M625" i="7" s="1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P623" i="7"/>
  <c r="Q623" i="7" s="1"/>
  <c r="N623" i="7"/>
  <c r="O623" i="7" s="1"/>
  <c r="M623" i="7"/>
  <c r="L623" i="7"/>
  <c r="V622" i="7"/>
  <c r="W622" i="7" s="1"/>
  <c r="T622" i="7"/>
  <c r="U622" i="7" s="1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T620" i="7"/>
  <c r="U620" i="7" s="1"/>
  <c r="R620" i="7"/>
  <c r="S620" i="7" s="1"/>
  <c r="Q620" i="7"/>
  <c r="P620" i="7"/>
  <c r="N620" i="7"/>
  <c r="O620" i="7" s="1"/>
  <c r="L620" i="7"/>
  <c r="M620" i="7" s="1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L618" i="7"/>
  <c r="M618" i="7" s="1"/>
  <c r="V617" i="7"/>
  <c r="W617" i="7" s="1"/>
  <c r="U617" i="7"/>
  <c r="T617" i="7"/>
  <c r="R617" i="7"/>
  <c r="S617" i="7" s="1"/>
  <c r="P617" i="7"/>
  <c r="Q617" i="7" s="1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P615" i="7"/>
  <c r="Q615" i="7" s="1"/>
  <c r="N615" i="7"/>
  <c r="O615" i="7" s="1"/>
  <c r="M615" i="7"/>
  <c r="L615" i="7"/>
  <c r="V614" i="7"/>
  <c r="W614" i="7" s="1"/>
  <c r="T614" i="7"/>
  <c r="U614" i="7" s="1"/>
  <c r="R614" i="7"/>
  <c r="S614" i="7" s="1"/>
  <c r="P614" i="7"/>
  <c r="Q614" i="7" s="1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T612" i="7"/>
  <c r="U612" i="7" s="1"/>
  <c r="R612" i="7"/>
  <c r="S612" i="7" s="1"/>
  <c r="Q612" i="7"/>
  <c r="P612" i="7"/>
  <c r="N612" i="7"/>
  <c r="O612" i="7" s="1"/>
  <c r="L612" i="7"/>
  <c r="M612" i="7" s="1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L610" i="7"/>
  <c r="M610" i="7" s="1"/>
  <c r="V609" i="7"/>
  <c r="W609" i="7" s="1"/>
  <c r="U609" i="7"/>
  <c r="T609" i="7"/>
  <c r="R609" i="7"/>
  <c r="S609" i="7" s="1"/>
  <c r="P609" i="7"/>
  <c r="Q609" i="7" s="1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P607" i="7"/>
  <c r="Q607" i="7" s="1"/>
  <c r="N607" i="7"/>
  <c r="O607" i="7" s="1"/>
  <c r="M607" i="7"/>
  <c r="L607" i="7"/>
  <c r="V606" i="7"/>
  <c r="W606" i="7" s="1"/>
  <c r="T606" i="7"/>
  <c r="U606" i="7" s="1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T604" i="7"/>
  <c r="U604" i="7" s="1"/>
  <c r="R604" i="7"/>
  <c r="S604" i="7" s="1"/>
  <c r="Q604" i="7"/>
  <c r="P604" i="7"/>
  <c r="N604" i="7"/>
  <c r="O604" i="7" s="1"/>
  <c r="L604" i="7"/>
  <c r="M604" i="7" s="1"/>
  <c r="V603" i="7"/>
  <c r="W603" i="7" s="1"/>
  <c r="T603" i="7"/>
  <c r="U603" i="7" s="1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L602" i="7"/>
  <c r="M602" i="7" s="1"/>
  <c r="V601" i="7"/>
  <c r="W601" i="7" s="1"/>
  <c r="U601" i="7"/>
  <c r="T601" i="7"/>
  <c r="R601" i="7"/>
  <c r="S601" i="7" s="1"/>
  <c r="P601" i="7"/>
  <c r="Q601" i="7" s="1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P599" i="7"/>
  <c r="Q599" i="7" s="1"/>
  <c r="N599" i="7"/>
  <c r="O599" i="7" s="1"/>
  <c r="M599" i="7"/>
  <c r="L599" i="7"/>
  <c r="V598" i="7"/>
  <c r="W598" i="7" s="1"/>
  <c r="T598" i="7"/>
  <c r="U598" i="7" s="1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T596" i="7"/>
  <c r="U596" i="7" s="1"/>
  <c r="R596" i="7"/>
  <c r="S596" i="7" s="1"/>
  <c r="Q596" i="7"/>
  <c r="P596" i="7"/>
  <c r="N596" i="7"/>
  <c r="O596" i="7" s="1"/>
  <c r="L596" i="7"/>
  <c r="M596" i="7" s="1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L594" i="7"/>
  <c r="M594" i="7" s="1"/>
  <c r="V593" i="7"/>
  <c r="W593" i="7" s="1"/>
  <c r="U593" i="7"/>
  <c r="T593" i="7"/>
  <c r="R593" i="7"/>
  <c r="S593" i="7" s="1"/>
  <c r="P593" i="7"/>
  <c r="Q593" i="7" s="1"/>
  <c r="N593" i="7"/>
  <c r="O593" i="7" s="1"/>
  <c r="L593" i="7"/>
  <c r="M593" i="7" s="1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P591" i="7"/>
  <c r="Q591" i="7" s="1"/>
  <c r="N591" i="7"/>
  <c r="O591" i="7" s="1"/>
  <c r="M591" i="7"/>
  <c r="L591" i="7"/>
  <c r="V590" i="7"/>
  <c r="W590" i="7" s="1"/>
  <c r="T590" i="7"/>
  <c r="U590" i="7" s="1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T588" i="7"/>
  <c r="U588" i="7" s="1"/>
  <c r="R588" i="7"/>
  <c r="S588" i="7" s="1"/>
  <c r="Q588" i="7"/>
  <c r="P588" i="7"/>
  <c r="N588" i="7"/>
  <c r="O588" i="7" s="1"/>
  <c r="L588" i="7"/>
  <c r="M588" i="7" s="1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L586" i="7"/>
  <c r="M586" i="7" s="1"/>
  <c r="V585" i="7"/>
  <c r="W585" i="7" s="1"/>
  <c r="U585" i="7"/>
  <c r="T585" i="7"/>
  <c r="R585" i="7"/>
  <c r="S585" i="7" s="1"/>
  <c r="P585" i="7"/>
  <c r="Q585" i="7" s="1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P583" i="7"/>
  <c r="Q583" i="7" s="1"/>
  <c r="N583" i="7"/>
  <c r="O583" i="7" s="1"/>
  <c r="M583" i="7"/>
  <c r="L583" i="7"/>
  <c r="V582" i="7"/>
  <c r="W582" i="7" s="1"/>
  <c r="T582" i="7"/>
  <c r="U582" i="7" s="1"/>
  <c r="R582" i="7"/>
  <c r="S582" i="7" s="1"/>
  <c r="P582" i="7"/>
  <c r="Q582" i="7" s="1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T580" i="7"/>
  <c r="U580" i="7" s="1"/>
  <c r="R580" i="7"/>
  <c r="S580" i="7" s="1"/>
  <c r="Q580" i="7"/>
  <c r="P580" i="7"/>
  <c r="N580" i="7"/>
  <c r="O580" i="7" s="1"/>
  <c r="L580" i="7"/>
  <c r="M580" i="7" s="1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L578" i="7"/>
  <c r="M578" i="7" s="1"/>
  <c r="V577" i="7"/>
  <c r="W577" i="7" s="1"/>
  <c r="U577" i="7"/>
  <c r="T577" i="7"/>
  <c r="R577" i="7"/>
  <c r="S577" i="7" s="1"/>
  <c r="P577" i="7"/>
  <c r="Q577" i="7" s="1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R575" i="7"/>
  <c r="S575" i="7" s="1"/>
  <c r="P575" i="7"/>
  <c r="Q575" i="7" s="1"/>
  <c r="N575" i="7"/>
  <c r="O575" i="7" s="1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R573" i="7"/>
  <c r="S573" i="7" s="1"/>
  <c r="P573" i="7"/>
  <c r="Q573" i="7" s="1"/>
  <c r="O573" i="7"/>
  <c r="N573" i="7"/>
  <c r="L573" i="7"/>
  <c r="M573" i="7" s="1"/>
  <c r="V572" i="7"/>
  <c r="W572" i="7" s="1"/>
  <c r="T572" i="7"/>
  <c r="U572" i="7" s="1"/>
  <c r="R572" i="7"/>
  <c r="S572" i="7" s="1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V570" i="7"/>
  <c r="W570" i="7" s="1"/>
  <c r="T570" i="7"/>
  <c r="U570" i="7" s="1"/>
  <c r="S570" i="7"/>
  <c r="R570" i="7"/>
  <c r="P570" i="7"/>
  <c r="Q570" i="7" s="1"/>
  <c r="N570" i="7"/>
  <c r="O570" i="7" s="1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N568" i="7"/>
  <c r="O568" i="7" s="1"/>
  <c r="L568" i="7"/>
  <c r="M568" i="7" s="1"/>
  <c r="W567" i="7"/>
  <c r="V567" i="7"/>
  <c r="T567" i="7"/>
  <c r="U567" i="7" s="1"/>
  <c r="R567" i="7"/>
  <c r="S567" i="7" s="1"/>
  <c r="P567" i="7"/>
  <c r="Q567" i="7" s="1"/>
  <c r="N567" i="7"/>
  <c r="O567" i="7" s="1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R565" i="7"/>
  <c r="S565" i="7" s="1"/>
  <c r="P565" i="7"/>
  <c r="Q565" i="7" s="1"/>
  <c r="O565" i="7"/>
  <c r="N565" i="7"/>
  <c r="L565" i="7"/>
  <c r="M565" i="7" s="1"/>
  <c r="V564" i="7"/>
  <c r="W564" i="7" s="1"/>
  <c r="T564" i="7"/>
  <c r="U564" i="7" s="1"/>
  <c r="R564" i="7"/>
  <c r="S564" i="7" s="1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V562" i="7"/>
  <c r="W562" i="7" s="1"/>
  <c r="T562" i="7"/>
  <c r="U562" i="7" s="1"/>
  <c r="S562" i="7"/>
  <c r="R562" i="7"/>
  <c r="P562" i="7"/>
  <c r="Q562" i="7" s="1"/>
  <c r="N562" i="7"/>
  <c r="O562" i="7" s="1"/>
  <c r="L562" i="7"/>
  <c r="M562" i="7" s="1"/>
  <c r="V561" i="7"/>
  <c r="W561" i="7" s="1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N560" i="7"/>
  <c r="O560" i="7" s="1"/>
  <c r="L560" i="7"/>
  <c r="M560" i="7" s="1"/>
  <c r="W559" i="7"/>
  <c r="V559" i="7"/>
  <c r="T559" i="7"/>
  <c r="U559" i="7" s="1"/>
  <c r="R559" i="7"/>
  <c r="S559" i="7" s="1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R557" i="7"/>
  <c r="S557" i="7" s="1"/>
  <c r="P557" i="7"/>
  <c r="Q557" i="7" s="1"/>
  <c r="O557" i="7"/>
  <c r="N557" i="7"/>
  <c r="L557" i="7"/>
  <c r="M557" i="7" s="1"/>
  <c r="V556" i="7"/>
  <c r="W556" i="7" s="1"/>
  <c r="T556" i="7"/>
  <c r="U556" i="7" s="1"/>
  <c r="R556" i="7"/>
  <c r="S556" i="7" s="1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V554" i="7"/>
  <c r="W554" i="7" s="1"/>
  <c r="T554" i="7"/>
  <c r="U554" i="7" s="1"/>
  <c r="S554" i="7"/>
  <c r="R554" i="7"/>
  <c r="P554" i="7"/>
  <c r="Q554" i="7" s="1"/>
  <c r="N554" i="7"/>
  <c r="O554" i="7" s="1"/>
  <c r="L554" i="7"/>
  <c r="M554" i="7" s="1"/>
  <c r="V553" i="7"/>
  <c r="W553" i="7" s="1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N552" i="7"/>
  <c r="O552" i="7" s="1"/>
  <c r="L552" i="7"/>
  <c r="M552" i="7" s="1"/>
  <c r="W551" i="7"/>
  <c r="V551" i="7"/>
  <c r="T551" i="7"/>
  <c r="U551" i="7" s="1"/>
  <c r="R551" i="7"/>
  <c r="S551" i="7" s="1"/>
  <c r="P551" i="7"/>
  <c r="Q551" i="7" s="1"/>
  <c r="N551" i="7"/>
  <c r="O551" i="7" s="1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V548" i="7"/>
  <c r="W548" i="7" s="1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V545" i="7"/>
  <c r="W545" i="7" s="1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N543" i="7"/>
  <c r="O543" i="7" s="1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R540" i="7"/>
  <c r="S540" i="7" s="1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N535" i="7"/>
  <c r="O535" i="7" s="1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R532" i="7"/>
  <c r="S532" i="7" s="1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N530" i="7"/>
  <c r="O530" i="7" s="1"/>
  <c r="L530" i="7"/>
  <c r="M530" i="7" s="1"/>
  <c r="V529" i="7"/>
  <c r="W529" i="7" s="1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V524" i="7"/>
  <c r="W524" i="7" s="1"/>
  <c r="T524" i="7"/>
  <c r="U524" i="7" s="1"/>
  <c r="R524" i="7"/>
  <c r="S524" i="7" s="1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N522" i="7"/>
  <c r="O522" i="7" s="1"/>
  <c r="L522" i="7"/>
  <c r="M522" i="7" s="1"/>
  <c r="V521" i="7"/>
  <c r="W521" i="7" s="1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R519" i="7"/>
  <c r="S519" i="7" s="1"/>
  <c r="P519" i="7"/>
  <c r="Q519" i="7" s="1"/>
  <c r="N519" i="7"/>
  <c r="O519" i="7" s="1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V516" i="7"/>
  <c r="W516" i="7" s="1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R515" i="7"/>
  <c r="S515" i="7" s="1"/>
  <c r="P515" i="7"/>
  <c r="Q515" i="7" s="1"/>
  <c r="O515" i="7"/>
  <c r="N515" i="7"/>
  <c r="L515" i="7"/>
  <c r="M515" i="7" s="1"/>
  <c r="V514" i="7"/>
  <c r="W514" i="7" s="1"/>
  <c r="T514" i="7"/>
  <c r="U514" i="7" s="1"/>
  <c r="R514" i="7"/>
  <c r="S514" i="7" s="1"/>
  <c r="P514" i="7"/>
  <c r="Q514" i="7" s="1"/>
  <c r="N514" i="7"/>
  <c r="O514" i="7" s="1"/>
  <c r="L514" i="7"/>
  <c r="M514" i="7" s="1"/>
  <c r="V513" i="7"/>
  <c r="W513" i="7" s="1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R511" i="7"/>
  <c r="S511" i="7" s="1"/>
  <c r="P511" i="7"/>
  <c r="Q511" i="7" s="1"/>
  <c r="N511" i="7"/>
  <c r="O511" i="7" s="1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V508" i="7"/>
  <c r="W508" i="7" s="1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V504" i="7"/>
  <c r="W504" i="7" s="1"/>
  <c r="T504" i="7"/>
  <c r="U504" i="7" s="1"/>
  <c r="S504" i="7"/>
  <c r="R504" i="7"/>
  <c r="P504" i="7"/>
  <c r="Q504" i="7" s="1"/>
  <c r="N504" i="7"/>
  <c r="O504" i="7" s="1"/>
  <c r="L504" i="7"/>
  <c r="M504" i="7" s="1"/>
  <c r="V503" i="7"/>
  <c r="W503" i="7" s="1"/>
  <c r="T503" i="7"/>
  <c r="U503" i="7" s="1"/>
  <c r="R503" i="7"/>
  <c r="S503" i="7" s="1"/>
  <c r="P503" i="7"/>
  <c r="Q503" i="7" s="1"/>
  <c r="N503" i="7"/>
  <c r="O503" i="7" s="1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V500" i="7"/>
  <c r="W500" i="7" s="1"/>
  <c r="T500" i="7"/>
  <c r="U500" i="7" s="1"/>
  <c r="R500" i="7"/>
  <c r="S500" i="7" s="1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N498" i="7"/>
  <c r="O498" i="7" s="1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R495" i="7"/>
  <c r="S495" i="7" s="1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N494" i="7"/>
  <c r="O494" i="7" s="1"/>
  <c r="L494" i="7"/>
  <c r="M494" i="7" s="1"/>
  <c r="V493" i="7"/>
  <c r="W493" i="7" s="1"/>
  <c r="T493" i="7"/>
  <c r="U493" i="7" s="1"/>
  <c r="R493" i="7"/>
  <c r="S493" i="7" s="1"/>
  <c r="P493" i="7"/>
  <c r="Q493" i="7" s="1"/>
  <c r="N493" i="7"/>
  <c r="O493" i="7" s="1"/>
  <c r="L493" i="7"/>
  <c r="M493" i="7" s="1"/>
  <c r="V492" i="7"/>
  <c r="W492" i="7" s="1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V489" i="7"/>
  <c r="W489" i="7" s="1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N486" i="7"/>
  <c r="O486" i="7" s="1"/>
  <c r="L486" i="7"/>
  <c r="M486" i="7" s="1"/>
  <c r="V485" i="7"/>
  <c r="W485" i="7" s="1"/>
  <c r="T485" i="7"/>
  <c r="U485" i="7" s="1"/>
  <c r="R485" i="7"/>
  <c r="S485" i="7" s="1"/>
  <c r="P485" i="7"/>
  <c r="Q485" i="7" s="1"/>
  <c r="N485" i="7"/>
  <c r="O485" i="7" s="1"/>
  <c r="L485" i="7"/>
  <c r="M485" i="7" s="1"/>
  <c r="V484" i="7"/>
  <c r="W484" i="7" s="1"/>
  <c r="T484" i="7"/>
  <c r="U484" i="7" s="1"/>
  <c r="R484" i="7"/>
  <c r="S484" i="7" s="1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R482" i="7"/>
  <c r="S482" i="7" s="1"/>
  <c r="P482" i="7"/>
  <c r="Q482" i="7" s="1"/>
  <c r="N482" i="7"/>
  <c r="O482" i="7" s="1"/>
  <c r="L482" i="7"/>
  <c r="M482" i="7" s="1"/>
  <c r="V481" i="7"/>
  <c r="W481" i="7" s="1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V479" i="7"/>
  <c r="W479" i="7" s="1"/>
  <c r="T479" i="7"/>
  <c r="U479" i="7" s="1"/>
  <c r="R479" i="7"/>
  <c r="S479" i="7" s="1"/>
  <c r="P479" i="7"/>
  <c r="Q479" i="7" s="1"/>
  <c r="N479" i="7"/>
  <c r="O479" i="7" s="1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N477" i="7"/>
  <c r="O477" i="7" s="1"/>
  <c r="L477" i="7"/>
  <c r="M477" i="7" s="1"/>
  <c r="V476" i="7"/>
  <c r="W476" i="7" s="1"/>
  <c r="T476" i="7"/>
  <c r="U476" i="7" s="1"/>
  <c r="R476" i="7"/>
  <c r="S476" i="7" s="1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R474" i="7"/>
  <c r="S474" i="7" s="1"/>
  <c r="P474" i="7"/>
  <c r="Q474" i="7" s="1"/>
  <c r="N474" i="7"/>
  <c r="O474" i="7" s="1"/>
  <c r="L474" i="7"/>
  <c r="M474" i="7" s="1"/>
  <c r="V473" i="7"/>
  <c r="W473" i="7" s="1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V471" i="7"/>
  <c r="W471" i="7" s="1"/>
  <c r="T471" i="7"/>
  <c r="U471" i="7" s="1"/>
  <c r="R471" i="7"/>
  <c r="S471" i="7" s="1"/>
  <c r="P471" i="7"/>
  <c r="Q471" i="7" s="1"/>
  <c r="N471" i="7"/>
  <c r="O471" i="7" s="1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N469" i="7"/>
  <c r="O469" i="7" s="1"/>
  <c r="L469" i="7"/>
  <c r="M469" i="7" s="1"/>
  <c r="V468" i="7"/>
  <c r="W468" i="7" s="1"/>
  <c r="T468" i="7"/>
  <c r="U468" i="7" s="1"/>
  <c r="R468" i="7"/>
  <c r="S468" i="7" s="1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R466" i="7"/>
  <c r="S466" i="7" s="1"/>
  <c r="P466" i="7"/>
  <c r="Q466" i="7" s="1"/>
  <c r="N466" i="7"/>
  <c r="O466" i="7" s="1"/>
  <c r="L466" i="7"/>
  <c r="M466" i="7" s="1"/>
  <c r="V465" i="7"/>
  <c r="W465" i="7" s="1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V463" i="7"/>
  <c r="W463" i="7" s="1"/>
  <c r="T463" i="7"/>
  <c r="U463" i="7" s="1"/>
  <c r="R463" i="7"/>
  <c r="S463" i="7" s="1"/>
  <c r="P463" i="7"/>
  <c r="Q463" i="7" s="1"/>
  <c r="N463" i="7"/>
  <c r="O463" i="7" s="1"/>
  <c r="L463" i="7"/>
  <c r="M463" i="7" s="1"/>
  <c r="V462" i="7"/>
  <c r="W462" i="7" s="1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N461" i="7"/>
  <c r="O461" i="7" s="1"/>
  <c r="L461" i="7"/>
  <c r="M461" i="7" s="1"/>
  <c r="V460" i="7"/>
  <c r="W460" i="7" s="1"/>
  <c r="T460" i="7"/>
  <c r="U460" i="7" s="1"/>
  <c r="R460" i="7"/>
  <c r="S460" i="7" s="1"/>
  <c r="P460" i="7"/>
  <c r="Q460" i="7" s="1"/>
  <c r="N460" i="7"/>
  <c r="O460" i="7" s="1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R458" i="7"/>
  <c r="S458" i="7" s="1"/>
  <c r="P458" i="7"/>
  <c r="Q458" i="7" s="1"/>
  <c r="N458" i="7"/>
  <c r="O458" i="7" s="1"/>
  <c r="L458" i="7"/>
  <c r="M458" i="7" s="1"/>
  <c r="V457" i="7"/>
  <c r="W457" i="7" s="1"/>
  <c r="T457" i="7"/>
  <c r="U457" i="7" s="1"/>
  <c r="R457" i="7"/>
  <c r="S457" i="7" s="1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V455" i="7"/>
  <c r="W455" i="7" s="1"/>
  <c r="T455" i="7"/>
  <c r="U455" i="7" s="1"/>
  <c r="R455" i="7"/>
  <c r="S455" i="7" s="1"/>
  <c r="P455" i="7"/>
  <c r="Q455" i="7" s="1"/>
  <c r="N455" i="7"/>
  <c r="O455" i="7" s="1"/>
  <c r="L455" i="7"/>
  <c r="M455" i="7" s="1"/>
  <c r="V454" i="7"/>
  <c r="W454" i="7" s="1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N453" i="7"/>
  <c r="O453" i="7" s="1"/>
  <c r="L453" i="7"/>
  <c r="M453" i="7" s="1"/>
  <c r="V452" i="7"/>
  <c r="W452" i="7" s="1"/>
  <c r="T452" i="7"/>
  <c r="U452" i="7" s="1"/>
  <c r="R452" i="7"/>
  <c r="S452" i="7" s="1"/>
  <c r="P452" i="7"/>
  <c r="Q452" i="7" s="1"/>
  <c r="N452" i="7"/>
  <c r="O452" i="7" s="1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R450" i="7"/>
  <c r="S450" i="7" s="1"/>
  <c r="P450" i="7"/>
  <c r="Q450" i="7" s="1"/>
  <c r="N450" i="7"/>
  <c r="O450" i="7" s="1"/>
  <c r="L450" i="7"/>
  <c r="M450" i="7" s="1"/>
  <c r="V449" i="7"/>
  <c r="W449" i="7" s="1"/>
  <c r="T449" i="7"/>
  <c r="U449" i="7" s="1"/>
  <c r="R449" i="7"/>
  <c r="S449" i="7" s="1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V447" i="7"/>
  <c r="W447" i="7" s="1"/>
  <c r="T447" i="7"/>
  <c r="U447" i="7" s="1"/>
  <c r="R447" i="7"/>
  <c r="S447" i="7" s="1"/>
  <c r="P447" i="7"/>
  <c r="Q447" i="7" s="1"/>
  <c r="N447" i="7"/>
  <c r="O447" i="7" s="1"/>
  <c r="L447" i="7"/>
  <c r="M447" i="7" s="1"/>
  <c r="V446" i="7"/>
  <c r="W446" i="7" s="1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N445" i="7"/>
  <c r="O445" i="7" s="1"/>
  <c r="L445" i="7"/>
  <c r="M445" i="7" s="1"/>
  <c r="V444" i="7"/>
  <c r="W444" i="7" s="1"/>
  <c r="T444" i="7"/>
  <c r="U444" i="7" s="1"/>
  <c r="R444" i="7"/>
  <c r="S444" i="7" s="1"/>
  <c r="P444" i="7"/>
  <c r="Q444" i="7" s="1"/>
  <c r="N444" i="7"/>
  <c r="O444" i="7" s="1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R442" i="7"/>
  <c r="S442" i="7" s="1"/>
  <c r="P442" i="7"/>
  <c r="Q442" i="7" s="1"/>
  <c r="N442" i="7"/>
  <c r="O442" i="7" s="1"/>
  <c r="L442" i="7"/>
  <c r="M442" i="7" s="1"/>
  <c r="V441" i="7"/>
  <c r="W441" i="7" s="1"/>
  <c r="T441" i="7"/>
  <c r="U441" i="7" s="1"/>
  <c r="R441" i="7"/>
  <c r="S441" i="7" s="1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V439" i="7"/>
  <c r="W439" i="7" s="1"/>
  <c r="T439" i="7"/>
  <c r="U439" i="7" s="1"/>
  <c r="R439" i="7"/>
  <c r="S439" i="7" s="1"/>
  <c r="P439" i="7"/>
  <c r="Q439" i="7" s="1"/>
  <c r="N439" i="7"/>
  <c r="O439" i="7" s="1"/>
  <c r="L439" i="7"/>
  <c r="M439" i="7" s="1"/>
  <c r="V438" i="7"/>
  <c r="W438" i="7" s="1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N437" i="7"/>
  <c r="O437" i="7" s="1"/>
  <c r="L437" i="7"/>
  <c r="M437" i="7" s="1"/>
  <c r="V436" i="7"/>
  <c r="W436" i="7" s="1"/>
  <c r="T436" i="7"/>
  <c r="U436" i="7" s="1"/>
  <c r="R436" i="7"/>
  <c r="S436" i="7" s="1"/>
  <c r="P436" i="7"/>
  <c r="Q436" i="7" s="1"/>
  <c r="N436" i="7"/>
  <c r="O436" i="7" s="1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R434" i="7"/>
  <c r="S434" i="7" s="1"/>
  <c r="P434" i="7"/>
  <c r="Q434" i="7" s="1"/>
  <c r="N434" i="7"/>
  <c r="O434" i="7" s="1"/>
  <c r="L434" i="7"/>
  <c r="M434" i="7" s="1"/>
  <c r="V433" i="7"/>
  <c r="W433" i="7" s="1"/>
  <c r="T433" i="7"/>
  <c r="U433" i="7" s="1"/>
  <c r="R433" i="7"/>
  <c r="S433" i="7" s="1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V431" i="7"/>
  <c r="W431" i="7" s="1"/>
  <c r="T431" i="7"/>
  <c r="U431" i="7" s="1"/>
  <c r="R431" i="7"/>
  <c r="S431" i="7" s="1"/>
  <c r="P431" i="7"/>
  <c r="Q431" i="7" s="1"/>
  <c r="N431" i="7"/>
  <c r="O431" i="7" s="1"/>
  <c r="L431" i="7"/>
  <c r="M431" i="7" s="1"/>
  <c r="V430" i="7"/>
  <c r="W430" i="7" s="1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N429" i="7"/>
  <c r="O429" i="7" s="1"/>
  <c r="L429" i="7"/>
  <c r="M429" i="7" s="1"/>
  <c r="V428" i="7"/>
  <c r="W428" i="7" s="1"/>
  <c r="T428" i="7"/>
  <c r="U428" i="7" s="1"/>
  <c r="R428" i="7"/>
  <c r="S428" i="7" s="1"/>
  <c r="P428" i="7"/>
  <c r="Q428" i="7" s="1"/>
  <c r="N428" i="7"/>
  <c r="O428" i="7" s="1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R426" i="7"/>
  <c r="S426" i="7" s="1"/>
  <c r="P426" i="7"/>
  <c r="Q426" i="7" s="1"/>
  <c r="N426" i="7"/>
  <c r="O426" i="7" s="1"/>
  <c r="L426" i="7"/>
  <c r="M426" i="7" s="1"/>
  <c r="V425" i="7"/>
  <c r="W425" i="7" s="1"/>
  <c r="T425" i="7"/>
  <c r="U425" i="7" s="1"/>
  <c r="R425" i="7"/>
  <c r="S425" i="7" s="1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V423" i="7"/>
  <c r="W423" i="7" s="1"/>
  <c r="T423" i="7"/>
  <c r="U423" i="7" s="1"/>
  <c r="R423" i="7"/>
  <c r="S423" i="7" s="1"/>
  <c r="P423" i="7"/>
  <c r="Q423" i="7" s="1"/>
  <c r="N423" i="7"/>
  <c r="O423" i="7" s="1"/>
  <c r="L423" i="7"/>
  <c r="M423" i="7" s="1"/>
  <c r="V422" i="7"/>
  <c r="W422" i="7" s="1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N421" i="7"/>
  <c r="O421" i="7" s="1"/>
  <c r="L421" i="7"/>
  <c r="M421" i="7" s="1"/>
  <c r="V420" i="7"/>
  <c r="W420" i="7" s="1"/>
  <c r="T420" i="7"/>
  <c r="U420" i="7" s="1"/>
  <c r="R420" i="7"/>
  <c r="S420" i="7" s="1"/>
  <c r="P420" i="7"/>
  <c r="Q420" i="7" s="1"/>
  <c r="N420" i="7"/>
  <c r="O420" i="7" s="1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R418" i="7"/>
  <c r="S418" i="7" s="1"/>
  <c r="P418" i="7"/>
  <c r="Q418" i="7" s="1"/>
  <c r="N418" i="7"/>
  <c r="O418" i="7" s="1"/>
  <c r="L418" i="7"/>
  <c r="M418" i="7" s="1"/>
  <c r="V417" i="7"/>
  <c r="W417" i="7" s="1"/>
  <c r="T417" i="7"/>
  <c r="U417" i="7" s="1"/>
  <c r="R417" i="7"/>
  <c r="S417" i="7" s="1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V415" i="7"/>
  <c r="W415" i="7" s="1"/>
  <c r="T415" i="7"/>
  <c r="U415" i="7" s="1"/>
  <c r="R415" i="7"/>
  <c r="S415" i="7" s="1"/>
  <c r="P415" i="7"/>
  <c r="Q415" i="7" s="1"/>
  <c r="N415" i="7"/>
  <c r="O415" i="7" s="1"/>
  <c r="L415" i="7"/>
  <c r="M415" i="7" s="1"/>
  <c r="V414" i="7"/>
  <c r="W414" i="7" s="1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N413" i="7"/>
  <c r="O413" i="7" s="1"/>
  <c r="L413" i="7"/>
  <c r="M413" i="7" s="1"/>
  <c r="V412" i="7"/>
  <c r="W412" i="7" s="1"/>
  <c r="T412" i="7"/>
  <c r="U412" i="7" s="1"/>
  <c r="R412" i="7"/>
  <c r="S412" i="7" s="1"/>
  <c r="P412" i="7"/>
  <c r="Q412" i="7" s="1"/>
  <c r="N412" i="7"/>
  <c r="O412" i="7" s="1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R410" i="7"/>
  <c r="S410" i="7" s="1"/>
  <c r="P410" i="7"/>
  <c r="Q410" i="7" s="1"/>
  <c r="N410" i="7"/>
  <c r="O410" i="7" s="1"/>
  <c r="L410" i="7"/>
  <c r="M410" i="7" s="1"/>
  <c r="V409" i="7"/>
  <c r="W409" i="7" s="1"/>
  <c r="T409" i="7"/>
  <c r="U409" i="7" s="1"/>
  <c r="R409" i="7"/>
  <c r="S409" i="7" s="1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V407" i="7"/>
  <c r="W407" i="7" s="1"/>
  <c r="T407" i="7"/>
  <c r="U407" i="7" s="1"/>
  <c r="R407" i="7"/>
  <c r="S407" i="7" s="1"/>
  <c r="P407" i="7"/>
  <c r="Q407" i="7" s="1"/>
  <c r="N407" i="7"/>
  <c r="O407" i="7" s="1"/>
  <c r="L407" i="7"/>
  <c r="M407" i="7" s="1"/>
  <c r="V406" i="7"/>
  <c r="W406" i="7" s="1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N405" i="7"/>
  <c r="O405" i="7" s="1"/>
  <c r="L405" i="7"/>
  <c r="M405" i="7" s="1"/>
  <c r="V404" i="7"/>
  <c r="W404" i="7" s="1"/>
  <c r="T404" i="7"/>
  <c r="U404" i="7" s="1"/>
  <c r="R404" i="7"/>
  <c r="S404" i="7" s="1"/>
  <c r="P404" i="7"/>
  <c r="Q404" i="7" s="1"/>
  <c r="N404" i="7"/>
  <c r="O404" i="7" s="1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R402" i="7"/>
  <c r="S402" i="7" s="1"/>
  <c r="P402" i="7"/>
  <c r="Q402" i="7" s="1"/>
  <c r="N402" i="7"/>
  <c r="O402" i="7" s="1"/>
  <c r="L402" i="7"/>
  <c r="M402" i="7" s="1"/>
  <c r="V401" i="7"/>
  <c r="W401" i="7" s="1"/>
  <c r="T401" i="7"/>
  <c r="U401" i="7" s="1"/>
  <c r="R401" i="7"/>
  <c r="S401" i="7" s="1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V399" i="7"/>
  <c r="W399" i="7" s="1"/>
  <c r="T399" i="7"/>
  <c r="U399" i="7" s="1"/>
  <c r="R399" i="7"/>
  <c r="S399" i="7" s="1"/>
  <c r="P399" i="7"/>
  <c r="Q399" i="7" s="1"/>
  <c r="N399" i="7"/>
  <c r="O399" i="7" s="1"/>
  <c r="L399" i="7"/>
  <c r="M399" i="7" s="1"/>
  <c r="V398" i="7"/>
  <c r="W398" i="7" s="1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N397" i="7"/>
  <c r="O397" i="7" s="1"/>
  <c r="L397" i="7"/>
  <c r="M397" i="7" s="1"/>
  <c r="V396" i="7"/>
  <c r="W396" i="7" s="1"/>
  <c r="T396" i="7"/>
  <c r="U396" i="7" s="1"/>
  <c r="R396" i="7"/>
  <c r="S396" i="7" s="1"/>
  <c r="P396" i="7"/>
  <c r="Q396" i="7" s="1"/>
  <c r="N396" i="7"/>
  <c r="O396" i="7" s="1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R394" i="7"/>
  <c r="S394" i="7" s="1"/>
  <c r="P394" i="7"/>
  <c r="Q394" i="7" s="1"/>
  <c r="N394" i="7"/>
  <c r="O394" i="7" s="1"/>
  <c r="L394" i="7"/>
  <c r="M394" i="7" s="1"/>
  <c r="V393" i="7"/>
  <c r="W393" i="7" s="1"/>
  <c r="T393" i="7"/>
  <c r="U393" i="7" s="1"/>
  <c r="R393" i="7"/>
  <c r="S393" i="7" s="1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V391" i="7"/>
  <c r="W391" i="7" s="1"/>
  <c r="T391" i="7"/>
  <c r="U391" i="7" s="1"/>
  <c r="R391" i="7"/>
  <c r="S391" i="7" s="1"/>
  <c r="P391" i="7"/>
  <c r="Q391" i="7" s="1"/>
  <c r="N391" i="7"/>
  <c r="O391" i="7" s="1"/>
  <c r="L391" i="7"/>
  <c r="M391" i="7" s="1"/>
  <c r="V390" i="7"/>
  <c r="W390" i="7" s="1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N389" i="7"/>
  <c r="O389" i="7" s="1"/>
  <c r="L389" i="7"/>
  <c r="M389" i="7" s="1"/>
  <c r="V388" i="7"/>
  <c r="W388" i="7" s="1"/>
  <c r="T388" i="7"/>
  <c r="U388" i="7" s="1"/>
  <c r="R388" i="7"/>
  <c r="S388" i="7" s="1"/>
  <c r="P388" i="7"/>
  <c r="Q388" i="7" s="1"/>
  <c r="N388" i="7"/>
  <c r="O388" i="7" s="1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R386" i="7"/>
  <c r="S386" i="7" s="1"/>
  <c r="P386" i="7"/>
  <c r="Q386" i="7" s="1"/>
  <c r="N386" i="7"/>
  <c r="O386" i="7" s="1"/>
  <c r="L386" i="7"/>
  <c r="M386" i="7" s="1"/>
  <c r="V385" i="7"/>
  <c r="W385" i="7" s="1"/>
  <c r="T385" i="7"/>
  <c r="U385" i="7" s="1"/>
  <c r="R385" i="7"/>
  <c r="S385" i="7" s="1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V383" i="7"/>
  <c r="W383" i="7" s="1"/>
  <c r="T383" i="7"/>
  <c r="U383" i="7" s="1"/>
  <c r="R383" i="7"/>
  <c r="S383" i="7" s="1"/>
  <c r="P383" i="7"/>
  <c r="Q383" i="7" s="1"/>
  <c r="N383" i="7"/>
  <c r="O383" i="7" s="1"/>
  <c r="L383" i="7"/>
  <c r="M383" i="7" s="1"/>
  <c r="V382" i="7"/>
  <c r="W382" i="7" s="1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N381" i="7"/>
  <c r="O381" i="7" s="1"/>
  <c r="L381" i="7"/>
  <c r="M381" i="7" s="1"/>
  <c r="V380" i="7"/>
  <c r="W380" i="7" s="1"/>
  <c r="T380" i="7"/>
  <c r="U380" i="7" s="1"/>
  <c r="R380" i="7"/>
  <c r="S380" i="7" s="1"/>
  <c r="P380" i="7"/>
  <c r="Q380" i="7" s="1"/>
  <c r="N380" i="7"/>
  <c r="O380" i="7" s="1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R378" i="7"/>
  <c r="S378" i="7" s="1"/>
  <c r="P378" i="7"/>
  <c r="Q378" i="7" s="1"/>
  <c r="N378" i="7"/>
  <c r="O378" i="7" s="1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N318" i="7"/>
  <c r="O318" i="7" s="1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R315" i="7"/>
  <c r="S315" i="7" s="1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N314" i="7"/>
  <c r="O314" i="7" s="1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R311" i="7"/>
  <c r="S311" i="7" s="1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V304" i="7"/>
  <c r="W304" i="7" s="1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R303" i="7"/>
  <c r="S303" i="7" s="1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V300" i="7"/>
  <c r="W300" i="7" s="1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V296" i="7"/>
  <c r="W296" i="7" s="1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N294" i="7"/>
  <c r="O294" i="7" s="1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N286" i="7"/>
  <c r="O286" i="7" s="1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N280" i="7"/>
  <c r="O280" i="7" s="1"/>
  <c r="L280" i="7"/>
  <c r="M280" i="7" s="1"/>
  <c r="V279" i="7"/>
  <c r="W279" i="7" s="1"/>
  <c r="T279" i="7"/>
  <c r="U279" i="7" s="1"/>
  <c r="R279" i="7"/>
  <c r="S279" i="7" s="1"/>
  <c r="P279" i="7"/>
  <c r="Q279" i="7" s="1"/>
  <c r="N279" i="7"/>
  <c r="O279" i="7" s="1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V276" i="7"/>
  <c r="W276" i="7" s="1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V272" i="7"/>
  <c r="W272" i="7" s="1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N259" i="7"/>
  <c r="O259" i="7" s="1"/>
  <c r="L259" i="7"/>
  <c r="M259" i="7" s="1"/>
  <c r="V258" i="7"/>
  <c r="W258" i="7" s="1"/>
  <c r="T258" i="7"/>
  <c r="U258" i="7" s="1"/>
  <c r="R258" i="7"/>
  <c r="S258" i="7" s="1"/>
  <c r="P258" i="7"/>
  <c r="Q258" i="7" s="1"/>
  <c r="N258" i="7"/>
  <c r="O258" i="7" s="1"/>
  <c r="L258" i="7"/>
  <c r="M258" i="7" s="1"/>
  <c r="V257" i="7"/>
  <c r="W257" i="7" s="1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R255" i="7"/>
  <c r="S255" i="7" s="1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R243" i="7"/>
  <c r="S243" i="7" s="1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N236" i="7"/>
  <c r="O236" i="7" s="1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N232" i="7"/>
  <c r="O232" i="7" s="1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R229" i="7"/>
  <c r="S229" i="7" s="1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R225" i="7"/>
  <c r="S225" i="7" s="1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R221" i="7"/>
  <c r="S221" i="7" s="1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V218" i="7"/>
  <c r="W218" i="7" s="1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V210" i="7"/>
  <c r="W210" i="7" s="1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N204" i="7"/>
  <c r="O204" i="7" s="1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R140" i="7"/>
  <c r="S140" i="7" s="1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V137" i="7"/>
  <c r="W137" i="7" s="1"/>
  <c r="T137" i="7"/>
  <c r="U137" i="7" s="1"/>
  <c r="R137" i="7"/>
  <c r="S137" i="7" s="1"/>
  <c r="P137" i="7"/>
  <c r="Q137" i="7" s="1"/>
  <c r="N137" i="7"/>
  <c r="O137" i="7" s="1"/>
  <c r="L137" i="7"/>
  <c r="M137" i="7" s="1"/>
  <c r="V136" i="7"/>
  <c r="W136" i="7" s="1"/>
  <c r="T136" i="7"/>
  <c r="U136" i="7" s="1"/>
  <c r="R136" i="7"/>
  <c r="S136" i="7" s="1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N135" i="7"/>
  <c r="O135" i="7" s="1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R132" i="7"/>
  <c r="S132" i="7" s="1"/>
  <c r="P132" i="7"/>
  <c r="Q132" i="7" s="1"/>
  <c r="N132" i="7"/>
  <c r="O132" i="7" s="1"/>
  <c r="L132" i="7"/>
  <c r="M132" i="7" s="1"/>
  <c r="V131" i="7"/>
  <c r="W131" i="7" s="1"/>
  <c r="T131" i="7"/>
  <c r="U131" i="7" s="1"/>
  <c r="R131" i="7"/>
  <c r="S131" i="7" s="1"/>
  <c r="P131" i="7"/>
  <c r="Q131" i="7" s="1"/>
  <c r="N131" i="7"/>
  <c r="O131" i="7" s="1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V129" i="7"/>
  <c r="W129" i="7" s="1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N127" i="7"/>
  <c r="O127" i="7" s="1"/>
  <c r="L127" i="7"/>
  <c r="M127" i="7" s="1"/>
  <c r="V126" i="7"/>
  <c r="W126" i="7" s="1"/>
  <c r="T126" i="7"/>
  <c r="U126" i="7" s="1"/>
  <c r="R126" i="7"/>
  <c r="S126" i="7" s="1"/>
  <c r="P126" i="7"/>
  <c r="Q126" i="7" s="1"/>
  <c r="N126" i="7"/>
  <c r="O126" i="7" s="1"/>
  <c r="L126" i="7"/>
  <c r="M126" i="7" s="1"/>
  <c r="V125" i="7"/>
  <c r="W125" i="7" s="1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R124" i="7"/>
  <c r="S124" i="7" s="1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V121" i="7"/>
  <c r="W121" i="7" s="1"/>
  <c r="T121" i="7"/>
  <c r="U121" i="7" s="1"/>
  <c r="R121" i="7"/>
  <c r="S121" i="7" s="1"/>
  <c r="P121" i="7"/>
  <c r="Q121" i="7" s="1"/>
  <c r="N121" i="7"/>
  <c r="O121" i="7" s="1"/>
  <c r="L121" i="7"/>
  <c r="M121" i="7" s="1"/>
  <c r="V120" i="7"/>
  <c r="W120" i="7" s="1"/>
  <c r="T120" i="7"/>
  <c r="U120" i="7" s="1"/>
  <c r="R120" i="7"/>
  <c r="S120" i="7" s="1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N119" i="7"/>
  <c r="O119" i="7" s="1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R116" i="7"/>
  <c r="S116" i="7" s="1"/>
  <c r="P116" i="7"/>
  <c r="Q116" i="7" s="1"/>
  <c r="N116" i="7"/>
  <c r="O116" i="7" s="1"/>
  <c r="L116" i="7"/>
  <c r="M116" i="7" s="1"/>
  <c r="V115" i="7"/>
  <c r="W115" i="7" s="1"/>
  <c r="T115" i="7"/>
  <c r="U115" i="7" s="1"/>
  <c r="R115" i="7"/>
  <c r="S115" i="7" s="1"/>
  <c r="P115" i="7"/>
  <c r="Q115" i="7" s="1"/>
  <c r="N115" i="7"/>
  <c r="O115" i="7" s="1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V113" i="7"/>
  <c r="W113" i="7" s="1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N111" i="7"/>
  <c r="O111" i="7" s="1"/>
  <c r="L111" i="7"/>
  <c r="M111" i="7" s="1"/>
  <c r="V110" i="7"/>
  <c r="W110" i="7" s="1"/>
  <c r="T110" i="7"/>
  <c r="U110" i="7" s="1"/>
  <c r="R110" i="7"/>
  <c r="S110" i="7" s="1"/>
  <c r="P110" i="7"/>
  <c r="Q110" i="7" s="1"/>
  <c r="N110" i="7"/>
  <c r="O110" i="7" s="1"/>
  <c r="L110" i="7"/>
  <c r="M110" i="7" s="1"/>
  <c r="V109" i="7"/>
  <c r="W109" i="7" s="1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R108" i="7"/>
  <c r="S108" i="7" s="1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V105" i="7"/>
  <c r="W105" i="7" s="1"/>
  <c r="T105" i="7"/>
  <c r="U105" i="7" s="1"/>
  <c r="R105" i="7"/>
  <c r="S105" i="7" s="1"/>
  <c r="P105" i="7"/>
  <c r="Q105" i="7" s="1"/>
  <c r="N105" i="7"/>
  <c r="O105" i="7" s="1"/>
  <c r="L105" i="7"/>
  <c r="M105" i="7" s="1"/>
  <c r="V104" i="7"/>
  <c r="W104" i="7" s="1"/>
  <c r="T104" i="7"/>
  <c r="U104" i="7" s="1"/>
  <c r="R104" i="7"/>
  <c r="S104" i="7" s="1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N103" i="7"/>
  <c r="O103" i="7" s="1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R100" i="7"/>
  <c r="S100" i="7" s="1"/>
  <c r="P100" i="7"/>
  <c r="Q100" i="7" s="1"/>
  <c r="N100" i="7"/>
  <c r="O100" i="7" s="1"/>
  <c r="L100" i="7"/>
  <c r="M100" i="7" s="1"/>
  <c r="V99" i="7"/>
  <c r="W99" i="7" s="1"/>
  <c r="T99" i="7"/>
  <c r="U99" i="7" s="1"/>
  <c r="R99" i="7"/>
  <c r="S99" i="7" s="1"/>
  <c r="P99" i="7"/>
  <c r="Q99" i="7" s="1"/>
  <c r="N99" i="7"/>
  <c r="O99" i="7" s="1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V97" i="7"/>
  <c r="W97" i="7" s="1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N95" i="7"/>
  <c r="O95" i="7" s="1"/>
  <c r="L95" i="7"/>
  <c r="M95" i="7" s="1"/>
  <c r="V94" i="7"/>
  <c r="W94" i="7" s="1"/>
  <c r="T94" i="7"/>
  <c r="U94" i="7" s="1"/>
  <c r="R94" i="7"/>
  <c r="S94" i="7" s="1"/>
  <c r="P94" i="7"/>
  <c r="Q94" i="7" s="1"/>
  <c r="N94" i="7"/>
  <c r="O94" i="7" s="1"/>
  <c r="L94" i="7"/>
  <c r="M94" i="7" s="1"/>
  <c r="V93" i="7"/>
  <c r="W93" i="7" s="1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R92" i="7"/>
  <c r="S92" i="7" s="1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V89" i="7"/>
  <c r="W89" i="7" s="1"/>
  <c r="T89" i="7"/>
  <c r="U89" i="7" s="1"/>
  <c r="R89" i="7"/>
  <c r="S89" i="7" s="1"/>
  <c r="P89" i="7"/>
  <c r="Q89" i="7" s="1"/>
  <c r="N89" i="7"/>
  <c r="O89" i="7" s="1"/>
  <c r="L89" i="7"/>
  <c r="M89" i="7" s="1"/>
  <c r="V88" i="7"/>
  <c r="W88" i="7" s="1"/>
  <c r="T88" i="7"/>
  <c r="U88" i="7" s="1"/>
  <c r="R88" i="7"/>
  <c r="S88" i="7" s="1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N87" i="7"/>
  <c r="O87" i="7" s="1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R84" i="7"/>
  <c r="S84" i="7" s="1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N83" i="7"/>
  <c r="O83" i="7" s="1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V79" i="7"/>
  <c r="W79" i="7" s="1"/>
  <c r="T79" i="7"/>
  <c r="U79" i="7" s="1"/>
  <c r="R79" i="7"/>
  <c r="S79" i="7" s="1"/>
  <c r="P79" i="7"/>
  <c r="Q79" i="7" s="1"/>
  <c r="N79" i="7"/>
  <c r="O79" i="7" s="1"/>
  <c r="L79" i="7"/>
  <c r="M79" i="7" s="1"/>
  <c r="V78" i="7"/>
  <c r="W78" i="7" s="1"/>
  <c r="T78" i="7"/>
  <c r="U78" i="7" s="1"/>
  <c r="R78" i="7"/>
  <c r="S78" i="7" s="1"/>
  <c r="P78" i="7"/>
  <c r="Q78" i="7" s="1"/>
  <c r="N78" i="7"/>
  <c r="O78" i="7" s="1"/>
  <c r="L78" i="7"/>
  <c r="M78" i="7" s="1"/>
  <c r="V77" i="7"/>
  <c r="W77" i="7" s="1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R76" i="7"/>
  <c r="S76" i="7" s="1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N75" i="7"/>
  <c r="O75" i="7" s="1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R72" i="7"/>
  <c r="S72" i="7" s="1"/>
  <c r="P72" i="7"/>
  <c r="Q72" i="7" s="1"/>
  <c r="N72" i="7"/>
  <c r="O72" i="7" s="1"/>
  <c r="L72" i="7"/>
  <c r="M72" i="7" s="1"/>
  <c r="V71" i="7"/>
  <c r="W71" i="7" s="1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N69" i="7"/>
  <c r="O69" i="7" s="1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V67" i="7"/>
  <c r="W67" i="7" s="1"/>
  <c r="T67" i="7"/>
  <c r="U67" i="7" s="1"/>
  <c r="R67" i="7"/>
  <c r="S67" i="7" s="1"/>
  <c r="P67" i="7"/>
  <c r="Q67" i="7" s="1"/>
  <c r="N67" i="7"/>
  <c r="O67" i="7" s="1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V65" i="7"/>
  <c r="W65" i="7" s="1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R64" i="7"/>
  <c r="S64" i="7" s="1"/>
  <c r="P64" i="7"/>
  <c r="Q64" i="7" s="1"/>
  <c r="N64" i="7"/>
  <c r="O64" i="7" s="1"/>
  <c r="L64" i="7"/>
  <c r="M64" i="7" s="1"/>
  <c r="V63" i="7"/>
  <c r="W63" i="7" s="1"/>
  <c r="T63" i="7"/>
  <c r="U63" i="7" s="1"/>
  <c r="R63" i="7"/>
  <c r="S63" i="7" s="1"/>
  <c r="P63" i="7"/>
  <c r="Q63" i="7" s="1"/>
  <c r="N63" i="7"/>
  <c r="O63" i="7" s="1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R60" i="7"/>
  <c r="S60" i="7" s="1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N59" i="7"/>
  <c r="O59" i="7" s="1"/>
  <c r="L59" i="7"/>
  <c r="M59" i="7" s="1"/>
  <c r="V58" i="7"/>
  <c r="W58" i="7" s="1"/>
  <c r="T58" i="7"/>
  <c r="U58" i="7" s="1"/>
  <c r="R58" i="7"/>
  <c r="S58" i="7" s="1"/>
  <c r="P58" i="7"/>
  <c r="Q58" i="7" s="1"/>
  <c r="N58" i="7"/>
  <c r="O58" i="7" s="1"/>
  <c r="L58" i="7"/>
  <c r="M58" i="7" s="1"/>
  <c r="V57" i="7"/>
  <c r="W57" i="7" s="1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N55" i="7"/>
  <c r="O55" i="7" s="1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V53" i="7"/>
  <c r="W53" i="7" s="1"/>
  <c r="T53" i="7"/>
  <c r="U53" i="7" s="1"/>
  <c r="R53" i="7"/>
  <c r="S53" i="7" s="1"/>
  <c r="P53" i="7"/>
  <c r="Q53" i="7" s="1"/>
  <c r="N53" i="7"/>
  <c r="O53" i="7" s="1"/>
  <c r="L53" i="7"/>
  <c r="M53" i="7" s="1"/>
  <c r="V52" i="7"/>
  <c r="W52" i="7" s="1"/>
  <c r="T52" i="7"/>
  <c r="U52" i="7" s="1"/>
  <c r="R52" i="7"/>
  <c r="S52" i="7" s="1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P49" i="7"/>
  <c r="Q49" i="7" s="1"/>
  <c r="N49" i="7"/>
  <c r="O49" i="7" s="1"/>
  <c r="L49" i="7"/>
  <c r="M49" i="7" s="1"/>
  <c r="V48" i="7"/>
  <c r="W48" i="7" s="1"/>
  <c r="T48" i="7"/>
  <c r="U48" i="7" s="1"/>
  <c r="R48" i="7"/>
  <c r="S48" i="7" s="1"/>
  <c r="Q48" i="7"/>
  <c r="P48" i="7"/>
  <c r="N48" i="7"/>
  <c r="O48" i="7" s="1"/>
  <c r="L48" i="7"/>
  <c r="M48" i="7" s="1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T46" i="7"/>
  <c r="U46" i="7" s="1"/>
  <c r="R46" i="7"/>
  <c r="S46" i="7" s="1"/>
  <c r="P46" i="7"/>
  <c r="Q46" i="7" s="1"/>
  <c r="N46" i="7"/>
  <c r="O46" i="7" s="1"/>
  <c r="L46" i="7"/>
  <c r="M46" i="7" s="1"/>
  <c r="V45" i="7"/>
  <c r="W45" i="7" s="1"/>
  <c r="U45" i="7"/>
  <c r="T45" i="7"/>
  <c r="R45" i="7"/>
  <c r="S45" i="7" s="1"/>
  <c r="P45" i="7"/>
  <c r="Q45" i="7" s="1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L44" i="7"/>
  <c r="M44" i="7" s="1"/>
  <c r="V43" i="7"/>
  <c r="W43" i="7" s="1"/>
  <c r="T43" i="7"/>
  <c r="U43" i="7" s="1"/>
  <c r="R43" i="7"/>
  <c r="S43" i="7" s="1"/>
  <c r="P43" i="7"/>
  <c r="Q43" i="7" s="1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R34" i="7"/>
  <c r="S34" i="7" s="1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N33" i="7"/>
  <c r="O33" i="7" s="1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R30" i="7"/>
  <c r="S30" i="7" s="1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V2" i="7"/>
  <c r="W2" i="7" s="1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O237" i="2"/>
  <c r="AO238" i="3" s="1"/>
  <c r="AR238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624" i="3" s="1"/>
  <c r="AR624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/>
  <c r="AR305" i="3" s="1"/>
  <c r="O300" i="2"/>
  <c r="AO301" i="3" s="1"/>
  <c r="AR301" i="3" s="1"/>
  <c r="O296" i="2"/>
  <c r="AO592" i="3" s="1"/>
  <c r="AR592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556" i="3" s="1"/>
  <c r="AR556" i="3" s="1"/>
  <c r="O252" i="2"/>
  <c r="AO253" i="3" s="1"/>
  <c r="AR253" i="3" s="1"/>
  <c r="O248" i="2"/>
  <c r="AO249" i="3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528" i="3" s="1"/>
  <c r="AR528" i="3" s="1"/>
  <c r="AO233" i="3"/>
  <c r="AR233" i="3" s="1"/>
  <c r="O228" i="2"/>
  <c r="AO229" i="3" s="1"/>
  <c r="AR229" i="3" s="1"/>
  <c r="O224" i="2"/>
  <c r="AO520" i="3" s="1"/>
  <c r="AR520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O192" i="2"/>
  <c r="AO375" i="3" s="1"/>
  <c r="AR375" i="3" s="1"/>
  <c r="O188" i="2"/>
  <c r="AO371" i="3" s="1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/>
  <c r="AR332" i="3" s="1"/>
  <c r="O327" i="2"/>
  <c r="AO328" i="3" s="1"/>
  <c r="AR328" i="3" s="1"/>
  <c r="O323" i="2"/>
  <c r="AO324" i="3"/>
  <c r="AR324" i="3" s="1"/>
  <c r="O319" i="2"/>
  <c r="AO320" i="3" s="1"/>
  <c r="AR320" i="3" s="1"/>
  <c r="O315" i="2"/>
  <c r="AO316" i="3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/>
  <c r="AR268" i="3" s="1"/>
  <c r="O263" i="2"/>
  <c r="AO264" i="3" s="1"/>
  <c r="AR264" i="3" s="1"/>
  <c r="O259" i="2"/>
  <c r="AO260" i="3"/>
  <c r="AR260" i="3" s="1"/>
  <c r="O255" i="2"/>
  <c r="AO256" i="3" s="1"/>
  <c r="AR256" i="3" s="1"/>
  <c r="O251" i="2"/>
  <c r="AO252" i="3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/>
  <c r="AR204" i="3" s="1"/>
  <c r="O199" i="2"/>
  <c r="AO200" i="3" s="1"/>
  <c r="AR200" i="3" s="1"/>
  <c r="O195" i="2"/>
  <c r="AO378" i="3" s="1"/>
  <c r="AR378" i="3" s="1"/>
  <c r="AO196" i="3"/>
  <c r="AR196" i="3" s="1"/>
  <c r="O191" i="2"/>
  <c r="O187" i="2"/>
  <c r="AO370" i="3" s="1"/>
  <c r="AR370" i="3" s="1"/>
  <c r="AO188" i="3"/>
  <c r="AR188" i="3" s="1"/>
  <c r="O183" i="2"/>
  <c r="AO479" i="3" s="1"/>
  <c r="AR479" i="3" s="1"/>
  <c r="AO184" i="3"/>
  <c r="AR184" i="3" s="1"/>
  <c r="O179" i="2"/>
  <c r="AO180" i="3" s="1"/>
  <c r="AR180" i="3" s="1"/>
  <c r="O175" i="2"/>
  <c r="AO471" i="3" s="1"/>
  <c r="AR471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658" i="3" s="1"/>
  <c r="AR658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634" i="3" s="1"/>
  <c r="AR634" i="3" s="1"/>
  <c r="O334" i="2"/>
  <c r="AO335" i="3" s="1"/>
  <c r="AR335" i="3" s="1"/>
  <c r="O330" i="2"/>
  <c r="AO331" i="3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O306" i="2"/>
  <c r="AO307" i="3"/>
  <c r="AR307" i="3" s="1"/>
  <c r="O302" i="2"/>
  <c r="AO303" i="3" s="1"/>
  <c r="AR303" i="3" s="1"/>
  <c r="O298" i="2"/>
  <c r="AO594" i="3" s="1"/>
  <c r="AR594" i="3" s="1"/>
  <c r="O294" i="2"/>
  <c r="AO295" i="3" s="1"/>
  <c r="AR295" i="3" s="1"/>
  <c r="O290" i="2"/>
  <c r="AO586" i="3" s="1"/>
  <c r="AR586" i="3" s="1"/>
  <c r="AO291" i="3"/>
  <c r="AR291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 s="1"/>
  <c r="AR267" i="3" s="1"/>
  <c r="O262" i="2"/>
  <c r="AO263" i="3" s="1"/>
  <c r="AR263" i="3" s="1"/>
  <c r="O258" i="2"/>
  <c r="AO259" i="3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/>
  <c r="AR243" i="3" s="1"/>
  <c r="O238" i="2"/>
  <c r="AO239" i="3" s="1"/>
  <c r="AR239" i="3" s="1"/>
  <c r="O234" i="2"/>
  <c r="AO530" i="3" s="1"/>
  <c r="AR530" i="3" s="1"/>
  <c r="O230" i="2"/>
  <c r="AO231" i="3" s="1"/>
  <c r="AR231" i="3" s="1"/>
  <c r="O226" i="2"/>
  <c r="AO522" i="3" s="1"/>
  <c r="AR522" i="3" s="1"/>
  <c r="AO227" i="3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 s="1"/>
  <c r="AR203" i="3" s="1"/>
  <c r="O198" i="2"/>
  <c r="AO199" i="3" s="1"/>
  <c r="AR199" i="3" s="1"/>
  <c r="O194" i="2"/>
  <c r="AO377" i="3" s="1"/>
  <c r="AR377" i="3" s="1"/>
  <c r="AO195" i="3"/>
  <c r="AR195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AT362" i="3" s="1"/>
  <c r="AW362" i="3" s="1"/>
  <c r="Q357" i="2"/>
  <c r="Q353" i="2"/>
  <c r="AT354" i="3" s="1"/>
  <c r="AW354" i="3" s="1"/>
  <c r="Q349" i="2"/>
  <c r="Q345" i="2"/>
  <c r="AT346" i="3" s="1"/>
  <c r="AW346" i="3" s="1"/>
  <c r="Q341" i="2"/>
  <c r="AT342" i="3" s="1"/>
  <c r="AW342" i="3" s="1"/>
  <c r="Q337" i="2"/>
  <c r="AT633" i="3" s="1"/>
  <c r="AW633" i="3" s="1"/>
  <c r="Q333" i="2"/>
  <c r="AT334" i="3" s="1"/>
  <c r="AW334" i="3" s="1"/>
  <c r="Q329" i="2"/>
  <c r="AT330" i="3" s="1"/>
  <c r="AW330" i="3" s="1"/>
  <c r="Q325" i="2"/>
  <c r="Q321" i="2"/>
  <c r="AT322" i="3" s="1"/>
  <c r="AW322" i="3" s="1"/>
  <c r="Q317" i="2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Q289" i="2"/>
  <c r="AT290" i="3" s="1"/>
  <c r="AW290" i="3" s="1"/>
  <c r="Q285" i="2"/>
  <c r="Q281" i="2"/>
  <c r="Q277" i="2"/>
  <c r="AT278" i="3" s="1"/>
  <c r="AW278" i="3" s="1"/>
  <c r="Q273" i="2"/>
  <c r="AT274" i="3" s="1"/>
  <c r="AW274" i="3" s="1"/>
  <c r="Q269" i="2"/>
  <c r="AT270" i="3" s="1"/>
  <c r="AW270" i="3" s="1"/>
  <c r="Q265" i="2"/>
  <c r="AT561" i="3" s="1"/>
  <c r="AW561" i="3" s="1"/>
  <c r="AT266" i="3"/>
  <c r="AW266" i="3" s="1"/>
  <c r="Q261" i="2"/>
  <c r="Q257" i="2"/>
  <c r="AT258" i="3" s="1"/>
  <c r="AW258" i="3" s="1"/>
  <c r="Q253" i="2"/>
  <c r="Q249" i="2"/>
  <c r="Q245" i="2"/>
  <c r="AT246" i="3" s="1"/>
  <c r="AW246" i="3" s="1"/>
  <c r="Q241" i="2"/>
  <c r="Q237" i="2"/>
  <c r="AT238" i="3" s="1"/>
  <c r="AW238" i="3" s="1"/>
  <c r="Q233" i="2"/>
  <c r="Q229" i="2"/>
  <c r="Q225" i="2"/>
  <c r="Q221" i="2"/>
  <c r="AT222" i="3" s="1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Q193" i="2"/>
  <c r="Q189" i="2"/>
  <c r="AT372" i="3" s="1"/>
  <c r="AW372" i="3" s="1"/>
  <c r="Q185" i="2"/>
  <c r="Q181" i="2"/>
  <c r="AT182" i="3" s="1"/>
  <c r="AW182" i="3" s="1"/>
  <c r="Q177" i="2"/>
  <c r="Q173" i="2"/>
  <c r="AT174" i="3" s="1"/>
  <c r="AW174" i="3" s="1"/>
  <c r="Q169" i="2"/>
  <c r="Q165" i="2"/>
  <c r="Q161" i="2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Q129" i="2"/>
  <c r="AT130" i="3" s="1"/>
  <c r="AW130" i="3" s="1"/>
  <c r="Q125" i="2"/>
  <c r="AT126" i="3" s="1"/>
  <c r="AW126" i="3" s="1"/>
  <c r="Q121" i="2"/>
  <c r="Q117" i="2"/>
  <c r="AT118" i="3" s="1"/>
  <c r="AW118" i="3" s="1"/>
  <c r="Q113" i="2"/>
  <c r="Q109" i="2"/>
  <c r="AT110" i="3" s="1"/>
  <c r="AW110" i="3" s="1"/>
  <c r="Q105" i="2"/>
  <c r="Q101" i="2"/>
  <c r="Q97" i="2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633" i="3" s="1"/>
  <c r="AR633" i="3" s="1"/>
  <c r="O325" i="2"/>
  <c r="AO326" i="3" s="1"/>
  <c r="AR326" i="3" s="1"/>
  <c r="O317" i="2"/>
  <c r="AO318" i="3" s="1"/>
  <c r="AR318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585" i="3" s="1"/>
  <c r="AR585" i="3" s="1"/>
  <c r="O277" i="2"/>
  <c r="AO278" i="3" s="1"/>
  <c r="AR278" i="3" s="1"/>
  <c r="O273" i="2"/>
  <c r="AO569" i="3" s="1"/>
  <c r="AR569" i="3" s="1"/>
  <c r="O261" i="2"/>
  <c r="AO262" i="3" s="1"/>
  <c r="AR262" i="3" s="1"/>
  <c r="O257" i="2"/>
  <c r="AO553" i="3" s="1"/>
  <c r="AR553" i="3" s="1"/>
  <c r="O245" i="2"/>
  <c r="AO246" i="3" s="1"/>
  <c r="AR246" i="3" s="1"/>
  <c r="O233" i="2"/>
  <c r="AO529" i="3" s="1"/>
  <c r="AR529" i="3" s="1"/>
  <c r="O221" i="2"/>
  <c r="AO222" i="3" s="1"/>
  <c r="AR222" i="3" s="1"/>
  <c r="O217" i="2"/>
  <c r="AO513" i="3" s="1"/>
  <c r="AR513" i="3" s="1"/>
  <c r="O213" i="2"/>
  <c r="AO214" i="3" s="1"/>
  <c r="AR214" i="3" s="1"/>
  <c r="O201" i="2"/>
  <c r="AO202" i="3" s="1"/>
  <c r="AR202" i="3" s="1"/>
  <c r="O189" i="2"/>
  <c r="AO372" i="3" s="1"/>
  <c r="AR372" i="3" s="1"/>
  <c r="O185" i="2"/>
  <c r="AO481" i="3" s="1"/>
  <c r="AR481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53" i="3"/>
  <c r="AW553" i="3" s="1"/>
  <c r="AT425" i="3"/>
  <c r="AW425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09" i="3"/>
  <c r="AW609" i="3" s="1"/>
  <c r="AT513" i="3"/>
  <c r="AW51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593" i="3"/>
  <c r="AW593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441" i="3"/>
  <c r="AW441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O253" i="2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O281" i="2"/>
  <c r="AO577" i="3" s="1"/>
  <c r="AR577" i="3" s="1"/>
  <c r="O265" i="2"/>
  <c r="AO561" i="3" s="1"/>
  <c r="AR561" i="3" s="1"/>
  <c r="O249" i="2"/>
  <c r="AO545" i="3" s="1"/>
  <c r="AR545" i="3" s="1"/>
  <c r="O225" i="2"/>
  <c r="O197" i="2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AT364" i="3" s="1"/>
  <c r="AW364" i="3" s="1"/>
  <c r="Q359" i="2"/>
  <c r="AT360" i="3" s="1"/>
  <c r="AW360" i="3" s="1"/>
  <c r="Q355" i="2"/>
  <c r="AT356" i="3" s="1"/>
  <c r="AW356" i="3" s="1"/>
  <c r="Q351" i="2"/>
  <c r="AT352" i="3" s="1"/>
  <c r="AW352" i="3" s="1"/>
  <c r="Q347" i="2"/>
  <c r="AT348" i="3" s="1"/>
  <c r="AW348" i="3" s="1"/>
  <c r="Q343" i="2"/>
  <c r="Q339" i="2"/>
  <c r="AT340" i="3" s="1"/>
  <c r="AW340" i="3" s="1"/>
  <c r="Q335" i="2"/>
  <c r="AT336" i="3" s="1"/>
  <c r="AW336" i="3" s="1"/>
  <c r="Q331" i="2"/>
  <c r="AT332" i="3" s="1"/>
  <c r="AW332" i="3" s="1"/>
  <c r="Q327" i="2"/>
  <c r="AT328" i="3" s="1"/>
  <c r="AW328" i="3" s="1"/>
  <c r="Q323" i="2"/>
  <c r="AT324" i="3" s="1"/>
  <c r="AW324" i="3" s="1"/>
  <c r="Q319" i="2"/>
  <c r="AT320" i="3" s="1"/>
  <c r="AW320" i="3" s="1"/>
  <c r="AT615" i="3"/>
  <c r="AW615" i="3" s="1"/>
  <c r="Q315" i="2"/>
  <c r="AT316" i="3" s="1"/>
  <c r="AW316" i="3" s="1"/>
  <c r="Q311" i="2"/>
  <c r="Q307" i="2"/>
  <c r="AT308" i="3" s="1"/>
  <c r="AW308" i="3" s="1"/>
  <c r="Q303" i="2"/>
  <c r="AT304" i="3" s="1"/>
  <c r="AW304" i="3" s="1"/>
  <c r="Q299" i="2"/>
  <c r="AT300" i="3" s="1"/>
  <c r="AW300" i="3" s="1"/>
  <c r="Q295" i="2"/>
  <c r="AT296" i="3" s="1"/>
  <c r="AW296" i="3" s="1"/>
  <c r="Q291" i="2"/>
  <c r="AT292" i="3" s="1"/>
  <c r="AW292" i="3" s="1"/>
  <c r="Q287" i="2"/>
  <c r="AT288" i="3" s="1"/>
  <c r="AW288" i="3" s="1"/>
  <c r="Q283" i="2"/>
  <c r="AT284" i="3" s="1"/>
  <c r="AW284" i="3" s="1"/>
  <c r="Q279" i="2"/>
  <c r="Q275" i="2"/>
  <c r="AT276" i="3" s="1"/>
  <c r="AW276" i="3" s="1"/>
  <c r="Q271" i="2"/>
  <c r="AT272" i="3" s="1"/>
  <c r="AW272" i="3" s="1"/>
  <c r="Q267" i="2"/>
  <c r="AT268" i="3" s="1"/>
  <c r="AW268" i="3" s="1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Q243" i="2"/>
  <c r="AT244" i="3" s="1"/>
  <c r="AW244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Q219" i="2"/>
  <c r="AT220" i="3" s="1"/>
  <c r="AW220" i="3" s="1"/>
  <c r="Q215" i="2"/>
  <c r="Q211" i="2"/>
  <c r="AT212" i="3" s="1"/>
  <c r="AW212" i="3" s="1"/>
  <c r="Q207" i="2"/>
  <c r="AT208" i="3" s="1"/>
  <c r="AW208" i="3" s="1"/>
  <c r="Q203" i="2"/>
  <c r="AT204" i="3" s="1"/>
  <c r="AW204" i="3" s="1"/>
  <c r="Q199" i="2"/>
  <c r="AT200" i="3" s="1"/>
  <c r="AW200" i="3" s="1"/>
  <c r="AT495" i="3"/>
  <c r="AW495" i="3" s="1"/>
  <c r="Q195" i="2"/>
  <c r="AT378" i="3" s="1"/>
  <c r="AW378" i="3" s="1"/>
  <c r="Q191" i="2"/>
  <c r="AT487" i="3" s="1"/>
  <c r="AW487" i="3" s="1"/>
  <c r="Q187" i="2"/>
  <c r="AT483" i="3" s="1"/>
  <c r="AW483" i="3" s="1"/>
  <c r="Q183" i="2"/>
  <c r="Q179" i="2"/>
  <c r="AT180" i="3" s="1"/>
  <c r="AW180" i="3" s="1"/>
  <c r="Q175" i="2"/>
  <c r="AT176" i="3" s="1"/>
  <c r="AW176" i="3" s="1"/>
  <c r="AT471" i="3"/>
  <c r="AW471" i="3" s="1"/>
  <c r="Q171" i="2"/>
  <c r="AT172" i="3" s="1"/>
  <c r="AW172" i="3" s="1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Q147" i="2"/>
  <c r="AT148" i="3" s="1"/>
  <c r="AW148" i="3" s="1"/>
  <c r="Q143" i="2"/>
  <c r="Q139" i="2"/>
  <c r="Q135" i="2"/>
  <c r="AT431" i="3" s="1"/>
  <c r="AW431" i="3" s="1"/>
  <c r="Q131" i="2"/>
  <c r="Q127" i="2"/>
  <c r="Q123" i="2"/>
  <c r="Q119" i="2"/>
  <c r="Q115" i="2"/>
  <c r="Q111" i="2"/>
  <c r="Q107" i="2"/>
  <c r="Q103" i="2"/>
  <c r="AT399" i="3" s="1"/>
  <c r="AW399" i="3" s="1"/>
  <c r="Q99" i="2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/>
  <c r="AW955" i="3" s="1"/>
  <c r="Q651" i="2"/>
  <c r="AT947" i="3" s="1"/>
  <c r="AW947" i="3" s="1"/>
  <c r="Q643" i="2"/>
  <c r="AT939" i="3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/>
  <c r="AW1052" i="3" s="1"/>
  <c r="Q752" i="2"/>
  <c r="AT1048" i="3" s="1"/>
  <c r="AW1048" i="3" s="1"/>
  <c r="Q748" i="2"/>
  <c r="AT1044" i="3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357" i="3" s="1"/>
  <c r="AW357" i="3" s="1"/>
  <c r="Q348" i="2"/>
  <c r="Q340" i="2"/>
  <c r="AT341" i="3" s="1"/>
  <c r="AW341" i="3" s="1"/>
  <c r="Q332" i="2"/>
  <c r="Q324" i="2"/>
  <c r="AT325" i="3" s="1"/>
  <c r="AW325" i="3" s="1"/>
  <c r="AT620" i="3"/>
  <c r="AW620" i="3" s="1"/>
  <c r="Q316" i="2"/>
  <c r="Q308" i="2"/>
  <c r="Q300" i="2"/>
  <c r="Q292" i="2"/>
  <c r="AT293" i="3" s="1"/>
  <c r="AW293" i="3" s="1"/>
  <c r="Q284" i="2"/>
  <c r="Q276" i="2"/>
  <c r="AT277" i="3" s="1"/>
  <c r="AW277" i="3" s="1"/>
  <c r="AT572" i="3"/>
  <c r="AW572" i="3" s="1"/>
  <c r="Q268" i="2"/>
  <c r="Q260" i="2"/>
  <c r="AT261" i="3" s="1"/>
  <c r="AW261" i="3" s="1"/>
  <c r="Q252" i="2"/>
  <c r="Q244" i="2"/>
  <c r="Q236" i="2"/>
  <c r="Q228" i="2"/>
  <c r="AT229" i="3" s="1"/>
  <c r="AW229" i="3" s="1"/>
  <c r="Q220" i="2"/>
  <c r="Q212" i="2"/>
  <c r="AT213" i="3" s="1"/>
  <c r="AW213" i="3" s="1"/>
  <c r="Q204" i="2"/>
  <c r="Q196" i="2"/>
  <c r="AT197" i="3" s="1"/>
  <c r="AW197" i="3" s="1"/>
  <c r="Q188" i="2"/>
  <c r="Q180" i="2"/>
  <c r="Q172" i="2"/>
  <c r="Q164" i="2"/>
  <c r="AT165" i="3" s="1"/>
  <c r="AW165" i="3" s="1"/>
  <c r="Q156" i="2"/>
  <c r="Q148" i="2"/>
  <c r="AT149" i="3" s="1"/>
  <c r="AW149" i="3" s="1"/>
  <c r="AT444" i="3"/>
  <c r="AW444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29" i="3"/>
  <c r="AW629" i="3" s="1"/>
  <c r="AT605" i="3"/>
  <c r="AW605" i="3" s="1"/>
  <c r="AT565" i="3"/>
  <c r="AW565" i="3" s="1"/>
  <c r="AT541" i="3"/>
  <c r="AW541" i="3" s="1"/>
  <c r="AT501" i="3"/>
  <c r="AW501" i="3" s="1"/>
  <c r="AT485" i="3"/>
  <c r="AW485" i="3" s="1"/>
  <c r="AT445" i="3"/>
  <c r="AW445" i="3" s="1"/>
  <c r="AT437" i="3"/>
  <c r="AW437" i="3" s="1"/>
  <c r="AT413" i="3"/>
  <c r="AW413" i="3" s="1"/>
  <c r="AT405" i="3"/>
  <c r="AW405" i="3" s="1"/>
  <c r="AT389" i="3"/>
  <c r="AW389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Q184" i="2"/>
  <c r="Q176" i="2"/>
  <c r="Q168" i="2"/>
  <c r="Q160" i="2"/>
  <c r="Q152" i="2"/>
  <c r="Q144" i="2"/>
  <c r="Q132" i="2"/>
  <c r="AT133" i="3" s="1"/>
  <c r="AW133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Q362" i="2"/>
  <c r="AT363" i="3" s="1"/>
  <c r="AW363" i="3" s="1"/>
  <c r="Q358" i="2"/>
  <c r="Q354" i="2"/>
  <c r="AT355" i="3" s="1"/>
  <c r="AW355" i="3" s="1"/>
  <c r="AT650" i="3"/>
  <c r="AW650" i="3" s="1"/>
  <c r="Q350" i="2"/>
  <c r="Q346" i="2"/>
  <c r="AT347" i="3" s="1"/>
  <c r="AW347" i="3" s="1"/>
  <c r="Q342" i="2"/>
  <c r="Q338" i="2"/>
  <c r="AT339" i="3" s="1"/>
  <c r="AW339" i="3" s="1"/>
  <c r="AT634" i="3"/>
  <c r="AW634" i="3" s="1"/>
  <c r="Q334" i="2"/>
  <c r="Q330" i="2"/>
  <c r="AT331" i="3" s="1"/>
  <c r="AW331" i="3" s="1"/>
  <c r="Q326" i="2"/>
  <c r="Q322" i="2"/>
  <c r="AT323" i="3" s="1"/>
  <c r="AW323" i="3" s="1"/>
  <c r="Q318" i="2"/>
  <c r="Q314" i="2"/>
  <c r="AT315" i="3" s="1"/>
  <c r="AW315" i="3" s="1"/>
  <c r="Q310" i="2"/>
  <c r="Q306" i="2"/>
  <c r="AT307" i="3" s="1"/>
  <c r="AW307" i="3" s="1"/>
  <c r="Q302" i="2"/>
  <c r="Q298" i="2"/>
  <c r="AT299" i="3" s="1"/>
  <c r="AW299" i="3" s="1"/>
  <c r="Q294" i="2"/>
  <c r="Q290" i="2"/>
  <c r="AT291" i="3" s="1"/>
  <c r="AW291" i="3" s="1"/>
  <c r="Q286" i="2"/>
  <c r="Q282" i="2"/>
  <c r="AT283" i="3" s="1"/>
  <c r="AW283" i="3" s="1"/>
  <c r="Q278" i="2"/>
  <c r="Q274" i="2"/>
  <c r="AT275" i="3" s="1"/>
  <c r="AW275" i="3" s="1"/>
  <c r="AT570" i="3"/>
  <c r="AW570" i="3" s="1"/>
  <c r="Q270" i="2"/>
  <c r="Q266" i="2"/>
  <c r="AT267" i="3" s="1"/>
  <c r="AW267" i="3" s="1"/>
  <c r="Q262" i="2"/>
  <c r="Q258" i="2"/>
  <c r="AT259" i="3" s="1"/>
  <c r="AW259" i="3" s="1"/>
  <c r="Q254" i="2"/>
  <c r="Q250" i="2"/>
  <c r="AT251" i="3" s="1"/>
  <c r="AW251" i="3" s="1"/>
  <c r="Q246" i="2"/>
  <c r="Q242" i="2"/>
  <c r="AT243" i="3" s="1"/>
  <c r="AW243" i="3" s="1"/>
  <c r="Q238" i="2"/>
  <c r="Q234" i="2"/>
  <c r="AT235" i="3" s="1"/>
  <c r="AW235" i="3" s="1"/>
  <c r="Q230" i="2"/>
  <c r="Q226" i="2"/>
  <c r="AT227" i="3" s="1"/>
  <c r="AW227" i="3" s="1"/>
  <c r="Q222" i="2"/>
  <c r="Q218" i="2"/>
  <c r="AT219" i="3" s="1"/>
  <c r="AW219" i="3" s="1"/>
  <c r="Q214" i="2"/>
  <c r="Q210" i="2"/>
  <c r="AT211" i="3" s="1"/>
  <c r="AW211" i="3" s="1"/>
  <c r="Q206" i="2"/>
  <c r="Q202" i="2"/>
  <c r="AT203" i="3" s="1"/>
  <c r="AW203" i="3" s="1"/>
  <c r="Q198" i="2"/>
  <c r="Q194" i="2"/>
  <c r="AT490" i="3" s="1"/>
  <c r="AW490" i="3" s="1"/>
  <c r="Q190" i="2"/>
  <c r="Q186" i="2"/>
  <c r="AT482" i="3" s="1"/>
  <c r="AW482" i="3" s="1"/>
  <c r="Q182" i="2"/>
  <c r="Q178" i="2"/>
  <c r="AT179" i="3" s="1"/>
  <c r="AW179" i="3" s="1"/>
  <c r="Q174" i="2"/>
  <c r="Q170" i="2"/>
  <c r="AT171" i="3" s="1"/>
  <c r="AW171" i="3" s="1"/>
  <c r="Q166" i="2"/>
  <c r="Q162" i="2"/>
  <c r="AT163" i="3" s="1"/>
  <c r="AW163" i="3" s="1"/>
  <c r="AT458" i="3"/>
  <c r="AW458" i="3" s="1"/>
  <c r="Q158" i="2"/>
  <c r="Q154" i="2"/>
  <c r="AT155" i="3" s="1"/>
  <c r="AW155" i="3" s="1"/>
  <c r="Q150" i="2"/>
  <c r="Q146" i="2"/>
  <c r="AT147" i="3" s="1"/>
  <c r="AW147" i="3" s="1"/>
  <c r="Q142" i="2"/>
  <c r="Q138" i="2"/>
  <c r="AT139" i="3" s="1"/>
  <c r="AW139" i="3" s="1"/>
  <c r="Q134" i="2"/>
  <c r="Q130" i="2"/>
  <c r="Q126" i="2"/>
  <c r="Q122" i="2"/>
  <c r="Q118" i="2"/>
  <c r="Q114" i="2"/>
  <c r="Q110" i="2"/>
  <c r="Q106" i="2"/>
  <c r="AT107" i="3" s="1"/>
  <c r="AW107" i="3" s="1"/>
  <c r="Q102" i="2"/>
  <c r="Q98" i="2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26" i="3"/>
  <c r="AR626" i="3" s="1"/>
  <c r="AO578" i="3"/>
  <c r="AR578" i="3" s="1"/>
  <c r="AO514" i="3"/>
  <c r="AR514" i="3" s="1"/>
  <c r="O154" i="2"/>
  <c r="O150" i="2"/>
  <c r="O142" i="2"/>
  <c r="AO438" i="3" s="1"/>
  <c r="AR438" i="3" s="1"/>
  <c r="O138" i="2"/>
  <c r="O134" i="2"/>
  <c r="O130" i="2"/>
  <c r="AO426" i="3" s="1"/>
  <c r="AR426" i="3" s="1"/>
  <c r="O126" i="2"/>
  <c r="AO422" i="3" s="1"/>
  <c r="AR422" i="3" s="1"/>
  <c r="O122" i="2"/>
  <c r="O114" i="2"/>
  <c r="O110" i="2"/>
  <c r="AO406" i="3" s="1"/>
  <c r="AR406" i="3" s="1"/>
  <c r="O102" i="2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582" i="3"/>
  <c r="AR582" i="3" s="1"/>
  <c r="AO566" i="3"/>
  <c r="AR566" i="3" s="1"/>
  <c r="AO518" i="3"/>
  <c r="AR51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26" i="3"/>
  <c r="AR526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1" i="3"/>
  <c r="AR651" i="3" s="1"/>
  <c r="AO647" i="3"/>
  <c r="AR647" i="3" s="1"/>
  <c r="AO643" i="3"/>
  <c r="AR643" i="3" s="1"/>
  <c r="AO635" i="3"/>
  <c r="AR635" i="3" s="1"/>
  <c r="AO631" i="3"/>
  <c r="AR631" i="3" s="1"/>
  <c r="AO627" i="3"/>
  <c r="AR627" i="3" s="1"/>
  <c r="AO619" i="3"/>
  <c r="AR619" i="3" s="1"/>
  <c r="AO615" i="3"/>
  <c r="AR615" i="3" s="1"/>
  <c r="AO611" i="3"/>
  <c r="AR611" i="3" s="1"/>
  <c r="AO603" i="3"/>
  <c r="AR603" i="3" s="1"/>
  <c r="AO599" i="3"/>
  <c r="AR599" i="3" s="1"/>
  <c r="AO595" i="3"/>
  <c r="AR595" i="3" s="1"/>
  <c r="AO587" i="3"/>
  <c r="AR587" i="3" s="1"/>
  <c r="AO583" i="3"/>
  <c r="AR583" i="3" s="1"/>
  <c r="AO579" i="3"/>
  <c r="AR579" i="3" s="1"/>
  <c r="AO571" i="3"/>
  <c r="AR571" i="3" s="1"/>
  <c r="AO567" i="3"/>
  <c r="AR567" i="3" s="1"/>
  <c r="AO563" i="3"/>
  <c r="AR563" i="3" s="1"/>
  <c r="AO555" i="3"/>
  <c r="AR555" i="3" s="1"/>
  <c r="AO551" i="3"/>
  <c r="AR551" i="3" s="1"/>
  <c r="AO547" i="3"/>
  <c r="AR547" i="3" s="1"/>
  <c r="AO539" i="3"/>
  <c r="AR539" i="3" s="1"/>
  <c r="AO535" i="3"/>
  <c r="AR535" i="3" s="1"/>
  <c r="AO531" i="3"/>
  <c r="AR531" i="3" s="1"/>
  <c r="AO523" i="3"/>
  <c r="AR523" i="3" s="1"/>
  <c r="AO519" i="3"/>
  <c r="AR519" i="3" s="1"/>
  <c r="AO515" i="3"/>
  <c r="AR515" i="3" s="1"/>
  <c r="AO507" i="3"/>
  <c r="AR507" i="3" s="1"/>
  <c r="AO503" i="3"/>
  <c r="AR503" i="3" s="1"/>
  <c r="AO499" i="3"/>
  <c r="AR499" i="3" s="1"/>
  <c r="AO491" i="3"/>
  <c r="AR491" i="3" s="1"/>
  <c r="AO487" i="3"/>
  <c r="AR487" i="3" s="1"/>
  <c r="AO483" i="3"/>
  <c r="AR483" i="3" s="1"/>
  <c r="AO475" i="3"/>
  <c r="AR475" i="3" s="1"/>
  <c r="AO467" i="3"/>
  <c r="AR467" i="3" s="1"/>
  <c r="AO459" i="3"/>
  <c r="AR459" i="3" s="1"/>
  <c r="AO455" i="3"/>
  <c r="AR455" i="3" s="1"/>
  <c r="AO451" i="3"/>
  <c r="AR451" i="3" s="1"/>
  <c r="AO443" i="3"/>
  <c r="AR443" i="3" s="1"/>
  <c r="AO431" i="3"/>
  <c r="AR431" i="3" s="1"/>
  <c r="AO419" i="3"/>
  <c r="AR419" i="3" s="1"/>
  <c r="AO415" i="3"/>
  <c r="AR415" i="3" s="1"/>
  <c r="AO407" i="3"/>
  <c r="AR407" i="3" s="1"/>
  <c r="AO403" i="3"/>
  <c r="AR403" i="3" s="1"/>
  <c r="AO399" i="3"/>
  <c r="AR399" i="3" s="1"/>
  <c r="AO391" i="3"/>
  <c r="AR391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40" i="3"/>
  <c r="AR640" i="3" s="1"/>
  <c r="AO636" i="3"/>
  <c r="AR636" i="3" s="1"/>
  <c r="AO632" i="3"/>
  <c r="AR632" i="3" s="1"/>
  <c r="AO620" i="3"/>
  <c r="AR620" i="3" s="1"/>
  <c r="AO616" i="3"/>
  <c r="AR616" i="3" s="1"/>
  <c r="AO608" i="3"/>
  <c r="AR608" i="3" s="1"/>
  <c r="AO604" i="3"/>
  <c r="AR604" i="3" s="1"/>
  <c r="AO600" i="3"/>
  <c r="AR600" i="3" s="1"/>
  <c r="AO596" i="3"/>
  <c r="AR596" i="3" s="1"/>
  <c r="AO580" i="3"/>
  <c r="AR580" i="3" s="1"/>
  <c r="AO564" i="3"/>
  <c r="AR564" i="3" s="1"/>
  <c r="AO560" i="3"/>
  <c r="AR560" i="3" s="1"/>
  <c r="AO548" i="3"/>
  <c r="AR548" i="3" s="1"/>
  <c r="AO544" i="3"/>
  <c r="AR544" i="3" s="1"/>
  <c r="AO536" i="3"/>
  <c r="AR536" i="3" s="1"/>
  <c r="AO532" i="3"/>
  <c r="AR532" i="3" s="1"/>
  <c r="AO524" i="3"/>
  <c r="AR524" i="3" s="1"/>
  <c r="AO516" i="3"/>
  <c r="AR516" i="3" s="1"/>
  <c r="AO508" i="3"/>
  <c r="AR508" i="3" s="1"/>
  <c r="AO504" i="3"/>
  <c r="AR504" i="3" s="1"/>
  <c r="AO500" i="3"/>
  <c r="AR500" i="3" s="1"/>
  <c r="AO496" i="3"/>
  <c r="AR496" i="3" s="1"/>
  <c r="AO484" i="3"/>
  <c r="AR484" i="3" s="1"/>
  <c r="AO480" i="3"/>
  <c r="AR480" i="3" s="1"/>
  <c r="AO472" i="3"/>
  <c r="AR472" i="3" s="1"/>
  <c r="AO468" i="3"/>
  <c r="AR468" i="3" s="1"/>
  <c r="AO460" i="3"/>
  <c r="AR460" i="3" s="1"/>
  <c r="AO448" i="3"/>
  <c r="AR448" i="3" s="1"/>
  <c r="AO444" i="3"/>
  <c r="AR444" i="3" s="1"/>
  <c r="AO436" i="3"/>
  <c r="AR436" i="3" s="1"/>
  <c r="AO428" i="3"/>
  <c r="AR428" i="3" s="1"/>
  <c r="AO424" i="3"/>
  <c r="AR424" i="3" s="1"/>
  <c r="AO420" i="3"/>
  <c r="AR420" i="3" s="1"/>
  <c r="AO408" i="3"/>
  <c r="AR408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09" i="3"/>
  <c r="AR609" i="3" s="1"/>
  <c r="AO573" i="3"/>
  <c r="AR573" i="3" s="1"/>
  <c r="AO541" i="3"/>
  <c r="AR541" i="3" s="1"/>
  <c r="AO509" i="3"/>
  <c r="AR509" i="3" s="1"/>
  <c r="AO485" i="3"/>
  <c r="AR485" i="3" s="1"/>
  <c r="AO449" i="3"/>
  <c r="AR449" i="3" s="1"/>
  <c r="AO445" i="3"/>
  <c r="AR445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492" i="3" l="1"/>
  <c r="AW492" i="3" s="1"/>
  <c r="AT463" i="3"/>
  <c r="AW463" i="3" s="1"/>
  <c r="AT567" i="3"/>
  <c r="AW567" i="3" s="1"/>
  <c r="AT591" i="3"/>
  <c r="AW591" i="3" s="1"/>
  <c r="AT474" i="3"/>
  <c r="AW474" i="3" s="1"/>
  <c r="AT538" i="3"/>
  <c r="AW538" i="3" s="1"/>
  <c r="AT519" i="3"/>
  <c r="AW519" i="3" s="1"/>
  <c r="AO363" i="3"/>
  <c r="AR363" i="3" s="1"/>
  <c r="AT434" i="3"/>
  <c r="AW434" i="3" s="1"/>
  <c r="AT559" i="3"/>
  <c r="AW559" i="3" s="1"/>
  <c r="AT583" i="3"/>
  <c r="AW583" i="3" s="1"/>
  <c r="AT588" i="3"/>
  <c r="AW588" i="3" s="1"/>
  <c r="AT636" i="3"/>
  <c r="AW636" i="3" s="1"/>
  <c r="AT585" i="3"/>
  <c r="AW585" i="3" s="1"/>
  <c r="AT506" i="3"/>
  <c r="AW506" i="3" s="1"/>
  <c r="AT586" i="3"/>
  <c r="AW586" i="3" s="1"/>
  <c r="AT453" i="3"/>
  <c r="AW453" i="3" s="1"/>
  <c r="AT517" i="3"/>
  <c r="AW517" i="3" s="1"/>
  <c r="AT573" i="3"/>
  <c r="AW573" i="3" s="1"/>
  <c r="AT637" i="3"/>
  <c r="AW637" i="3" s="1"/>
  <c r="AT556" i="3"/>
  <c r="AW556" i="3" s="1"/>
  <c r="AT455" i="3"/>
  <c r="AW455" i="3" s="1"/>
  <c r="AT551" i="3"/>
  <c r="AW551" i="3" s="1"/>
  <c r="AT631" i="3"/>
  <c r="AW631" i="3" s="1"/>
  <c r="AT655" i="3"/>
  <c r="AW655" i="3" s="1"/>
  <c r="AT497" i="3"/>
  <c r="AW497" i="3" s="1"/>
  <c r="AT617" i="3"/>
  <c r="AW617" i="3" s="1"/>
  <c r="AT641" i="3"/>
  <c r="AW641" i="3" s="1"/>
  <c r="AT338" i="3"/>
  <c r="AW338" i="3" s="1"/>
  <c r="AT569" i="3"/>
  <c r="AW569" i="3" s="1"/>
  <c r="AT625" i="3"/>
  <c r="AW625" i="3" s="1"/>
  <c r="AT402" i="3"/>
  <c r="AW402" i="3" s="1"/>
  <c r="AT442" i="3"/>
  <c r="AW442" i="3" s="1"/>
  <c r="AT522" i="3"/>
  <c r="AW522" i="3" s="1"/>
  <c r="AT602" i="3"/>
  <c r="AW602" i="3" s="1"/>
  <c r="AT428" i="3"/>
  <c r="AW428" i="3" s="1"/>
  <c r="AT421" i="3"/>
  <c r="AW421" i="3" s="1"/>
  <c r="AT469" i="3"/>
  <c r="AW469" i="3" s="1"/>
  <c r="AT533" i="3"/>
  <c r="AW533" i="3" s="1"/>
  <c r="AT597" i="3"/>
  <c r="AW597" i="3" s="1"/>
  <c r="AT460" i="3"/>
  <c r="AW460" i="3" s="1"/>
  <c r="AT508" i="3"/>
  <c r="AW508" i="3" s="1"/>
  <c r="AT652" i="3"/>
  <c r="AW652" i="3" s="1"/>
  <c r="AT503" i="3"/>
  <c r="AW503" i="3" s="1"/>
  <c r="AT527" i="3"/>
  <c r="AW527" i="3" s="1"/>
  <c r="AT599" i="3"/>
  <c r="AW599" i="3" s="1"/>
  <c r="AT623" i="3"/>
  <c r="AW623" i="3" s="1"/>
  <c r="AT647" i="3"/>
  <c r="AW647" i="3" s="1"/>
  <c r="AT385" i="3"/>
  <c r="AW385" i="3" s="1"/>
  <c r="AT554" i="3"/>
  <c r="AW554" i="3" s="1"/>
  <c r="AT618" i="3"/>
  <c r="AW618" i="3" s="1"/>
  <c r="AT477" i="3"/>
  <c r="AW477" i="3" s="1"/>
  <c r="AT181" i="3"/>
  <c r="AW181" i="3" s="1"/>
  <c r="AT476" i="3"/>
  <c r="AW476" i="3" s="1"/>
  <c r="AT524" i="3"/>
  <c r="AW524" i="3" s="1"/>
  <c r="AT216" i="3"/>
  <c r="AW216" i="3" s="1"/>
  <c r="AT511" i="3"/>
  <c r="AW511" i="3" s="1"/>
  <c r="AT535" i="3"/>
  <c r="AW535" i="3" s="1"/>
  <c r="AT344" i="3"/>
  <c r="AW344" i="3" s="1"/>
  <c r="AT639" i="3"/>
  <c r="AW639" i="3" s="1"/>
  <c r="AT663" i="3"/>
  <c r="AW663" i="3" s="1"/>
  <c r="AT601" i="3"/>
  <c r="AW601" i="3" s="1"/>
  <c r="AT254" i="3"/>
  <c r="AW254" i="3" s="1"/>
  <c r="AT549" i="3"/>
  <c r="AW549" i="3" s="1"/>
  <c r="AT294" i="3"/>
  <c r="AW294" i="3" s="1"/>
  <c r="AT589" i="3"/>
  <c r="AW589" i="3" s="1"/>
  <c r="AT318" i="3"/>
  <c r="AW318" i="3" s="1"/>
  <c r="AT613" i="3"/>
  <c r="AW613" i="3" s="1"/>
  <c r="AT358" i="3"/>
  <c r="AW358" i="3" s="1"/>
  <c r="AT653" i="3"/>
  <c r="AW653" i="3" s="1"/>
  <c r="AT184" i="3"/>
  <c r="AW184" i="3" s="1"/>
  <c r="AT479" i="3"/>
  <c r="AW479" i="3" s="1"/>
  <c r="AT312" i="3"/>
  <c r="AW312" i="3" s="1"/>
  <c r="AT607" i="3"/>
  <c r="AW607" i="3" s="1"/>
  <c r="AT194" i="3"/>
  <c r="AW194" i="3" s="1"/>
  <c r="AT489" i="3"/>
  <c r="AW489" i="3" s="1"/>
  <c r="AT282" i="3"/>
  <c r="AW282" i="3" s="1"/>
  <c r="AT577" i="3"/>
  <c r="AW577" i="3" s="1"/>
  <c r="AT309" i="3"/>
  <c r="AW309" i="3" s="1"/>
  <c r="AT604" i="3"/>
  <c r="AW604" i="3" s="1"/>
  <c r="AT152" i="3"/>
  <c r="AW152" i="3" s="1"/>
  <c r="AT447" i="3"/>
  <c r="AW447" i="3" s="1"/>
  <c r="AT280" i="3"/>
  <c r="AW280" i="3" s="1"/>
  <c r="AT575" i="3"/>
  <c r="AW575" i="3" s="1"/>
  <c r="AT102" i="3"/>
  <c r="AW102" i="3" s="1"/>
  <c r="AT397" i="3"/>
  <c r="AW397" i="3" s="1"/>
  <c r="AT134" i="3"/>
  <c r="AW134" i="3" s="1"/>
  <c r="AT429" i="3"/>
  <c r="AW429" i="3" s="1"/>
  <c r="AT166" i="3"/>
  <c r="AW166" i="3" s="1"/>
  <c r="AT461" i="3"/>
  <c r="AW461" i="3" s="1"/>
  <c r="AT198" i="3"/>
  <c r="AW198" i="3" s="1"/>
  <c r="AT493" i="3"/>
  <c r="AW493" i="3" s="1"/>
  <c r="AT230" i="3"/>
  <c r="AW230" i="3" s="1"/>
  <c r="AT525" i="3"/>
  <c r="AW525" i="3" s="1"/>
  <c r="AT262" i="3"/>
  <c r="AW262" i="3" s="1"/>
  <c r="AT557" i="3"/>
  <c r="AW557" i="3" s="1"/>
  <c r="AT286" i="3"/>
  <c r="AW286" i="3" s="1"/>
  <c r="AT581" i="3"/>
  <c r="AW581" i="3" s="1"/>
  <c r="AT326" i="3"/>
  <c r="AW326" i="3" s="1"/>
  <c r="AT621" i="3"/>
  <c r="AW621" i="3" s="1"/>
  <c r="AT350" i="3"/>
  <c r="AW350" i="3" s="1"/>
  <c r="AT645" i="3"/>
  <c r="AW645" i="3" s="1"/>
  <c r="AT381" i="3"/>
  <c r="AW381" i="3" s="1"/>
  <c r="AT509" i="3"/>
  <c r="AW509" i="3" s="1"/>
  <c r="AT245" i="3"/>
  <c r="AW245" i="3" s="1"/>
  <c r="AT540" i="3"/>
  <c r="AW540" i="3" s="1"/>
  <c r="AT248" i="3"/>
  <c r="AW248" i="3" s="1"/>
  <c r="AT543" i="3"/>
  <c r="AW543" i="3" s="1"/>
  <c r="AT545" i="3"/>
  <c r="AW545" i="3" s="1"/>
  <c r="AT250" i="3"/>
  <c r="AW250" i="3" s="1"/>
  <c r="AT379" i="3"/>
  <c r="AW379" i="3" s="1"/>
  <c r="AT190" i="3"/>
  <c r="AW190" i="3" s="1"/>
  <c r="AT394" i="3"/>
  <c r="AW394" i="3" s="1"/>
  <c r="AT99" i="3"/>
  <c r="AW99" i="3" s="1"/>
  <c r="AT406" i="3"/>
  <c r="AW406" i="3" s="1"/>
  <c r="AT111" i="3"/>
  <c r="AW111" i="3" s="1"/>
  <c r="AT151" i="3"/>
  <c r="AW151" i="3" s="1"/>
  <c r="AT446" i="3"/>
  <c r="AW446" i="3" s="1"/>
  <c r="AT183" i="3"/>
  <c r="AW183" i="3" s="1"/>
  <c r="AT478" i="3"/>
  <c r="AW478" i="3" s="1"/>
  <c r="AT215" i="3"/>
  <c r="AW215" i="3" s="1"/>
  <c r="AT510" i="3"/>
  <c r="AW510" i="3" s="1"/>
  <c r="AT247" i="3"/>
  <c r="AW247" i="3" s="1"/>
  <c r="AT542" i="3"/>
  <c r="AW542" i="3" s="1"/>
  <c r="AT279" i="3"/>
  <c r="AW279" i="3" s="1"/>
  <c r="AT574" i="3"/>
  <c r="AW574" i="3" s="1"/>
  <c r="AT311" i="3"/>
  <c r="AW311" i="3" s="1"/>
  <c r="AT606" i="3"/>
  <c r="AW606" i="3" s="1"/>
  <c r="AT343" i="3"/>
  <c r="AW343" i="3" s="1"/>
  <c r="AT638" i="3"/>
  <c r="AW638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177" i="3"/>
  <c r="AW177" i="3" s="1"/>
  <c r="AT472" i="3"/>
  <c r="AW472" i="3" s="1"/>
  <c r="AT209" i="3"/>
  <c r="AW209" i="3" s="1"/>
  <c r="AT504" i="3"/>
  <c r="AW504" i="3" s="1"/>
  <c r="AT241" i="3"/>
  <c r="AW241" i="3" s="1"/>
  <c r="AT536" i="3"/>
  <c r="AW536" i="3" s="1"/>
  <c r="AT273" i="3"/>
  <c r="AW273" i="3" s="1"/>
  <c r="AT568" i="3"/>
  <c r="AW568" i="3" s="1"/>
  <c r="AT305" i="3"/>
  <c r="AW305" i="3" s="1"/>
  <c r="AT600" i="3"/>
  <c r="AW600" i="3" s="1"/>
  <c r="AT337" i="3"/>
  <c r="AW337" i="3" s="1"/>
  <c r="AT632" i="3"/>
  <c r="AW632" i="3" s="1"/>
  <c r="AT173" i="3"/>
  <c r="AW173" i="3" s="1"/>
  <c r="AT468" i="3"/>
  <c r="AW468" i="3" s="1"/>
  <c r="AT237" i="3"/>
  <c r="AW237" i="3" s="1"/>
  <c r="AT532" i="3"/>
  <c r="AW532" i="3" s="1"/>
  <c r="AT301" i="3"/>
  <c r="AW301" i="3" s="1"/>
  <c r="AT596" i="3"/>
  <c r="AW596" i="3" s="1"/>
  <c r="AT365" i="3"/>
  <c r="AW365" i="3" s="1"/>
  <c r="AT660" i="3"/>
  <c r="AW660" i="3" s="1"/>
  <c r="AT115" i="3"/>
  <c r="AW115" i="3" s="1"/>
  <c r="AT410" i="3"/>
  <c r="AW410" i="3" s="1"/>
  <c r="AT426" i="3"/>
  <c r="AW426" i="3" s="1"/>
  <c r="AT131" i="3"/>
  <c r="AW131" i="3" s="1"/>
  <c r="AT438" i="3"/>
  <c r="AW438" i="3" s="1"/>
  <c r="AT143" i="3"/>
  <c r="AW143" i="3" s="1"/>
  <c r="AT450" i="3"/>
  <c r="AW450" i="3" s="1"/>
  <c r="AT175" i="3"/>
  <c r="AW175" i="3" s="1"/>
  <c r="AT470" i="3"/>
  <c r="AW470" i="3" s="1"/>
  <c r="AT377" i="3"/>
  <c r="AW377" i="3" s="1"/>
  <c r="AT195" i="3"/>
  <c r="AW195" i="3" s="1"/>
  <c r="AT207" i="3"/>
  <c r="AW207" i="3" s="1"/>
  <c r="AT502" i="3"/>
  <c r="AW502" i="3" s="1"/>
  <c r="AT514" i="3"/>
  <c r="AW514" i="3" s="1"/>
  <c r="AT239" i="3"/>
  <c r="AW239" i="3" s="1"/>
  <c r="AT534" i="3"/>
  <c r="AW534" i="3" s="1"/>
  <c r="AT546" i="3"/>
  <c r="AW546" i="3" s="1"/>
  <c r="AT271" i="3"/>
  <c r="AW271" i="3" s="1"/>
  <c r="AT566" i="3"/>
  <c r="AW566" i="3" s="1"/>
  <c r="AT578" i="3"/>
  <c r="AW578" i="3" s="1"/>
  <c r="AT303" i="3"/>
  <c r="AW303" i="3" s="1"/>
  <c r="AT598" i="3"/>
  <c r="AW598" i="3" s="1"/>
  <c r="AT610" i="3"/>
  <c r="AW610" i="3" s="1"/>
  <c r="AT335" i="3"/>
  <c r="AW335" i="3" s="1"/>
  <c r="AT630" i="3"/>
  <c r="AW630" i="3" s="1"/>
  <c r="AT642" i="3"/>
  <c r="AW642" i="3" s="1"/>
  <c r="AT367" i="3"/>
  <c r="AW367" i="3" s="1"/>
  <c r="AT662" i="3"/>
  <c r="AW662" i="3" s="1"/>
  <c r="AT153" i="3"/>
  <c r="AW153" i="3" s="1"/>
  <c r="AT448" i="3"/>
  <c r="AW448" i="3" s="1"/>
  <c r="AT185" i="3"/>
  <c r="AW185" i="3" s="1"/>
  <c r="AT480" i="3"/>
  <c r="AW480" i="3" s="1"/>
  <c r="AT217" i="3"/>
  <c r="AW217" i="3" s="1"/>
  <c r="AT512" i="3"/>
  <c r="AW512" i="3" s="1"/>
  <c r="AT249" i="3"/>
  <c r="AW249" i="3" s="1"/>
  <c r="AT544" i="3"/>
  <c r="AW544" i="3" s="1"/>
  <c r="AT281" i="3"/>
  <c r="AW281" i="3" s="1"/>
  <c r="AT576" i="3"/>
  <c r="AW576" i="3" s="1"/>
  <c r="AT313" i="3"/>
  <c r="AW313" i="3" s="1"/>
  <c r="AT608" i="3"/>
  <c r="AW608" i="3" s="1"/>
  <c r="AT345" i="3"/>
  <c r="AW345" i="3" s="1"/>
  <c r="AT640" i="3"/>
  <c r="AW640" i="3" s="1"/>
  <c r="AT157" i="3"/>
  <c r="AW157" i="3" s="1"/>
  <c r="AT452" i="3"/>
  <c r="AW452" i="3" s="1"/>
  <c r="AT221" i="3"/>
  <c r="AW221" i="3" s="1"/>
  <c r="AT516" i="3"/>
  <c r="AW516" i="3" s="1"/>
  <c r="AT285" i="3"/>
  <c r="AW285" i="3" s="1"/>
  <c r="AT580" i="3"/>
  <c r="AW580" i="3" s="1"/>
  <c r="AT349" i="3"/>
  <c r="AW349" i="3" s="1"/>
  <c r="AT644" i="3"/>
  <c r="AW644" i="3" s="1"/>
  <c r="AT386" i="3"/>
  <c r="AW386" i="3" s="1"/>
  <c r="AT91" i="3"/>
  <c r="AW91" i="3" s="1"/>
  <c r="AT414" i="3"/>
  <c r="AW414" i="3" s="1"/>
  <c r="AT119" i="3"/>
  <c r="AW119" i="3" s="1"/>
  <c r="AT430" i="3"/>
  <c r="AW430" i="3" s="1"/>
  <c r="AT135" i="3"/>
  <c r="AW135" i="3" s="1"/>
  <c r="AT167" i="3"/>
  <c r="AW167" i="3" s="1"/>
  <c r="AT462" i="3"/>
  <c r="AW462" i="3" s="1"/>
  <c r="AT369" i="3"/>
  <c r="AW369" i="3" s="1"/>
  <c r="AT187" i="3"/>
  <c r="AW187" i="3" s="1"/>
  <c r="AT199" i="3"/>
  <c r="AW199" i="3" s="1"/>
  <c r="AT494" i="3"/>
  <c r="AW494" i="3" s="1"/>
  <c r="AT526" i="3"/>
  <c r="AW526" i="3" s="1"/>
  <c r="AT231" i="3"/>
  <c r="AW231" i="3" s="1"/>
  <c r="AT558" i="3"/>
  <c r="AW558" i="3" s="1"/>
  <c r="AT263" i="3"/>
  <c r="AW263" i="3" s="1"/>
  <c r="AT590" i="3"/>
  <c r="AW590" i="3" s="1"/>
  <c r="AT295" i="3"/>
  <c r="AW295" i="3" s="1"/>
  <c r="AT327" i="3"/>
  <c r="AW327" i="3" s="1"/>
  <c r="AT622" i="3"/>
  <c r="AW622" i="3" s="1"/>
  <c r="AT654" i="3"/>
  <c r="AW654" i="3" s="1"/>
  <c r="AT359" i="3"/>
  <c r="AW359" i="3" s="1"/>
  <c r="AT396" i="3"/>
  <c r="AW396" i="3" s="1"/>
  <c r="AT101" i="3"/>
  <c r="AW101" i="3" s="1"/>
  <c r="AT161" i="3"/>
  <c r="AW161" i="3" s="1"/>
  <c r="AT456" i="3"/>
  <c r="AW456" i="3" s="1"/>
  <c r="AT193" i="3"/>
  <c r="AW193" i="3" s="1"/>
  <c r="AT375" i="3"/>
  <c r="AW375" i="3" s="1"/>
  <c r="AT488" i="3"/>
  <c r="AW488" i="3" s="1"/>
  <c r="AT225" i="3"/>
  <c r="AW225" i="3" s="1"/>
  <c r="AT520" i="3"/>
  <c r="AW520" i="3" s="1"/>
  <c r="AT257" i="3"/>
  <c r="AW257" i="3" s="1"/>
  <c r="AT552" i="3"/>
  <c r="AW552" i="3" s="1"/>
  <c r="AT289" i="3"/>
  <c r="AW289" i="3" s="1"/>
  <c r="AT584" i="3"/>
  <c r="AW584" i="3" s="1"/>
  <c r="AT321" i="3"/>
  <c r="AW321" i="3" s="1"/>
  <c r="AT616" i="3"/>
  <c r="AW616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205" i="3"/>
  <c r="AW205" i="3" s="1"/>
  <c r="AT500" i="3"/>
  <c r="AW500" i="3" s="1"/>
  <c r="AT269" i="3"/>
  <c r="AW269" i="3" s="1"/>
  <c r="AT564" i="3"/>
  <c r="AW564" i="3" s="1"/>
  <c r="AT333" i="3"/>
  <c r="AW333" i="3" s="1"/>
  <c r="AT628" i="3"/>
  <c r="AW628" i="3" s="1"/>
  <c r="AT390" i="3"/>
  <c r="AW390" i="3" s="1"/>
  <c r="AT95" i="3"/>
  <c r="AW95" i="3" s="1"/>
  <c r="AT418" i="3"/>
  <c r="AW418" i="3" s="1"/>
  <c r="AT123" i="3"/>
  <c r="AW123" i="3" s="1"/>
  <c r="AT159" i="3"/>
  <c r="AW159" i="3" s="1"/>
  <c r="AT454" i="3"/>
  <c r="AW454" i="3" s="1"/>
  <c r="AT466" i="3"/>
  <c r="AW466" i="3" s="1"/>
  <c r="AT191" i="3"/>
  <c r="AW191" i="3" s="1"/>
  <c r="AT373" i="3"/>
  <c r="AW373" i="3" s="1"/>
  <c r="AT486" i="3"/>
  <c r="AW486" i="3" s="1"/>
  <c r="AT498" i="3"/>
  <c r="AW498" i="3" s="1"/>
  <c r="AT223" i="3"/>
  <c r="AW223" i="3" s="1"/>
  <c r="AT518" i="3"/>
  <c r="AW518" i="3" s="1"/>
  <c r="AT530" i="3"/>
  <c r="AW530" i="3" s="1"/>
  <c r="AT255" i="3"/>
  <c r="AW255" i="3" s="1"/>
  <c r="AT550" i="3"/>
  <c r="AW550" i="3" s="1"/>
  <c r="AT562" i="3"/>
  <c r="AW562" i="3" s="1"/>
  <c r="AT287" i="3"/>
  <c r="AW287" i="3" s="1"/>
  <c r="AT582" i="3"/>
  <c r="AW582" i="3" s="1"/>
  <c r="AT594" i="3"/>
  <c r="AW594" i="3" s="1"/>
  <c r="AT319" i="3"/>
  <c r="AW319" i="3" s="1"/>
  <c r="AT614" i="3"/>
  <c r="AW614" i="3" s="1"/>
  <c r="AT626" i="3"/>
  <c r="AW626" i="3" s="1"/>
  <c r="AT351" i="3"/>
  <c r="AW351" i="3" s="1"/>
  <c r="AT646" i="3"/>
  <c r="AW646" i="3" s="1"/>
  <c r="AT658" i="3"/>
  <c r="AW658" i="3" s="1"/>
  <c r="AT169" i="3"/>
  <c r="AW169" i="3" s="1"/>
  <c r="AT464" i="3"/>
  <c r="AW464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189" i="3"/>
  <c r="AW189" i="3" s="1"/>
  <c r="AT484" i="3"/>
  <c r="AW484" i="3" s="1"/>
  <c r="AT371" i="3"/>
  <c r="AW371" i="3" s="1"/>
  <c r="AT253" i="3"/>
  <c r="AW253" i="3" s="1"/>
  <c r="AT548" i="3"/>
  <c r="AW548" i="3" s="1"/>
  <c r="AT317" i="3"/>
  <c r="AW317" i="3" s="1"/>
  <c r="AT612" i="3"/>
  <c r="AW612" i="3" s="1"/>
  <c r="AT392" i="3"/>
  <c r="AW392" i="3" s="1"/>
  <c r="AT97" i="3"/>
  <c r="AW97" i="3" s="1"/>
  <c r="AT424" i="3"/>
  <c r="AW424" i="3" s="1"/>
  <c r="AT129" i="3"/>
  <c r="AW129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443" i="3"/>
  <c r="AW443" i="3" s="1"/>
  <c r="AT451" i="3"/>
  <c r="AW451" i="3" s="1"/>
  <c r="AT459" i="3"/>
  <c r="AW459" i="3" s="1"/>
  <c r="AT467" i="3"/>
  <c r="AW467" i="3" s="1"/>
  <c r="AT475" i="3"/>
  <c r="AW475" i="3" s="1"/>
  <c r="AT491" i="3"/>
  <c r="AW491" i="3" s="1"/>
  <c r="AT499" i="3"/>
  <c r="AW499" i="3" s="1"/>
  <c r="AT507" i="3"/>
  <c r="AW507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55" i="3"/>
  <c r="AW555" i="3" s="1"/>
  <c r="AT563" i="3"/>
  <c r="AW563" i="3" s="1"/>
  <c r="AT571" i="3"/>
  <c r="AW571" i="3" s="1"/>
  <c r="AT579" i="3"/>
  <c r="AW579" i="3" s="1"/>
  <c r="AT587" i="3"/>
  <c r="AW587" i="3" s="1"/>
  <c r="AT595" i="3"/>
  <c r="AW595" i="3" s="1"/>
  <c r="AT603" i="3"/>
  <c r="AW603" i="3" s="1"/>
  <c r="AT611" i="3"/>
  <c r="AW611" i="3" s="1"/>
  <c r="AT619" i="3"/>
  <c r="AW619" i="3" s="1"/>
  <c r="AT627" i="3"/>
  <c r="AW627" i="3" s="1"/>
  <c r="AT635" i="3"/>
  <c r="AW635" i="3" s="1"/>
  <c r="AT643" i="3"/>
  <c r="AW643" i="3" s="1"/>
  <c r="AT651" i="3"/>
  <c r="AW651" i="3" s="1"/>
  <c r="AT659" i="3"/>
  <c r="AW659" i="3" s="1"/>
  <c r="AT376" i="3"/>
  <c r="AW376" i="3" s="1"/>
  <c r="AT136" i="3"/>
  <c r="AW136" i="3" s="1"/>
  <c r="AT404" i="3"/>
  <c r="AW404" i="3" s="1"/>
  <c r="AT109" i="3"/>
  <c r="AW109" i="3" s="1"/>
  <c r="AT400" i="3"/>
  <c r="AW400" i="3" s="1"/>
  <c r="AT105" i="3"/>
  <c r="AW105" i="3" s="1"/>
  <c r="AT432" i="3"/>
  <c r="AW432" i="3" s="1"/>
  <c r="AT137" i="3"/>
  <c r="AW137" i="3" s="1"/>
  <c r="AT383" i="3"/>
  <c r="AW383" i="3" s="1"/>
  <c r="AT88" i="3"/>
  <c r="AW88" i="3" s="1"/>
  <c r="AT415" i="3"/>
  <c r="AW415" i="3" s="1"/>
  <c r="AT120" i="3"/>
  <c r="AW120" i="3" s="1"/>
  <c r="AT370" i="3"/>
  <c r="AW370" i="3" s="1"/>
  <c r="AT188" i="3"/>
  <c r="AW188" i="3" s="1"/>
  <c r="AT106" i="3"/>
  <c r="AW106" i="3" s="1"/>
  <c r="AT401" i="3"/>
  <c r="AW401" i="3" s="1"/>
  <c r="AT417" i="3"/>
  <c r="AW417" i="3" s="1"/>
  <c r="AT122" i="3"/>
  <c r="AW122" i="3" s="1"/>
  <c r="AT465" i="3"/>
  <c r="AW465" i="3" s="1"/>
  <c r="AT170" i="3"/>
  <c r="AW170" i="3" s="1"/>
  <c r="AT186" i="3"/>
  <c r="AW186" i="3" s="1"/>
  <c r="AT481" i="3"/>
  <c r="AW481" i="3" s="1"/>
  <c r="AT226" i="3"/>
  <c r="AW226" i="3" s="1"/>
  <c r="AT521" i="3"/>
  <c r="AW52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9" i="3"/>
  <c r="AW449" i="3" s="1"/>
  <c r="AT10" i="3"/>
  <c r="AW10" i="3" s="1"/>
  <c r="AT11" i="3"/>
  <c r="AW11" i="3" s="1"/>
  <c r="AT242" i="3"/>
  <c r="AW242" i="3" s="1"/>
  <c r="AT537" i="3"/>
  <c r="AW537" i="3" s="1"/>
  <c r="AT196" i="3"/>
  <c r="AW196" i="3" s="1"/>
  <c r="AT382" i="3"/>
  <c r="AW382" i="3" s="1"/>
  <c r="AT87" i="3"/>
  <c r="AW87" i="3" s="1"/>
  <c r="AT398" i="3"/>
  <c r="AW398" i="3" s="1"/>
  <c r="AT103" i="3"/>
  <c r="AW103" i="3" s="1"/>
  <c r="AT422" i="3"/>
  <c r="AW422" i="3" s="1"/>
  <c r="AT127" i="3"/>
  <c r="AW127" i="3" s="1"/>
  <c r="AT388" i="3"/>
  <c r="AW388" i="3" s="1"/>
  <c r="AT93" i="3"/>
  <c r="AW93" i="3" s="1"/>
  <c r="AT420" i="3"/>
  <c r="AW420" i="3" s="1"/>
  <c r="AT125" i="3"/>
  <c r="AW125" i="3" s="1"/>
  <c r="AT384" i="3"/>
  <c r="AW384" i="3" s="1"/>
  <c r="AT89" i="3"/>
  <c r="AW89" i="3" s="1"/>
  <c r="AT416" i="3"/>
  <c r="AW416" i="3" s="1"/>
  <c r="AT121" i="3"/>
  <c r="AW121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92" i="3"/>
  <c r="AW192" i="3" s="1"/>
  <c r="AT374" i="3"/>
  <c r="AW374" i="3" s="1"/>
  <c r="AT505" i="3"/>
  <c r="AW505" i="3" s="1"/>
  <c r="AT433" i="3"/>
  <c r="AW433" i="3" s="1"/>
  <c r="AT393" i="3"/>
  <c r="AW393" i="3" s="1"/>
  <c r="AT98" i="3"/>
  <c r="AW98" i="3" s="1"/>
  <c r="AT114" i="3"/>
  <c r="AW114" i="3" s="1"/>
  <c r="AT409" i="3"/>
  <c r="AW409" i="3" s="1"/>
  <c r="AT162" i="3"/>
  <c r="AW162" i="3" s="1"/>
  <c r="AT457" i="3"/>
  <c r="AW457" i="3" s="1"/>
  <c r="AT473" i="3"/>
  <c r="AW473" i="3" s="1"/>
  <c r="AT178" i="3"/>
  <c r="AW178" i="3" s="1"/>
  <c r="AT234" i="3"/>
  <c r="AW234" i="3" s="1"/>
  <c r="AT529" i="3"/>
  <c r="AW529" i="3" s="1"/>
  <c r="AT104" i="3"/>
  <c r="AW104" i="3" s="1"/>
  <c r="AO412" i="3"/>
  <c r="AR412" i="3" s="1"/>
  <c r="AO395" i="3"/>
  <c r="AR395" i="3" s="1"/>
  <c r="AO435" i="3"/>
  <c r="AR435" i="3" s="1"/>
  <c r="AO413" i="3"/>
  <c r="AR413" i="3" s="1"/>
  <c r="AO465" i="3"/>
  <c r="AR465" i="3" s="1"/>
  <c r="AO416" i="3"/>
  <c r="AR416" i="3" s="1"/>
  <c r="AO452" i="3"/>
  <c r="AR452" i="3" s="1"/>
  <c r="AO492" i="3"/>
  <c r="AR492" i="3" s="1"/>
  <c r="AO568" i="3"/>
  <c r="AR568" i="3" s="1"/>
  <c r="AO588" i="3"/>
  <c r="AR588" i="3" s="1"/>
  <c r="AO628" i="3"/>
  <c r="AR628" i="3" s="1"/>
  <c r="AO439" i="3"/>
  <c r="AR439" i="3" s="1"/>
  <c r="AO495" i="3"/>
  <c r="AR495" i="3" s="1"/>
  <c r="AO511" i="3"/>
  <c r="AR511" i="3" s="1"/>
  <c r="AO527" i="3"/>
  <c r="AR527" i="3" s="1"/>
  <c r="AO543" i="3"/>
  <c r="AR543" i="3" s="1"/>
  <c r="AO559" i="3"/>
  <c r="AR559" i="3" s="1"/>
  <c r="AO575" i="3"/>
  <c r="AR575" i="3" s="1"/>
  <c r="AO591" i="3"/>
  <c r="AR591" i="3" s="1"/>
  <c r="AO607" i="3"/>
  <c r="AR607" i="3" s="1"/>
  <c r="AO623" i="3"/>
  <c r="AR623" i="3" s="1"/>
  <c r="AO639" i="3"/>
  <c r="AR639" i="3" s="1"/>
  <c r="AO655" i="3"/>
  <c r="AR655" i="3" s="1"/>
  <c r="AO494" i="3"/>
  <c r="AR494" i="3" s="1"/>
  <c r="AO574" i="3"/>
  <c r="AR574" i="3" s="1"/>
  <c r="AO534" i="3"/>
  <c r="AR534" i="3" s="1"/>
  <c r="AO598" i="3"/>
  <c r="AR598" i="3" s="1"/>
  <c r="AO642" i="3"/>
  <c r="AR642" i="3" s="1"/>
  <c r="AO506" i="3"/>
  <c r="AR506" i="3" s="1"/>
  <c r="AO653" i="3"/>
  <c r="AR653" i="3" s="1"/>
  <c r="AO189" i="3"/>
  <c r="AR189" i="3" s="1"/>
  <c r="AO127" i="3"/>
  <c r="AR127" i="3" s="1"/>
  <c r="AO397" i="3"/>
  <c r="AR397" i="3" s="1"/>
  <c r="AO589" i="3"/>
  <c r="AR589" i="3" s="1"/>
  <c r="AO540" i="3"/>
  <c r="AR540" i="3" s="1"/>
  <c r="AO584" i="3"/>
  <c r="AR584" i="3" s="1"/>
  <c r="AO558" i="3"/>
  <c r="AR558" i="3" s="1"/>
  <c r="AO466" i="3"/>
  <c r="AR466" i="3" s="1"/>
  <c r="AO417" i="3"/>
  <c r="AR417" i="3" s="1"/>
  <c r="AO477" i="3"/>
  <c r="AR477" i="3" s="1"/>
  <c r="AO557" i="3"/>
  <c r="AR557" i="3" s="1"/>
  <c r="AO621" i="3"/>
  <c r="AR621" i="3" s="1"/>
  <c r="AO404" i="3"/>
  <c r="AR404" i="3" s="1"/>
  <c r="AO440" i="3"/>
  <c r="AR440" i="3" s="1"/>
  <c r="AO456" i="3"/>
  <c r="AR456" i="3" s="1"/>
  <c r="AO476" i="3"/>
  <c r="AR476" i="3" s="1"/>
  <c r="AO512" i="3"/>
  <c r="AR512" i="3" s="1"/>
  <c r="AO572" i="3"/>
  <c r="AR572" i="3" s="1"/>
  <c r="AO612" i="3"/>
  <c r="AR612" i="3" s="1"/>
  <c r="AO652" i="3"/>
  <c r="AR652" i="3" s="1"/>
  <c r="AO427" i="3"/>
  <c r="AR427" i="3" s="1"/>
  <c r="AO463" i="3"/>
  <c r="AR463" i="3" s="1"/>
  <c r="AO510" i="3"/>
  <c r="AR510" i="3" s="1"/>
  <c r="AO486" i="3"/>
  <c r="AR486" i="3" s="1"/>
  <c r="AO550" i="3"/>
  <c r="AR550" i="3" s="1"/>
  <c r="AO630" i="3"/>
  <c r="AR630" i="3" s="1"/>
  <c r="AO546" i="3"/>
  <c r="AR546" i="3" s="1"/>
  <c r="AO618" i="3"/>
  <c r="AR618" i="3" s="1"/>
  <c r="AO570" i="3"/>
  <c r="AR570" i="3" s="1"/>
  <c r="AO190" i="3"/>
  <c r="AR190" i="3" s="1"/>
  <c r="AO350" i="3"/>
  <c r="AR350" i="3" s="1"/>
  <c r="AO497" i="3"/>
  <c r="AR497" i="3" s="1"/>
  <c r="AO605" i="3"/>
  <c r="AR605" i="3" s="1"/>
  <c r="AO400" i="3"/>
  <c r="AR400" i="3" s="1"/>
  <c r="AO432" i="3"/>
  <c r="AR432" i="3" s="1"/>
  <c r="AO464" i="3"/>
  <c r="AR464" i="3" s="1"/>
  <c r="AO383" i="3"/>
  <c r="AR383" i="3" s="1"/>
  <c r="AO447" i="3"/>
  <c r="AR447" i="3" s="1"/>
  <c r="AO498" i="3"/>
  <c r="AR498" i="3" s="1"/>
  <c r="AO562" i="3"/>
  <c r="AR562" i="3" s="1"/>
  <c r="AO613" i="3"/>
  <c r="AR613" i="3" s="1"/>
  <c r="AO218" i="3"/>
  <c r="AR218" i="3" s="1"/>
  <c r="AO234" i="3"/>
  <c r="AR234" i="3" s="1"/>
  <c r="AO258" i="3"/>
  <c r="AR258" i="3" s="1"/>
  <c r="AO274" i="3"/>
  <c r="AR274" i="3" s="1"/>
  <c r="AO290" i="3"/>
  <c r="AR290" i="3" s="1"/>
  <c r="AO338" i="3"/>
  <c r="AR338" i="3" s="1"/>
  <c r="AO366" i="3"/>
  <c r="AR366" i="3" s="1"/>
  <c r="AO187" i="3"/>
  <c r="AR187" i="3" s="1"/>
  <c r="AO235" i="3"/>
  <c r="AR235" i="3" s="1"/>
  <c r="AO299" i="3"/>
  <c r="AR299" i="3" s="1"/>
  <c r="AO339" i="3"/>
  <c r="AR339" i="3" s="1"/>
  <c r="AO176" i="3"/>
  <c r="AR176" i="3" s="1"/>
  <c r="AO193" i="3"/>
  <c r="AR193" i="3" s="1"/>
  <c r="AO225" i="3"/>
  <c r="AR225" i="3" s="1"/>
  <c r="AO261" i="3"/>
  <c r="AR261" i="3" s="1"/>
  <c r="AO297" i="3"/>
  <c r="AR297" i="3" s="1"/>
  <c r="AO329" i="3"/>
  <c r="AR329" i="3" s="1"/>
  <c r="AO91" i="3"/>
  <c r="AR91" i="3" s="1"/>
  <c r="AO433" i="3"/>
  <c r="AR433" i="3" s="1"/>
  <c r="AO488" i="3"/>
  <c r="AR488" i="3" s="1"/>
  <c r="AO423" i="3"/>
  <c r="AR423" i="3" s="1"/>
  <c r="AO470" i="3"/>
  <c r="AR470" i="3" s="1"/>
  <c r="AO414" i="3"/>
  <c r="AR414" i="3" s="1"/>
  <c r="AO409" i="3"/>
  <c r="AR409" i="3" s="1"/>
  <c r="AO373" i="3"/>
  <c r="AR373" i="3" s="1"/>
  <c r="AO159" i="3"/>
  <c r="AR159" i="3" s="1"/>
  <c r="AO282" i="3"/>
  <c r="AR282" i="3" s="1"/>
  <c r="AO411" i="3"/>
  <c r="AR411" i="3" s="1"/>
  <c r="AO542" i="3"/>
  <c r="AR542" i="3" s="1"/>
  <c r="AO614" i="3"/>
  <c r="AR614" i="3" s="1"/>
  <c r="AO482" i="3"/>
  <c r="AR482" i="3" s="1"/>
  <c r="AO617" i="3"/>
  <c r="AR617" i="3" s="1"/>
  <c r="AO376" i="3"/>
  <c r="AR376" i="3" s="1"/>
  <c r="AO158" i="3"/>
  <c r="AR158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493" i="3"/>
  <c r="AR493" i="3" s="1"/>
  <c r="AO198" i="3"/>
  <c r="AR198" i="3" s="1"/>
  <c r="AO405" i="3"/>
  <c r="AR405" i="3" s="1"/>
  <c r="AO565" i="3"/>
  <c r="AR565" i="3" s="1"/>
  <c r="AO270" i="3"/>
  <c r="AR270" i="3" s="1"/>
  <c r="AO389" i="3"/>
  <c r="AR389" i="3" s="1"/>
  <c r="AO593" i="3"/>
  <c r="AR593" i="3" s="1"/>
  <c r="AO656" i="3"/>
  <c r="AR656" i="3" s="1"/>
  <c r="AO625" i="3"/>
  <c r="AR625" i="3" s="1"/>
  <c r="AO90" i="3"/>
  <c r="AR90" i="3" s="1"/>
  <c r="AO142" i="3"/>
  <c r="AR142" i="3" s="1"/>
  <c r="AO186" i="3"/>
  <c r="AR186" i="3" s="1"/>
  <c r="AO197" i="3"/>
  <c r="AR197" i="3" s="1"/>
  <c r="AO174" i="3"/>
  <c r="AR174" i="3" s="1"/>
  <c r="AO346" i="3"/>
  <c r="AR346" i="3" s="1"/>
  <c r="AO111" i="3"/>
  <c r="AR111" i="3" s="1"/>
  <c r="AO147" i="3"/>
  <c r="AR147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81" i="3"/>
  <c r="AR581" i="3" s="1"/>
  <c r="AO286" i="3"/>
  <c r="AR286" i="3" s="1"/>
  <c r="AO374" i="3"/>
  <c r="AR374" i="3" s="1"/>
  <c r="AO192" i="3"/>
  <c r="AR192" i="3" s="1"/>
  <c r="AO206" i="3"/>
  <c r="AR206" i="3" s="1"/>
  <c r="AO398" i="3"/>
  <c r="AR398" i="3" s="1"/>
  <c r="AO103" i="3"/>
  <c r="AR103" i="3" s="1"/>
  <c r="AO441" i="3"/>
  <c r="AR441" i="3" s="1"/>
  <c r="AO146" i="3"/>
  <c r="AR146" i="3" s="1"/>
  <c r="AO425" i="3"/>
  <c r="AR425" i="3" s="1"/>
  <c r="AO130" i="3"/>
  <c r="AR130" i="3" s="1"/>
  <c r="AO601" i="3"/>
  <c r="AR601" i="3" s="1"/>
  <c r="AO306" i="3"/>
  <c r="AR306" i="3" s="1"/>
  <c r="AO458" i="3"/>
  <c r="AR458" i="3" s="1"/>
  <c r="AO457" i="3"/>
  <c r="AR457" i="3" s="1"/>
  <c r="AO162" i="3"/>
  <c r="AR162" i="3" s="1"/>
  <c r="AO657" i="3"/>
  <c r="AR657" i="3" s="1"/>
  <c r="AO194" i="3"/>
  <c r="AR194" i="3" s="1"/>
  <c r="AO250" i="3"/>
  <c r="AR250" i="3" s="1"/>
  <c r="AO257" i="3"/>
  <c r="AR257" i="3" s="1"/>
  <c r="AO178" i="3"/>
  <c r="AR178" i="3" s="1"/>
  <c r="AO95" i="3"/>
  <c r="AR95" i="3" s="1"/>
  <c r="AO131" i="3"/>
  <c r="AR131" i="3" s="1"/>
  <c r="AO311" i="3"/>
  <c r="AR311" i="3" s="1"/>
  <c r="AO382" i="3"/>
  <c r="AR382" i="3" s="1"/>
  <c r="AO87" i="3"/>
  <c r="AR87" i="3" s="1"/>
  <c r="AO446" i="3"/>
  <c r="AR446" i="3" s="1"/>
  <c r="AO151" i="3"/>
  <c r="AR151" i="3" s="1"/>
  <c r="AO549" i="3"/>
  <c r="AR549" i="3" s="1"/>
  <c r="AO254" i="3"/>
  <c r="AR254" i="3" s="1"/>
  <c r="AO505" i="3"/>
  <c r="AR505" i="3" s="1"/>
  <c r="AO210" i="3"/>
  <c r="AR210" i="3" s="1"/>
  <c r="AO648" i="3"/>
  <c r="AR648" i="3" s="1"/>
  <c r="AO537" i="3"/>
  <c r="AR537" i="3" s="1"/>
  <c r="AO242" i="3"/>
  <c r="AR242" i="3" s="1"/>
  <c r="AO98" i="3"/>
  <c r="AR98" i="3" s="1"/>
  <c r="AO266" i="3"/>
  <c r="AR266" i="3" s="1"/>
  <c r="AO281" i="3"/>
  <c r="AR281" i="3" s="1"/>
  <c r="AO230" i="3"/>
  <c r="AR230" i="3" s="1"/>
  <c r="AO334" i="3"/>
  <c r="AR334" i="3" s="1"/>
  <c r="AO11" i="3"/>
  <c r="AR11" i="3" s="1"/>
  <c r="AO107" i="3"/>
  <c r="AR107" i="3" s="1"/>
  <c r="AO143" i="3"/>
  <c r="AR143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<sst xmlns="http://schemas.openxmlformats.org/spreadsheetml/2006/main" count="1407" uniqueCount="109">
  <si>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</si>
  <si>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</si>
  <si>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</si>
  <si>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</si>
  <si>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</si>
  <si>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</si>
  <si>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</si>
  <si>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</si>
  <si>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</si>
  <si>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</si>
  <si>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</si>
  <si>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</si>
  <si>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</si>
  <si>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</si>
  <si>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</si>
  <si>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</si>
  <si>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</si>
  <si>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</si>
  <si>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</si>
  <si>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</si>
  <si>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</si>
  <si>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</si>
  <si>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</si>
  <si>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</si>
  <si>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</si>
  <si>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</si>
  <si>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</si>
  <si>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</si>
  <si>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</si>
  <si>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</si>
  <si>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</si>
  <si>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</si>
  <si>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</si>
  <si>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</si>
  <si>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</si>
  <si>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</si>
  <si>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</si>
  <si>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</si>
  <si>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</si>
  <si>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</si>
  <si>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</si>
  <si>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</si>
  <si>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</si>
  <si>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</si>
  <si>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</si>
  <si>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</si>
  <si>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</si>
  <si>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</si>
  <si>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</si>
  <si>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</si>
  <si>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</si>
  <si>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</si>
  <si>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</si>
  <si>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</si>
  <si>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</si>
  <si>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</si>
  <si>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</si>
  <si>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</si>
  <si>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</si>
  <si>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</si>
  <si>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</si>
  <si>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</si>
  <si>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</si>
  <si>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</si>
  <si>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</si>
  <si>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</si>
  <si>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</si>
  <si>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</si>
  <si>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</si>
  <si>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</si>
  <si>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</si>
  <si>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</si>
  <si>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</si>
  <si>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</si>
  <si>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</si>
  <si>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</si>
  <si>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</si>
  <si>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</si>
  <si>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</si>
  <si>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</si>
  <si>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</si>
  <si>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</si>
  <si>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</si>
  <si>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</si>
  <si>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</si>
  <si>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</si>
  <si>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</si>
  <si>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101285</t>
  </si>
  <si>
    <t>ABV CA-4270</t>
  </si>
  <si>
    <t>Zayo</t>
  </si>
  <si>
    <t>N 1st St S/O Nicholson Ln</t>
  </si>
  <si>
    <t>San Jose, CA</t>
  </si>
  <si>
    <t>Weng Liew</t>
  </si>
  <si>
    <t>Toby Gaber</t>
  </si>
  <si>
    <t>CA-13H: 0161-ENT-E-1</t>
  </si>
  <si>
    <t>216</t>
  </si>
  <si>
    <t>OFS</t>
  </si>
  <si>
    <t>AT-3BE83XX-216 CT</t>
  </si>
  <si>
    <t>Lateral cable north to 130 Holger SEP 20203</t>
  </si>
  <si>
    <t>Lateral cable south to N 1st St &amp; W Tasman Dr</t>
  </si>
  <si>
    <t>72</t>
  </si>
  <si>
    <t>Prysmian</t>
  </si>
  <si>
    <t>126-857: ZAYO-ENT-E-1</t>
  </si>
  <si>
    <t>Lateral cable to lightpole SJPLP Apple N 1st St</t>
  </si>
  <si>
    <t>7</t>
  </si>
  <si>
    <t>1</t>
  </si>
  <si>
    <t>ISO-0169693</t>
  </si>
  <si>
    <t>VZWS SJPLP Apple N 1st St. Please provide sp case info.</t>
  </si>
  <si>
    <t>Tyco 450 D6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</si>
</sst>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108</v>
      </c>
      <c r="C45" s="317"/>
      <c r="D45" s="273" t="str">
        <f>CONCATENATE('Cable Info'!C11,"  ",'Cable Info'!C18,"   ",'Cable Info'!C25,"  ",'Cable Info'!C32,"   ",'Cable Info'!C39,"   ",'Cable Info'!C46)</f>
        <v xml:space="preserve">CA-13H: 0161-ENT-E-1  CA-13H: 0161-ENT-E-1   126-857: ZAYO-ENT-E-1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92</v>
      </c>
      <c r="C50" s="301">
        <v>42670</v>
      </c>
      <c r="D50" s="303" t="s">
        <v>93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101285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7" sqref="D27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>
        <f>IF($B$27&gt;=K2,K2,"")</f>
        <v>1</v>
      </c>
      <c r="Q2" s="150" t="str">
        <f>IF(P2="","",IF(P2&lt;=$E$29,VLOOKUP($E$28,$I$1:$J$4,2,FALSE),VLOOKUP($F$28,$I$1:$J$4,2,FALSE)))</f>
        <v>AW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101285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>
        <f t="shared" ref="P3:P66" si="4">IF($B$27&gt;=K3,K3,"")</f>
        <v>2</v>
      </c>
      <c r="Q3" s="150" t="str">
        <f t="shared" ref="Q3:Q66" si="5">IF(P3="","",IF(P3&lt;=$E$29,VLOOKUP($E$28,$I$1:$J$4,2,FALSE),VLOOKUP($F$28,$I$1:$J$4,2,FALSE)))</f>
        <v>AW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>
        <f t="shared" si="4"/>
        <v>3</v>
      </c>
      <c r="Q4" s="150" t="str">
        <f t="shared" si="5"/>
        <v>AW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>
        <f t="shared" si="4"/>
        <v>4</v>
      </c>
      <c r="Q5" s="150" t="str">
        <f t="shared" si="5"/>
        <v>AW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>
        <f t="shared" si="4"/>
        <v>5</v>
      </c>
      <c r="Q6" s="150" t="str">
        <f t="shared" si="5"/>
        <v>AW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>
        <f t="shared" si="4"/>
        <v>6</v>
      </c>
      <c r="Q7" s="150" t="str">
        <f t="shared" si="5"/>
        <v>AW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>
        <f t="shared" si="4"/>
        <v>7</v>
      </c>
      <c r="Q8" s="150" t="str">
        <f t="shared" si="5"/>
        <v>AW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>
        <f t="shared" si="4"/>
        <v>8</v>
      </c>
      <c r="Q9" s="150" t="str">
        <f t="shared" si="5"/>
        <v>AW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>
        <f t="shared" si="4"/>
        <v>9</v>
      </c>
      <c r="Q10" s="150" t="str">
        <f t="shared" si="5"/>
        <v>AW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2" t="s">
        <v>98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>
        <f t="shared" si="4"/>
        <v>10</v>
      </c>
      <c r="Q11" s="150" t="str">
        <f t="shared" si="5"/>
        <v>AW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>
        <f t="shared" si="4"/>
        <v>11</v>
      </c>
      <c r="Q12" s="150" t="str">
        <f t="shared" si="5"/>
        <v>AW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95</v>
      </c>
      <c r="C13" s="340" t="s">
        <v>96</v>
      </c>
      <c r="D13" s="87" t="s">
        <v>97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>
        <f t="shared" si="4"/>
        <v>12</v>
      </c>
      <c r="Q13" s="150" t="str">
        <f t="shared" si="5"/>
        <v>AW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>
        <f t="shared" si="4"/>
        <v>13</v>
      </c>
      <c r="Q14" s="150" t="str">
        <f t="shared" si="5"/>
        <v>AW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49</v>
      </c>
      <c r="E15" s="89">
        <v>216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>
        <f t="shared" si="4"/>
        <v>14</v>
      </c>
      <c r="Q15" s="150" t="str">
        <f t="shared" si="5"/>
        <v>AW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>
        <f t="shared" si="4"/>
        <v>15</v>
      </c>
      <c r="Q16" s="150" t="str">
        <f t="shared" si="5"/>
        <v>AW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>
        <f t="shared" si="4"/>
        <v>16</v>
      </c>
      <c r="Q17" s="150" t="str">
        <f t="shared" si="5"/>
        <v>AW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94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>
        <f t="shared" si="4"/>
        <v>17</v>
      </c>
      <c r="Q18" s="150" t="str">
        <f t="shared" si="5"/>
        <v>AW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>
        <f t="shared" si="4"/>
        <v>18</v>
      </c>
      <c r="Q19" s="150" t="str">
        <f t="shared" si="5"/>
        <v>AW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95</v>
      </c>
      <c r="C20" s="340" t="s">
        <v>96</v>
      </c>
      <c r="D20" s="87" t="s">
        <v>97</v>
      </c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>
        <f t="shared" si="4"/>
        <v>19</v>
      </c>
      <c r="Q20" s="150" t="str">
        <f t="shared" si="5"/>
        <v>AW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>
        <f t="shared" si="4"/>
        <v>20</v>
      </c>
      <c r="Q21" s="150" t="str">
        <f t="shared" si="5"/>
        <v>AW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49</v>
      </c>
      <c r="E22" s="89">
        <v>216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>
        <f t="shared" si="4"/>
        <v>21</v>
      </c>
      <c r="Q22" s="150" t="str">
        <f t="shared" si="5"/>
        <v>AW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>
        <f t="shared" si="4"/>
        <v>22</v>
      </c>
      <c r="Q23" s="150" t="str">
        <f t="shared" si="5"/>
        <v>AW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>
        <f t="shared" si="4"/>
        <v>23</v>
      </c>
      <c r="Q24" s="150" t="str">
        <f t="shared" si="5"/>
        <v>AW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102</v>
      </c>
      <c r="D25" s="322" t="s">
        <v>103</v>
      </c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>
        <f t="shared" si="4"/>
        <v>24</v>
      </c>
      <c r="Q25" s="150" t="str">
        <f t="shared" si="5"/>
        <v>AW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str">
        <f t="shared" si="3"/>
        <v>AW</v>
      </c>
      <c r="P26" s="150">
        <f t="shared" si="4"/>
        <v>25</v>
      </c>
      <c r="Q26" s="150" t="str">
        <f t="shared" si="5"/>
        <v>AW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100</v>
      </c>
      <c r="C27" s="340" t="s">
        <v>101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str">
        <f t="shared" si="3"/>
        <v>AW</v>
      </c>
      <c r="P27" s="150">
        <f t="shared" si="4"/>
        <v>26</v>
      </c>
      <c r="Q27" s="150" t="str">
        <f t="shared" si="5"/>
        <v>AW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str">
        <f t="shared" si="3"/>
        <v>AW</v>
      </c>
      <c r="P28" s="150">
        <f t="shared" si="4"/>
        <v>27</v>
      </c>
      <c r="Q28" s="150" t="str">
        <f t="shared" si="5"/>
        <v>AW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 t="s">
        <v>48</v>
      </c>
      <c r="E29" s="89">
        <v>72</v>
      </c>
      <c r="F29" s="77">
        <f>IF(B27="","",IF(E29="","",IF(F28="None","",B27-E29)))</f>
        <v>0</v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str">
        <f t="shared" si="3"/>
        <v>AW</v>
      </c>
      <c r="P29" s="150">
        <f t="shared" si="4"/>
        <v>28</v>
      </c>
      <c r="Q29" s="150" t="str">
        <f t="shared" si="5"/>
        <v>AW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str">
        <f t="shared" si="3"/>
        <v>AW</v>
      </c>
      <c r="P30" s="150">
        <f t="shared" si="4"/>
        <v>29</v>
      </c>
      <c r="Q30" s="150" t="str">
        <f t="shared" si="5"/>
        <v>AW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str">
        <f t="shared" si="3"/>
        <v>AW</v>
      </c>
      <c r="P31" s="150">
        <f t="shared" si="4"/>
        <v>30</v>
      </c>
      <c r="Q31" s="150" t="str">
        <f t="shared" si="5"/>
        <v>AW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str">
        <f t="shared" si="3"/>
        <v>AW</v>
      </c>
      <c r="P32" s="150">
        <f t="shared" si="4"/>
        <v>31</v>
      </c>
      <c r="Q32" s="150" t="str">
        <f t="shared" si="5"/>
        <v>AW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str">
        <f t="shared" si="3"/>
        <v>AW</v>
      </c>
      <c r="P33" s="150">
        <f t="shared" si="4"/>
        <v>32</v>
      </c>
      <c r="Q33" s="150" t="str">
        <f t="shared" si="5"/>
        <v>AW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str">
        <f t="shared" si="3"/>
        <v>AW</v>
      </c>
      <c r="P34" s="150">
        <f t="shared" si="4"/>
        <v>33</v>
      </c>
      <c r="Q34" s="150" t="str">
        <f t="shared" si="5"/>
        <v>AW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str">
        <f t="shared" si="3"/>
        <v>AW</v>
      </c>
      <c r="P35" s="150">
        <f t="shared" si="4"/>
        <v>34</v>
      </c>
      <c r="Q35" s="150" t="str">
        <f t="shared" si="5"/>
        <v>AW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str">
        <f t="shared" si="3"/>
        <v>AW</v>
      </c>
      <c r="P36" s="150">
        <f t="shared" si="4"/>
        <v>35</v>
      </c>
      <c r="Q36" s="150" t="str">
        <f t="shared" si="5"/>
        <v>AW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str">
        <f t="shared" si="3"/>
        <v>AW</v>
      </c>
      <c r="P37" s="150">
        <f t="shared" si="4"/>
        <v>36</v>
      </c>
      <c r="Q37" s="150" t="str">
        <f t="shared" si="5"/>
        <v>AW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str">
        <f t="shared" si="3"/>
        <v>AW</v>
      </c>
      <c r="P38" s="150">
        <f t="shared" si="4"/>
        <v>37</v>
      </c>
      <c r="Q38" s="150" t="str">
        <f t="shared" si="5"/>
        <v>AW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str">
        <f t="shared" si="3"/>
        <v>AW</v>
      </c>
      <c r="P39" s="150">
        <f t="shared" si="4"/>
        <v>38</v>
      </c>
      <c r="Q39" s="150" t="str">
        <f t="shared" si="5"/>
        <v>AW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str">
        <f t="shared" si="3"/>
        <v>AW</v>
      </c>
      <c r="P40" s="150">
        <f t="shared" si="4"/>
        <v>39</v>
      </c>
      <c r="Q40" s="150" t="str">
        <f t="shared" si="5"/>
        <v>AW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str">
        <f t="shared" si="3"/>
        <v>AW</v>
      </c>
      <c r="P41" s="150">
        <f t="shared" si="4"/>
        <v>40</v>
      </c>
      <c r="Q41" s="150" t="str">
        <f t="shared" si="5"/>
        <v>AW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str">
        <f t="shared" si="3"/>
        <v>AW</v>
      </c>
      <c r="P42" s="150">
        <f t="shared" si="4"/>
        <v>41</v>
      </c>
      <c r="Q42" s="150" t="str">
        <f t="shared" si="5"/>
        <v>AW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str">
        <f t="shared" si="3"/>
        <v>AW</v>
      </c>
      <c r="P43" s="150">
        <f t="shared" si="4"/>
        <v>42</v>
      </c>
      <c r="Q43" s="150" t="str">
        <f t="shared" si="5"/>
        <v>AW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str">
        <f t="shared" si="3"/>
        <v>AW</v>
      </c>
      <c r="P44" s="150">
        <f t="shared" si="4"/>
        <v>43</v>
      </c>
      <c r="Q44" s="150" t="str">
        <f t="shared" si="5"/>
        <v>AW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str">
        <f t="shared" si="3"/>
        <v>AW</v>
      </c>
      <c r="P45" s="150">
        <f t="shared" si="4"/>
        <v>44</v>
      </c>
      <c r="Q45" s="150" t="str">
        <f t="shared" si="5"/>
        <v>AW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str">
        <f t="shared" si="3"/>
        <v>AW</v>
      </c>
      <c r="P46" s="150">
        <f t="shared" si="4"/>
        <v>45</v>
      </c>
      <c r="Q46" s="150" t="str">
        <f t="shared" si="5"/>
        <v>AW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str">
        <f t="shared" si="3"/>
        <v>AW</v>
      </c>
      <c r="P47" s="150">
        <f t="shared" si="4"/>
        <v>46</v>
      </c>
      <c r="Q47" s="150" t="str">
        <f t="shared" si="5"/>
        <v>AW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str">
        <f t="shared" si="3"/>
        <v>AW</v>
      </c>
      <c r="P48" s="150">
        <f t="shared" si="4"/>
        <v>47</v>
      </c>
      <c r="Q48" s="150" t="str">
        <f t="shared" si="5"/>
        <v>AW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str">
        <f t="shared" si="3"/>
        <v>AW</v>
      </c>
      <c r="P49" s="150">
        <f t="shared" si="4"/>
        <v>48</v>
      </c>
      <c r="Q49" s="150" t="str">
        <f t="shared" si="5"/>
        <v>AW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str">
        <f t="shared" si="3"/>
        <v>AW</v>
      </c>
      <c r="P50" s="150">
        <f t="shared" si="4"/>
        <v>49</v>
      </c>
      <c r="Q50" s="150" t="str">
        <f t="shared" si="5"/>
        <v>AW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str">
        <f t="shared" si="3"/>
        <v>AW</v>
      </c>
      <c r="P51" s="150">
        <f t="shared" si="4"/>
        <v>50</v>
      </c>
      <c r="Q51" s="150" t="str">
        <f t="shared" si="5"/>
        <v>AW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str">
        <f t="shared" si="3"/>
        <v>AW</v>
      </c>
      <c r="P52" s="150">
        <f t="shared" si="4"/>
        <v>51</v>
      </c>
      <c r="Q52" s="150" t="str">
        <f t="shared" si="5"/>
        <v>AW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str">
        <f t="shared" si="3"/>
        <v>AW</v>
      </c>
      <c r="P53" s="150">
        <f t="shared" si="4"/>
        <v>52</v>
      </c>
      <c r="Q53" s="150" t="str">
        <f t="shared" si="5"/>
        <v>AW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str">
        <f t="shared" si="3"/>
        <v>AW</v>
      </c>
      <c r="P54" s="150">
        <f t="shared" si="4"/>
        <v>53</v>
      </c>
      <c r="Q54" s="150" t="str">
        <f t="shared" si="5"/>
        <v>AW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str">
        <f t="shared" si="3"/>
        <v>AW</v>
      </c>
      <c r="P55" s="150">
        <f t="shared" si="4"/>
        <v>54</v>
      </c>
      <c r="Q55" s="150" t="str">
        <f t="shared" si="5"/>
        <v>AW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str">
        <f t="shared" si="3"/>
        <v>AW</v>
      </c>
      <c r="P56" s="150">
        <f t="shared" si="4"/>
        <v>55</v>
      </c>
      <c r="Q56" s="150" t="str">
        <f t="shared" si="5"/>
        <v>AW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str">
        <f t="shared" si="3"/>
        <v>AW</v>
      </c>
      <c r="P57" s="150">
        <f t="shared" si="4"/>
        <v>56</v>
      </c>
      <c r="Q57" s="150" t="str">
        <f t="shared" si="5"/>
        <v>AW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str">
        <f t="shared" si="3"/>
        <v>AW</v>
      </c>
      <c r="P58" s="150">
        <f t="shared" si="4"/>
        <v>57</v>
      </c>
      <c r="Q58" s="150" t="str">
        <f t="shared" si="5"/>
        <v>AW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str">
        <f t="shared" si="3"/>
        <v>AW</v>
      </c>
      <c r="P59" s="150">
        <f t="shared" si="4"/>
        <v>58</v>
      </c>
      <c r="Q59" s="150" t="str">
        <f t="shared" si="5"/>
        <v>AW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str">
        <f t="shared" si="3"/>
        <v>AW</v>
      </c>
      <c r="P60" s="150">
        <f t="shared" si="4"/>
        <v>59</v>
      </c>
      <c r="Q60" s="150" t="str">
        <f t="shared" si="5"/>
        <v>AW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str">
        <f t="shared" si="3"/>
        <v>AW</v>
      </c>
      <c r="P61" s="150">
        <f t="shared" si="4"/>
        <v>60</v>
      </c>
      <c r="Q61" s="150" t="str">
        <f t="shared" si="5"/>
        <v>AW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str">
        <f t="shared" si="3"/>
        <v>AW</v>
      </c>
      <c r="P62" s="150">
        <f t="shared" si="4"/>
        <v>61</v>
      </c>
      <c r="Q62" s="150" t="str">
        <f t="shared" si="5"/>
        <v>AW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str">
        <f t="shared" si="3"/>
        <v>AW</v>
      </c>
      <c r="P63" s="150">
        <f t="shared" si="4"/>
        <v>62</v>
      </c>
      <c r="Q63" s="150" t="str">
        <f t="shared" si="5"/>
        <v>AW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str">
        <f t="shared" si="3"/>
        <v>AW</v>
      </c>
      <c r="P64" s="150">
        <f t="shared" si="4"/>
        <v>63</v>
      </c>
      <c r="Q64" s="150" t="str">
        <f t="shared" si="5"/>
        <v>AW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str">
        <f t="shared" si="3"/>
        <v>AW</v>
      </c>
      <c r="P65" s="150">
        <f t="shared" si="4"/>
        <v>64</v>
      </c>
      <c r="Q65" s="150" t="str">
        <f t="shared" si="5"/>
        <v>AW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str">
        <f t="shared" si="3"/>
        <v>AW</v>
      </c>
      <c r="P66" s="150">
        <f t="shared" si="4"/>
        <v>65</v>
      </c>
      <c r="Q66" s="150" t="str">
        <f t="shared" si="5"/>
        <v>AW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AW</v>
      </c>
      <c r="P67" s="150">
        <f t="shared" ref="P67:P130" si="16">IF($B$27&gt;=K67,K67,"")</f>
        <v>66</v>
      </c>
      <c r="Q67" s="150" t="str">
        <f t="shared" ref="Q67:Q130" si="17">IF(P67="","",IF(P67&lt;=$E$29,VLOOKUP($E$28,$I$1:$J$4,2,FALSE),VLOOKUP($F$28,$I$1:$J$4,2,FALSE)))</f>
        <v>AW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str">
        <f t="shared" si="15"/>
        <v>AW</v>
      </c>
      <c r="P68" s="150">
        <f t="shared" si="16"/>
        <v>67</v>
      </c>
      <c r="Q68" s="150" t="str">
        <f t="shared" si="17"/>
        <v>AW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str">
        <f t="shared" si="15"/>
        <v>AW</v>
      </c>
      <c r="P69" s="150">
        <f t="shared" si="16"/>
        <v>68</v>
      </c>
      <c r="Q69" s="150" t="str">
        <f t="shared" si="17"/>
        <v>AW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str">
        <f t="shared" si="15"/>
        <v>AW</v>
      </c>
      <c r="P70" s="150">
        <f t="shared" si="16"/>
        <v>69</v>
      </c>
      <c r="Q70" s="150" t="str">
        <f t="shared" si="17"/>
        <v>AW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str">
        <f t="shared" si="15"/>
        <v>AW</v>
      </c>
      <c r="P71" s="150">
        <f t="shared" si="16"/>
        <v>70</v>
      </c>
      <c r="Q71" s="150" t="str">
        <f t="shared" si="17"/>
        <v>AW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str">
        <f t="shared" si="15"/>
        <v>AW</v>
      </c>
      <c r="P72" s="150">
        <f t="shared" si="16"/>
        <v>71</v>
      </c>
      <c r="Q72" s="150" t="str">
        <f t="shared" si="17"/>
        <v>AW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str">
        <f t="shared" si="15"/>
        <v>AW</v>
      </c>
      <c r="P73" s="150">
        <f t="shared" si="16"/>
        <v>72</v>
      </c>
      <c r="Q73" s="150" t="str">
        <f t="shared" si="17"/>
        <v>AW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str">
        <f t="shared" si="15"/>
        <v>AW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str">
        <f t="shared" si="15"/>
        <v>AW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str">
        <f t="shared" si="15"/>
        <v>AW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str">
        <f t="shared" si="15"/>
        <v>AW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str">
        <f t="shared" si="15"/>
        <v>AW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str">
        <f t="shared" si="15"/>
        <v>AW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str">
        <f t="shared" si="15"/>
        <v>AW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str">
        <f t="shared" si="15"/>
        <v>AW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str">
        <f t="shared" si="15"/>
        <v>AW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str">
        <f t="shared" si="15"/>
        <v>AW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str">
        <f t="shared" si="15"/>
        <v>AW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str">
        <f t="shared" si="15"/>
        <v>AW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str">
        <f t="shared" si="15"/>
        <v>AW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str">
        <f t="shared" si="15"/>
        <v>AW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str">
        <f t="shared" si="15"/>
        <v>AW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str">
        <f t="shared" si="15"/>
        <v>AW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str">
        <f t="shared" si="15"/>
        <v>AW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str">
        <f t="shared" si="15"/>
        <v>AW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str">
        <f t="shared" si="15"/>
        <v>AW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str">
        <f t="shared" si="15"/>
        <v>AW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str">
        <f t="shared" si="15"/>
        <v>AW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str">
        <f t="shared" si="15"/>
        <v>AW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str">
        <f t="shared" si="15"/>
        <v>AW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str">
        <f t="shared" si="15"/>
        <v>AW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AW</v>
      </c>
      <c r="N98" s="150">
        <f t="shared" si="14"/>
        <v>97</v>
      </c>
      <c r="O98" s="150" t="str">
        <f t="shared" si="15"/>
        <v>AW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AW</v>
      </c>
      <c r="N99" s="150">
        <f t="shared" si="14"/>
        <v>98</v>
      </c>
      <c r="O99" s="150" t="str">
        <f t="shared" si="15"/>
        <v>AW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AW</v>
      </c>
      <c r="N100" s="150">
        <f t="shared" si="14"/>
        <v>99</v>
      </c>
      <c r="O100" s="150" t="str">
        <f t="shared" si="15"/>
        <v>AW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AW</v>
      </c>
      <c r="N101" s="150">
        <f t="shared" si="14"/>
        <v>100</v>
      </c>
      <c r="O101" s="150" t="str">
        <f t="shared" si="15"/>
        <v>AW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AW</v>
      </c>
      <c r="N102" s="150">
        <f t="shared" si="14"/>
        <v>101</v>
      </c>
      <c r="O102" s="150" t="str">
        <f t="shared" si="15"/>
        <v>AW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AW</v>
      </c>
      <c r="N103" s="150">
        <f t="shared" si="14"/>
        <v>102</v>
      </c>
      <c r="O103" s="150" t="str">
        <f t="shared" si="15"/>
        <v>AW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AW</v>
      </c>
      <c r="N104" s="150">
        <f t="shared" si="14"/>
        <v>103</v>
      </c>
      <c r="O104" s="150" t="str">
        <f t="shared" si="15"/>
        <v>AW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AW</v>
      </c>
      <c r="N105" s="150">
        <f t="shared" si="14"/>
        <v>104</v>
      </c>
      <c r="O105" s="150" t="str">
        <f t="shared" si="15"/>
        <v>AW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AW</v>
      </c>
      <c r="N106" s="150">
        <f t="shared" si="14"/>
        <v>105</v>
      </c>
      <c r="O106" s="150" t="str">
        <f t="shared" si="15"/>
        <v>AW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AW</v>
      </c>
      <c r="N107" s="150">
        <f t="shared" si="14"/>
        <v>106</v>
      </c>
      <c r="O107" s="150" t="str">
        <f t="shared" si="15"/>
        <v>AW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AW</v>
      </c>
      <c r="N108" s="150">
        <f t="shared" si="14"/>
        <v>107</v>
      </c>
      <c r="O108" s="150" t="str">
        <f t="shared" si="15"/>
        <v>AW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AW</v>
      </c>
      <c r="N109" s="150">
        <f t="shared" si="14"/>
        <v>108</v>
      </c>
      <c r="O109" s="150" t="str">
        <f t="shared" si="15"/>
        <v>AW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AW</v>
      </c>
      <c r="N110" s="150">
        <f t="shared" si="14"/>
        <v>109</v>
      </c>
      <c r="O110" s="150" t="str">
        <f t="shared" si="15"/>
        <v>AW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AW</v>
      </c>
      <c r="N111" s="150">
        <f t="shared" si="14"/>
        <v>110</v>
      </c>
      <c r="O111" s="150" t="str">
        <f t="shared" si="15"/>
        <v>AW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AW</v>
      </c>
      <c r="N112" s="150">
        <f t="shared" si="14"/>
        <v>111</v>
      </c>
      <c r="O112" s="150" t="str">
        <f t="shared" si="15"/>
        <v>AW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AW</v>
      </c>
      <c r="N113" s="150">
        <f t="shared" si="14"/>
        <v>112</v>
      </c>
      <c r="O113" s="150" t="str">
        <f t="shared" si="15"/>
        <v>AW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AW</v>
      </c>
      <c r="N114" s="150">
        <f t="shared" si="14"/>
        <v>113</v>
      </c>
      <c r="O114" s="150" t="str">
        <f t="shared" si="15"/>
        <v>AW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AW</v>
      </c>
      <c r="N115" s="150">
        <f t="shared" si="14"/>
        <v>114</v>
      </c>
      <c r="O115" s="150" t="str">
        <f t="shared" si="15"/>
        <v>AW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AW</v>
      </c>
      <c r="N116" s="150">
        <f t="shared" si="14"/>
        <v>115</v>
      </c>
      <c r="O116" s="150" t="str">
        <f t="shared" si="15"/>
        <v>AW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AW</v>
      </c>
      <c r="N117" s="150">
        <f t="shared" si="14"/>
        <v>116</v>
      </c>
      <c r="O117" s="150" t="str">
        <f t="shared" si="15"/>
        <v>AW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AW</v>
      </c>
      <c r="N118" s="150">
        <f t="shared" si="14"/>
        <v>117</v>
      </c>
      <c r="O118" s="150" t="str">
        <f t="shared" si="15"/>
        <v>AW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AW</v>
      </c>
      <c r="N119" s="150">
        <f t="shared" si="14"/>
        <v>118</v>
      </c>
      <c r="O119" s="150" t="str">
        <f t="shared" si="15"/>
        <v>AW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AW</v>
      </c>
      <c r="N120" s="150">
        <f t="shared" si="14"/>
        <v>119</v>
      </c>
      <c r="O120" s="150" t="str">
        <f t="shared" si="15"/>
        <v>AW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AW</v>
      </c>
      <c r="N121" s="150">
        <f t="shared" si="14"/>
        <v>120</v>
      </c>
      <c r="O121" s="150" t="str">
        <f t="shared" si="15"/>
        <v>AW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AW</v>
      </c>
      <c r="N122" s="150">
        <f t="shared" si="14"/>
        <v>121</v>
      </c>
      <c r="O122" s="150" t="str">
        <f t="shared" si="15"/>
        <v>AW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AW</v>
      </c>
      <c r="N123" s="150">
        <f t="shared" si="14"/>
        <v>122</v>
      </c>
      <c r="O123" s="150" t="str">
        <f t="shared" si="15"/>
        <v>AW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AW</v>
      </c>
      <c r="N124" s="150">
        <f t="shared" si="14"/>
        <v>123</v>
      </c>
      <c r="O124" s="150" t="str">
        <f t="shared" si="15"/>
        <v>AW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AW</v>
      </c>
      <c r="N125" s="150">
        <f t="shared" si="14"/>
        <v>124</v>
      </c>
      <c r="O125" s="150" t="str">
        <f t="shared" si="15"/>
        <v>AW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AW</v>
      </c>
      <c r="N126" s="150">
        <f t="shared" si="14"/>
        <v>125</v>
      </c>
      <c r="O126" s="150" t="str">
        <f t="shared" si="15"/>
        <v>AW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AW</v>
      </c>
      <c r="N127" s="150">
        <f t="shared" si="14"/>
        <v>126</v>
      </c>
      <c r="O127" s="150" t="str">
        <f t="shared" si="15"/>
        <v>AW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AW</v>
      </c>
      <c r="N128" s="150">
        <f t="shared" si="14"/>
        <v>127</v>
      </c>
      <c r="O128" s="150" t="str">
        <f t="shared" si="15"/>
        <v>AW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AW</v>
      </c>
      <c r="N129" s="150">
        <f t="shared" si="14"/>
        <v>128</v>
      </c>
      <c r="O129" s="150" t="str">
        <f t="shared" si="15"/>
        <v>AW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AW</v>
      </c>
      <c r="N130" s="150">
        <f t="shared" si="14"/>
        <v>129</v>
      </c>
      <c r="O130" s="150" t="str">
        <f t="shared" si="15"/>
        <v>AW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AW</v>
      </c>
      <c r="N131" s="150">
        <f t="shared" ref="N131:N194" si="26">IF($B$20&gt;=K131,K131,"")</f>
        <v>130</v>
      </c>
      <c r="O131" s="150" t="str">
        <f t="shared" ref="O131:O194" si="27">IF(N131="","",IF(N131&lt;=$E$22,VLOOKUP($E$21,$I$1:$J$4,2,FALSE),VLOOKUP($F$21,$I$1:$J$4,2,FALSE)))</f>
        <v>AW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AW</v>
      </c>
      <c r="N132" s="150">
        <f t="shared" si="26"/>
        <v>131</v>
      </c>
      <c r="O132" s="150" t="str">
        <f t="shared" si="27"/>
        <v>AW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AW</v>
      </c>
      <c r="N133" s="150">
        <f t="shared" si="26"/>
        <v>132</v>
      </c>
      <c r="O133" s="150" t="str">
        <f t="shared" si="27"/>
        <v>AW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AW</v>
      </c>
      <c r="N134" s="150">
        <f t="shared" si="26"/>
        <v>133</v>
      </c>
      <c r="O134" s="150" t="str">
        <f t="shared" si="27"/>
        <v>AW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AW</v>
      </c>
      <c r="N135" s="150">
        <f t="shared" si="26"/>
        <v>134</v>
      </c>
      <c r="O135" s="150" t="str">
        <f t="shared" si="27"/>
        <v>AW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AW</v>
      </c>
      <c r="N136" s="150">
        <f t="shared" si="26"/>
        <v>135</v>
      </c>
      <c r="O136" s="150" t="str">
        <f t="shared" si="27"/>
        <v>AW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AW</v>
      </c>
      <c r="N137" s="150">
        <f t="shared" si="26"/>
        <v>136</v>
      </c>
      <c r="O137" s="150" t="str">
        <f t="shared" si="27"/>
        <v>AW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AW</v>
      </c>
      <c r="N138" s="150">
        <f t="shared" si="26"/>
        <v>137</v>
      </c>
      <c r="O138" s="150" t="str">
        <f t="shared" si="27"/>
        <v>AW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AW</v>
      </c>
      <c r="N139" s="150">
        <f t="shared" si="26"/>
        <v>138</v>
      </c>
      <c r="O139" s="150" t="str">
        <f t="shared" si="27"/>
        <v>AW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AW</v>
      </c>
      <c r="N140" s="150">
        <f t="shared" si="26"/>
        <v>139</v>
      </c>
      <c r="O140" s="150" t="str">
        <f t="shared" si="27"/>
        <v>AW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AW</v>
      </c>
      <c r="N141" s="150">
        <f t="shared" si="26"/>
        <v>140</v>
      </c>
      <c r="O141" s="150" t="str">
        <f t="shared" si="27"/>
        <v>AW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AW</v>
      </c>
      <c r="N142" s="150">
        <f t="shared" si="26"/>
        <v>141</v>
      </c>
      <c r="O142" s="150" t="str">
        <f t="shared" si="27"/>
        <v>AW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AW</v>
      </c>
      <c r="N143" s="150">
        <f t="shared" si="26"/>
        <v>142</v>
      </c>
      <c r="O143" s="150" t="str">
        <f t="shared" si="27"/>
        <v>AW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AW</v>
      </c>
      <c r="N144" s="150">
        <f t="shared" si="26"/>
        <v>143</v>
      </c>
      <c r="O144" s="150" t="str">
        <f t="shared" si="27"/>
        <v>AW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AW</v>
      </c>
      <c r="N145" s="150">
        <f t="shared" si="26"/>
        <v>144</v>
      </c>
      <c r="O145" s="150" t="str">
        <f t="shared" si="27"/>
        <v>AW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str">
        <f t="shared" si="25"/>
        <v>AW</v>
      </c>
      <c r="N146" s="150">
        <f t="shared" si="26"/>
        <v>145</v>
      </c>
      <c r="O146" s="150" t="str">
        <f t="shared" si="27"/>
        <v>AW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str">
        <f t="shared" si="25"/>
        <v>AW</v>
      </c>
      <c r="N147" s="150">
        <f t="shared" si="26"/>
        <v>146</v>
      </c>
      <c r="O147" s="150" t="str">
        <f t="shared" si="27"/>
        <v>AW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str">
        <f t="shared" si="25"/>
        <v>AW</v>
      </c>
      <c r="N148" s="150">
        <f t="shared" si="26"/>
        <v>147</v>
      </c>
      <c r="O148" s="150" t="str">
        <f t="shared" si="27"/>
        <v>AW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str">
        <f t="shared" si="25"/>
        <v>AW</v>
      </c>
      <c r="N149" s="150">
        <f t="shared" si="26"/>
        <v>148</v>
      </c>
      <c r="O149" s="150" t="str">
        <f t="shared" si="27"/>
        <v>AW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str">
        <f t="shared" si="25"/>
        <v>AW</v>
      </c>
      <c r="N150" s="150">
        <f t="shared" si="26"/>
        <v>149</v>
      </c>
      <c r="O150" s="150" t="str">
        <f t="shared" si="27"/>
        <v>AW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str">
        <f t="shared" si="25"/>
        <v>AW</v>
      </c>
      <c r="N151" s="150">
        <f t="shared" si="26"/>
        <v>150</v>
      </c>
      <c r="O151" s="150" t="str">
        <f t="shared" si="27"/>
        <v>AW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str">
        <f t="shared" si="25"/>
        <v>AW</v>
      </c>
      <c r="N152" s="150">
        <f t="shared" si="26"/>
        <v>151</v>
      </c>
      <c r="O152" s="150" t="str">
        <f t="shared" si="27"/>
        <v>AW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str">
        <f t="shared" si="25"/>
        <v>AW</v>
      </c>
      <c r="N153" s="150">
        <f t="shared" si="26"/>
        <v>152</v>
      </c>
      <c r="O153" s="150" t="str">
        <f t="shared" si="27"/>
        <v>AW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str">
        <f t="shared" si="25"/>
        <v>AW</v>
      </c>
      <c r="N154" s="150">
        <f t="shared" si="26"/>
        <v>153</v>
      </c>
      <c r="O154" s="150" t="str">
        <f t="shared" si="27"/>
        <v>AW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str">
        <f t="shared" si="25"/>
        <v>AW</v>
      </c>
      <c r="N155" s="150">
        <f t="shared" si="26"/>
        <v>154</v>
      </c>
      <c r="O155" s="150" t="str">
        <f t="shared" si="27"/>
        <v>AW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str">
        <f t="shared" si="25"/>
        <v>AW</v>
      </c>
      <c r="N156" s="150">
        <f t="shared" si="26"/>
        <v>155</v>
      </c>
      <c r="O156" s="150" t="str">
        <f t="shared" si="27"/>
        <v>AW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str">
        <f t="shared" si="25"/>
        <v>AW</v>
      </c>
      <c r="N157" s="150">
        <f t="shared" si="26"/>
        <v>156</v>
      </c>
      <c r="O157" s="150" t="str">
        <f t="shared" si="27"/>
        <v>AW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str">
        <f t="shared" si="25"/>
        <v>AW</v>
      </c>
      <c r="N158" s="150">
        <f t="shared" si="26"/>
        <v>157</v>
      </c>
      <c r="O158" s="150" t="str">
        <f t="shared" si="27"/>
        <v>AW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str">
        <f t="shared" si="25"/>
        <v>AW</v>
      </c>
      <c r="N159" s="150">
        <f t="shared" si="26"/>
        <v>158</v>
      </c>
      <c r="O159" s="150" t="str">
        <f t="shared" si="27"/>
        <v>AW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str">
        <f t="shared" si="25"/>
        <v>AW</v>
      </c>
      <c r="N160" s="150">
        <f t="shared" si="26"/>
        <v>159</v>
      </c>
      <c r="O160" s="150" t="str">
        <f t="shared" si="27"/>
        <v>AW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str">
        <f t="shared" si="25"/>
        <v>AW</v>
      </c>
      <c r="N161" s="150">
        <f t="shared" si="26"/>
        <v>160</v>
      </c>
      <c r="O161" s="150" t="str">
        <f t="shared" si="27"/>
        <v>AW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str">
        <f t="shared" si="25"/>
        <v>AW</v>
      </c>
      <c r="N162" s="150">
        <f t="shared" si="26"/>
        <v>161</v>
      </c>
      <c r="O162" s="150" t="str">
        <f t="shared" si="27"/>
        <v>AW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str">
        <f t="shared" si="25"/>
        <v>AW</v>
      </c>
      <c r="N163" s="150">
        <f t="shared" si="26"/>
        <v>162</v>
      </c>
      <c r="O163" s="150" t="str">
        <f t="shared" si="27"/>
        <v>AW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str">
        <f t="shared" si="25"/>
        <v>AW</v>
      </c>
      <c r="N164" s="150">
        <f t="shared" si="26"/>
        <v>163</v>
      </c>
      <c r="O164" s="150" t="str">
        <f t="shared" si="27"/>
        <v>AW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str">
        <f t="shared" si="25"/>
        <v>AW</v>
      </c>
      <c r="N165" s="150">
        <f t="shared" si="26"/>
        <v>164</v>
      </c>
      <c r="O165" s="150" t="str">
        <f t="shared" si="27"/>
        <v>AW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str">
        <f t="shared" si="25"/>
        <v>AW</v>
      </c>
      <c r="N166" s="150">
        <f t="shared" si="26"/>
        <v>165</v>
      </c>
      <c r="O166" s="150" t="str">
        <f t="shared" si="27"/>
        <v>AW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str">
        <f t="shared" si="25"/>
        <v>AW</v>
      </c>
      <c r="N167" s="150">
        <f t="shared" si="26"/>
        <v>166</v>
      </c>
      <c r="O167" s="150" t="str">
        <f t="shared" si="27"/>
        <v>AW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str">
        <f t="shared" si="25"/>
        <v>AW</v>
      </c>
      <c r="N168" s="150">
        <f t="shared" si="26"/>
        <v>167</v>
      </c>
      <c r="O168" s="150" t="str">
        <f t="shared" si="27"/>
        <v>AW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str">
        <f t="shared" si="25"/>
        <v>AW</v>
      </c>
      <c r="N169" s="150">
        <f t="shared" si="26"/>
        <v>168</v>
      </c>
      <c r="O169" s="150" t="str">
        <f t="shared" si="27"/>
        <v>AW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str">
        <f t="shared" si="25"/>
        <v>AW</v>
      </c>
      <c r="N170" s="150">
        <f t="shared" si="26"/>
        <v>169</v>
      </c>
      <c r="O170" s="150" t="str">
        <f t="shared" si="27"/>
        <v>AW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str">
        <f t="shared" si="25"/>
        <v>AW</v>
      </c>
      <c r="N171" s="150">
        <f t="shared" si="26"/>
        <v>170</v>
      </c>
      <c r="O171" s="150" t="str">
        <f t="shared" si="27"/>
        <v>AW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str">
        <f t="shared" si="25"/>
        <v>AW</v>
      </c>
      <c r="N172" s="150">
        <f t="shared" si="26"/>
        <v>171</v>
      </c>
      <c r="O172" s="150" t="str">
        <f t="shared" si="27"/>
        <v>AW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str">
        <f t="shared" si="25"/>
        <v>AW</v>
      </c>
      <c r="N173" s="150">
        <f t="shared" si="26"/>
        <v>172</v>
      </c>
      <c r="O173" s="150" t="str">
        <f t="shared" si="27"/>
        <v>AW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str">
        <f t="shared" si="25"/>
        <v>AW</v>
      </c>
      <c r="N174" s="150">
        <f t="shared" si="26"/>
        <v>173</v>
      </c>
      <c r="O174" s="150" t="str">
        <f t="shared" si="27"/>
        <v>AW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str">
        <f t="shared" si="25"/>
        <v>AW</v>
      </c>
      <c r="N175" s="150">
        <f t="shared" si="26"/>
        <v>174</v>
      </c>
      <c r="O175" s="150" t="str">
        <f t="shared" si="27"/>
        <v>AW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str">
        <f t="shared" si="25"/>
        <v>AW</v>
      </c>
      <c r="N176" s="150">
        <f t="shared" si="26"/>
        <v>175</v>
      </c>
      <c r="O176" s="150" t="str">
        <f t="shared" si="27"/>
        <v>AW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str">
        <f t="shared" si="25"/>
        <v>AW</v>
      </c>
      <c r="N177" s="150">
        <f t="shared" si="26"/>
        <v>176</v>
      </c>
      <c r="O177" s="150" t="str">
        <f t="shared" si="27"/>
        <v>AW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str">
        <f t="shared" si="25"/>
        <v>AW</v>
      </c>
      <c r="N178" s="150">
        <f t="shared" si="26"/>
        <v>177</v>
      </c>
      <c r="O178" s="150" t="str">
        <f t="shared" si="27"/>
        <v>AW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str">
        <f t="shared" si="25"/>
        <v>AW</v>
      </c>
      <c r="N179" s="150">
        <f t="shared" si="26"/>
        <v>178</v>
      </c>
      <c r="O179" s="150" t="str">
        <f t="shared" si="27"/>
        <v>AW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str">
        <f t="shared" si="25"/>
        <v>AW</v>
      </c>
      <c r="N180" s="150">
        <f t="shared" si="26"/>
        <v>179</v>
      </c>
      <c r="O180" s="150" t="str">
        <f t="shared" si="27"/>
        <v>AW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str">
        <f t="shared" si="25"/>
        <v>AW</v>
      </c>
      <c r="N181" s="150">
        <f t="shared" si="26"/>
        <v>180</v>
      </c>
      <c r="O181" s="150" t="str">
        <f t="shared" si="27"/>
        <v>AW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str">
        <f t="shared" si="25"/>
        <v>AW</v>
      </c>
      <c r="N182" s="150">
        <f t="shared" si="26"/>
        <v>181</v>
      </c>
      <c r="O182" s="150" t="str">
        <f t="shared" si="27"/>
        <v>AW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str">
        <f t="shared" si="25"/>
        <v>AW</v>
      </c>
      <c r="N183" s="150">
        <f t="shared" si="26"/>
        <v>182</v>
      </c>
      <c r="O183" s="150" t="str">
        <f t="shared" si="27"/>
        <v>AW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str">
        <f t="shared" si="25"/>
        <v>AW</v>
      </c>
      <c r="N184" s="150">
        <f t="shared" si="26"/>
        <v>183</v>
      </c>
      <c r="O184" s="150" t="str">
        <f t="shared" si="27"/>
        <v>AW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str">
        <f t="shared" si="25"/>
        <v>AW</v>
      </c>
      <c r="N185" s="150">
        <f t="shared" si="26"/>
        <v>184</v>
      </c>
      <c r="O185" s="150" t="str">
        <f t="shared" si="27"/>
        <v>AW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str">
        <f t="shared" si="25"/>
        <v>AW</v>
      </c>
      <c r="N186" s="150">
        <f t="shared" si="26"/>
        <v>185</v>
      </c>
      <c r="O186" s="150" t="str">
        <f t="shared" si="27"/>
        <v>AW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str">
        <f t="shared" si="25"/>
        <v>AW</v>
      </c>
      <c r="N187" s="150">
        <f t="shared" si="26"/>
        <v>186</v>
      </c>
      <c r="O187" s="150" t="str">
        <f t="shared" si="27"/>
        <v>AW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str">
        <f t="shared" si="25"/>
        <v>AW</v>
      </c>
      <c r="N188" s="150">
        <f t="shared" si="26"/>
        <v>187</v>
      </c>
      <c r="O188" s="150" t="str">
        <f t="shared" si="27"/>
        <v>AW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str">
        <f t="shared" si="25"/>
        <v>AW</v>
      </c>
      <c r="N189" s="150">
        <f t="shared" si="26"/>
        <v>188</v>
      </c>
      <c r="O189" s="150" t="str">
        <f t="shared" si="27"/>
        <v>AW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str">
        <f t="shared" si="25"/>
        <v>AW</v>
      </c>
      <c r="N190" s="150">
        <f t="shared" si="26"/>
        <v>189</v>
      </c>
      <c r="O190" s="150" t="str">
        <f t="shared" si="27"/>
        <v>AW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str">
        <f t="shared" si="25"/>
        <v>AW</v>
      </c>
      <c r="N191" s="150">
        <f t="shared" si="26"/>
        <v>190</v>
      </c>
      <c r="O191" s="150" t="str">
        <f t="shared" si="27"/>
        <v>AW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str">
        <f t="shared" si="25"/>
        <v>AW</v>
      </c>
      <c r="N192" s="150">
        <f t="shared" si="26"/>
        <v>191</v>
      </c>
      <c r="O192" s="150" t="str">
        <f t="shared" si="27"/>
        <v>AW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str">
        <f t="shared" si="25"/>
        <v>AW</v>
      </c>
      <c r="N193" s="150">
        <f t="shared" si="26"/>
        <v>192</v>
      </c>
      <c r="O193" s="150" t="str">
        <f t="shared" si="27"/>
        <v>AW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str">
        <f t="shared" si="25"/>
        <v>AW</v>
      </c>
      <c r="N194" s="150">
        <f t="shared" si="26"/>
        <v>193</v>
      </c>
      <c r="O194" s="150" t="str">
        <f t="shared" si="27"/>
        <v>AW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str">
        <f t="shared" ref="M195:M258" si="37">IF(L195="","",IF(L195&lt;=$E$15,VLOOKUP($E$14,$I$1:$J$4,2,FALSE),VLOOKUP($F$14,$I$1:$J$4,2,FALSE)))</f>
        <v>AW</v>
      </c>
      <c r="N195" s="150">
        <f t="shared" ref="N195:N258" si="38">IF($B$20&gt;=K195,K195,"")</f>
        <v>194</v>
      </c>
      <c r="O195" s="150" t="str">
        <f t="shared" ref="O195:O258" si="39">IF(N195="","",IF(N195&lt;=$E$22,VLOOKUP($E$21,$I$1:$J$4,2,FALSE),VLOOKUP($F$21,$I$1:$J$4,2,FALSE)))</f>
        <v>AW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str">
        <f t="shared" si="37"/>
        <v>AW</v>
      </c>
      <c r="N196" s="150">
        <f t="shared" si="38"/>
        <v>195</v>
      </c>
      <c r="O196" s="150" t="str">
        <f t="shared" si="39"/>
        <v>AW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str">
        <f t="shared" si="37"/>
        <v>AW</v>
      </c>
      <c r="N197" s="150">
        <f t="shared" si="38"/>
        <v>196</v>
      </c>
      <c r="O197" s="150" t="str">
        <f t="shared" si="39"/>
        <v>AW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str">
        <f t="shared" si="37"/>
        <v>AW</v>
      </c>
      <c r="N198" s="150">
        <f t="shared" si="38"/>
        <v>197</v>
      </c>
      <c r="O198" s="150" t="str">
        <f t="shared" si="39"/>
        <v>AW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str">
        <f t="shared" si="37"/>
        <v>AW</v>
      </c>
      <c r="N199" s="150">
        <f t="shared" si="38"/>
        <v>198</v>
      </c>
      <c r="O199" s="150" t="str">
        <f t="shared" si="39"/>
        <v>AW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str">
        <f t="shared" si="37"/>
        <v>AW</v>
      </c>
      <c r="N200" s="150">
        <f t="shared" si="38"/>
        <v>199</v>
      </c>
      <c r="O200" s="150" t="str">
        <f t="shared" si="39"/>
        <v>AW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str">
        <f t="shared" si="37"/>
        <v>AW</v>
      </c>
      <c r="N201" s="150">
        <f t="shared" si="38"/>
        <v>200</v>
      </c>
      <c r="O201" s="150" t="str">
        <f t="shared" si="39"/>
        <v>AW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str">
        <f t="shared" si="37"/>
        <v>AW</v>
      </c>
      <c r="N202" s="150">
        <f t="shared" si="38"/>
        <v>201</v>
      </c>
      <c r="O202" s="150" t="str">
        <f t="shared" si="39"/>
        <v>AW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str">
        <f t="shared" si="37"/>
        <v>AW</v>
      </c>
      <c r="N203" s="150">
        <f t="shared" si="38"/>
        <v>202</v>
      </c>
      <c r="O203" s="150" t="str">
        <f t="shared" si="39"/>
        <v>AW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str">
        <f t="shared" si="37"/>
        <v>AW</v>
      </c>
      <c r="N204" s="150">
        <f t="shared" si="38"/>
        <v>203</v>
      </c>
      <c r="O204" s="150" t="str">
        <f t="shared" si="39"/>
        <v>AW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str">
        <f t="shared" si="37"/>
        <v>AW</v>
      </c>
      <c r="N205" s="150">
        <f t="shared" si="38"/>
        <v>204</v>
      </c>
      <c r="O205" s="150" t="str">
        <f t="shared" si="39"/>
        <v>AW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str">
        <f t="shared" si="37"/>
        <v>AW</v>
      </c>
      <c r="N206" s="150">
        <f t="shared" si="38"/>
        <v>205</v>
      </c>
      <c r="O206" s="150" t="str">
        <f t="shared" si="39"/>
        <v>AW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str">
        <f t="shared" si="37"/>
        <v>AW</v>
      </c>
      <c r="N207" s="150">
        <f t="shared" si="38"/>
        <v>206</v>
      </c>
      <c r="O207" s="150" t="str">
        <f t="shared" si="39"/>
        <v>AW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str">
        <f t="shared" si="37"/>
        <v>AW</v>
      </c>
      <c r="N208" s="150">
        <f t="shared" si="38"/>
        <v>207</v>
      </c>
      <c r="O208" s="150" t="str">
        <f t="shared" si="39"/>
        <v>AW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str">
        <f t="shared" si="37"/>
        <v>AW</v>
      </c>
      <c r="N209" s="150">
        <f t="shared" si="38"/>
        <v>208</v>
      </c>
      <c r="O209" s="150" t="str">
        <f t="shared" si="39"/>
        <v>AW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str">
        <f t="shared" si="37"/>
        <v>AW</v>
      </c>
      <c r="N210" s="150">
        <f t="shared" si="38"/>
        <v>209</v>
      </c>
      <c r="O210" s="150" t="str">
        <f t="shared" si="39"/>
        <v>AW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str">
        <f t="shared" si="37"/>
        <v>AW</v>
      </c>
      <c r="N211" s="150">
        <f t="shared" si="38"/>
        <v>210</v>
      </c>
      <c r="O211" s="150" t="str">
        <f t="shared" si="39"/>
        <v>AW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str">
        <f t="shared" si="37"/>
        <v>AW</v>
      </c>
      <c r="N212" s="150">
        <f t="shared" si="38"/>
        <v>211</v>
      </c>
      <c r="O212" s="150" t="str">
        <f t="shared" si="39"/>
        <v>AW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str">
        <f t="shared" si="37"/>
        <v>AW</v>
      </c>
      <c r="N213" s="150">
        <f t="shared" si="38"/>
        <v>212</v>
      </c>
      <c r="O213" s="150" t="str">
        <f t="shared" si="39"/>
        <v>AW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str">
        <f t="shared" si="37"/>
        <v>AW</v>
      </c>
      <c r="N214" s="150">
        <f t="shared" si="38"/>
        <v>213</v>
      </c>
      <c r="O214" s="150" t="str">
        <f t="shared" si="39"/>
        <v>AW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str">
        <f t="shared" si="37"/>
        <v>AW</v>
      </c>
      <c r="N215" s="150">
        <f t="shared" si="38"/>
        <v>214</v>
      </c>
      <c r="O215" s="150" t="str">
        <f t="shared" si="39"/>
        <v>AW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str">
        <f t="shared" si="37"/>
        <v>AW</v>
      </c>
      <c r="N216" s="150">
        <f t="shared" si="38"/>
        <v>215</v>
      </c>
      <c r="O216" s="150" t="str">
        <f t="shared" si="39"/>
        <v>AW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str">
        <f t="shared" si="37"/>
        <v>AW</v>
      </c>
      <c r="N217" s="150">
        <f t="shared" si="38"/>
        <v>216</v>
      </c>
      <c r="O217" s="150" t="str">
        <f t="shared" si="39"/>
        <v>AW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101285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101285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topLeftCell="D1" zoomScale="85" zoomScaleNormal="85" workbookViewId="0">
      <selection activeCell="L33" sqref="L3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CA-13H: 0161-ENT-E-1</v>
      </c>
      <c r="AI1" s="120" t="s">
        <v>17</v>
      </c>
      <c r="AJ1" s="121" t="s">
        <v>12</v>
      </c>
      <c r="AM1" s="121" t="str">
        <f>AF1</f>
        <v>[A] CA-13H: 0161-ENT-E-1</v>
      </c>
      <c r="AN1" s="121" t="s">
        <v>17</v>
      </c>
      <c r="AO1" s="121" t="s">
        <v>13</v>
      </c>
      <c r="AR1" s="121" t="str">
        <f>AF2</f>
        <v>[B] CA-13H: 0161-ENT-E-1</v>
      </c>
      <c r="AS1" s="121" t="s">
        <v>17</v>
      </c>
      <c r="AT1" s="121" t="s">
        <v>36</v>
      </c>
      <c r="AW1" s="121" t="str">
        <f>AF3</f>
        <v>[C] 126-857: ZAYO-ENT-E-1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CA-13H: 0161-ENT-E-1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>1 - AW</v>
      </c>
      <c r="AW2" s="121" t="str">
        <f>IF(AU2="",AT2,CONCATENATE(AT2,"  &lt;=&gt; ",AU2," ",AV2))</f>
        <v>1 - AW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101285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126-857: ZAYO-ENT-E-1</v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>2 - AW</v>
      </c>
      <c r="AW3" s="121" t="str">
        <f t="shared" ref="AW3:AW10" si="2">IF(AU3="",AT3,CONCATENATE(AT3,"  &lt;=&gt; ",AU3," ",AV3))</f>
        <v>2 - AW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>3 - AW</v>
      </c>
      <c r="AW4" s="121" t="str">
        <f t="shared" si="2"/>
        <v>3 - AW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>4 - AW</v>
      </c>
      <c r="AW5" s="121" t="str">
        <f t="shared" si="2"/>
        <v>4 - AW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>5 - AW</v>
      </c>
      <c r="AW6" s="121" t="str">
        <f t="shared" si="2"/>
        <v>5 - AW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>6 - AW</v>
      </c>
      <c r="AW7" s="121" t="str">
        <f t="shared" si="2"/>
        <v>6 - AW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>7 - AW</v>
      </c>
      <c r="AW8" s="121" t="str">
        <f t="shared" si="2"/>
        <v>7 - AW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>8 - AW</v>
      </c>
      <c r="AW9" s="121" t="str">
        <f t="shared" si="2"/>
        <v>8 - AW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CA-13H: 0161-ENT-E-1</v>
      </c>
      <c r="D10" s="243" t="s">
        <v>104</v>
      </c>
      <c r="E10" s="259">
        <v>75</v>
      </c>
      <c r="F10" s="110" t="s">
        <v>45</v>
      </c>
      <c r="G10" s="262">
        <v>76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105</v>
      </c>
      <c r="M10" s="114" t="str">
        <f>IFERROR(IF(P10="","",IF((COUNTIF('Cable Info'!$B$11:$C$50,P10)=0),VLOOKUP(P10,'Cable Info (2)'!$B$11:$C$50,2,FALSE),(VLOOKUP(P10,'Cable Info'!$B$11:$C$50,2,FALSE)))),"NO SUCH EXIT")</f>
        <v>126-857: ZAYO-ENT-E-1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42670</v>
      </c>
      <c r="U10" s="132">
        <v>42671</v>
      </c>
      <c r="V10" s="133" t="s">
        <v>10</v>
      </c>
      <c r="W10" s="133" t="s">
        <v>106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>9 - AW</v>
      </c>
      <c r="AW10" s="121" t="str">
        <f t="shared" si="2"/>
        <v>9 - AW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107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>9 - AW</v>
      </c>
      <c r="AU11" s="121" t="s">
        <v>51</v>
      </c>
      <c r="AW11" s="121" t="str">
        <f t="shared" ref="AW11" si="13">IF(AU11="",AT11,CONCATENATE(AT11,"  &lt;=&gt; ",AU11," ",AV11))</f>
        <v xml:space="preserve">9 - AW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>10 - AW</v>
      </c>
      <c r="AU12" s="121" t="s">
        <v>51</v>
      </c>
      <c r="AW12" s="121" t="str">
        <f t="shared" ref="AW12" si="25">IF(AU12="",AT12,CONCATENATE(AT12,"  &lt;=&gt; ",AU12," ",AV12))</f>
        <v xml:space="preserve">10 - AW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>11 - AW</v>
      </c>
      <c r="AU13" s="121" t="s">
        <v>51</v>
      </c>
      <c r="AW13" s="121" t="str">
        <f t="shared" ref="AW13:AW76" si="37">IF(AU13="",AT13,CONCATENATE(AT13,"  &lt;=&gt; ",AU13," ",AV13))</f>
        <v xml:space="preserve">11 - AW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>12 - AW</v>
      </c>
      <c r="AU14" s="121" t="s">
        <v>51</v>
      </c>
      <c r="AW14" s="121" t="str">
        <f t="shared" si="37"/>
        <v xml:space="preserve">12 - AW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>13 - AW</v>
      </c>
      <c r="AU15" s="121" t="s">
        <v>51</v>
      </c>
      <c r="AW15" s="121" t="str">
        <f t="shared" si="37"/>
        <v xml:space="preserve">13 - AW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>14 - AW</v>
      </c>
      <c r="AU16" s="121" t="s">
        <v>51</v>
      </c>
      <c r="AW16" s="121" t="str">
        <f t="shared" si="37"/>
        <v xml:space="preserve">14 - AW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>15 - AW</v>
      </c>
      <c r="AU17" s="121" t="s">
        <v>51</v>
      </c>
      <c r="AW17" s="121" t="str">
        <f t="shared" si="37"/>
        <v xml:space="preserve">15 - AW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>16 - AW</v>
      </c>
      <c r="AU18" s="121" t="s">
        <v>51</v>
      </c>
      <c r="AW18" s="121" t="str">
        <f t="shared" si="37"/>
        <v xml:space="preserve">16 - AW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>17 - AW</v>
      </c>
      <c r="AU19" s="121" t="s">
        <v>51</v>
      </c>
      <c r="AW19" s="121" t="str">
        <f t="shared" si="37"/>
        <v xml:space="preserve">17 - AW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>18 - AW</v>
      </c>
      <c r="AU20" s="121" t="s">
        <v>51</v>
      </c>
      <c r="AW20" s="121" t="str">
        <f t="shared" si="37"/>
        <v xml:space="preserve">18 - AW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>19 - AW</v>
      </c>
      <c r="AU21" s="121" t="s">
        <v>51</v>
      </c>
      <c r="AW21" s="121" t="str">
        <f t="shared" si="37"/>
        <v xml:space="preserve">19 - AW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>20 - AW</v>
      </c>
      <c r="AU22" s="121" t="s">
        <v>51</v>
      </c>
      <c r="AW22" s="121" t="str">
        <f t="shared" si="37"/>
        <v xml:space="preserve">20 - AW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>21 - AW</v>
      </c>
      <c r="AU23" s="121" t="s">
        <v>51</v>
      </c>
      <c r="AW23" s="121" t="str">
        <f t="shared" si="37"/>
        <v xml:space="preserve">21 - AW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>22 - AW</v>
      </c>
      <c r="AU24" s="121" t="s">
        <v>51</v>
      </c>
      <c r="AW24" s="121" t="str">
        <f t="shared" si="37"/>
        <v xml:space="preserve">22 - AW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>23 - AW</v>
      </c>
      <c r="AU25" s="121" t="s">
        <v>51</v>
      </c>
      <c r="AW25" s="121" t="str">
        <f t="shared" si="37"/>
        <v xml:space="preserve">23 - AW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>24 - AW</v>
      </c>
      <c r="AU26" s="121" t="s">
        <v>51</v>
      </c>
      <c r="AW26" s="121" t="str">
        <f t="shared" si="37"/>
        <v xml:space="preserve">24 - AW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str">
        <f>IF('Cable Info'!N26="","",CONCATENATE('Cable Info'!N26," - ",'Cable Info'!O26))</f>
        <v>25 - AW</v>
      </c>
      <c r="AR27" s="121" t="str">
        <f t="shared" si="36"/>
        <v>25 - AW</v>
      </c>
      <c r="AT27" s="121" t="str">
        <f>IF('Cable Info'!P26="","",CONCATENATE('Cable Info'!P26," - ",'Cable Info'!Q26))</f>
        <v>25 - AW</v>
      </c>
      <c r="AU27" s="121" t="s">
        <v>51</v>
      </c>
      <c r="AW27" s="121" t="str">
        <f t="shared" si="37"/>
        <v xml:space="preserve">25 - AW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str">
        <f>IF('Cable Info'!N27="","",CONCATENATE('Cable Info'!N27," - ",'Cable Info'!O27))</f>
        <v>26 - AW</v>
      </c>
      <c r="AR28" s="121" t="str">
        <f t="shared" si="36"/>
        <v>26 - AW</v>
      </c>
      <c r="AT28" s="121" t="str">
        <f>IF('Cable Info'!P27="","",CONCATENATE('Cable Info'!P27," - ",'Cable Info'!Q27))</f>
        <v>26 - AW</v>
      </c>
      <c r="AU28" s="121" t="s">
        <v>51</v>
      </c>
      <c r="AW28" s="121" t="str">
        <f t="shared" si="37"/>
        <v xml:space="preserve">26 - AW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str">
        <f>IF('Cable Info'!N28="","",CONCATENATE('Cable Info'!N28," - ",'Cable Info'!O28))</f>
        <v>27 - AW</v>
      </c>
      <c r="AR29" s="121" t="str">
        <f t="shared" si="36"/>
        <v>27 - AW</v>
      </c>
      <c r="AT29" s="121" t="str">
        <f>IF('Cable Info'!P28="","",CONCATENATE('Cable Info'!P28," - ",'Cable Info'!Q28))</f>
        <v>27 - AW</v>
      </c>
      <c r="AU29" s="121" t="s">
        <v>51</v>
      </c>
      <c r="AW29" s="121" t="str">
        <f t="shared" si="37"/>
        <v xml:space="preserve">27 - AW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str">
        <f>IF('Cable Info'!N29="","",CONCATENATE('Cable Info'!N29," - ",'Cable Info'!O29))</f>
        <v>28 - AW</v>
      </c>
      <c r="AR30" s="121" t="str">
        <f t="shared" si="36"/>
        <v>28 - AW</v>
      </c>
      <c r="AT30" s="121" t="str">
        <f>IF('Cable Info'!P29="","",CONCATENATE('Cable Info'!P29," - ",'Cable Info'!Q29))</f>
        <v>28 - AW</v>
      </c>
      <c r="AU30" s="121" t="s">
        <v>51</v>
      </c>
      <c r="AW30" s="121" t="str">
        <f t="shared" si="37"/>
        <v xml:space="preserve">28 - AW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str">
        <f>IF('Cable Info'!N30="","",CONCATENATE('Cable Info'!N30," - ",'Cable Info'!O30))</f>
        <v>29 - AW</v>
      </c>
      <c r="AR31" s="121" t="str">
        <f t="shared" si="36"/>
        <v>29 - AW</v>
      </c>
      <c r="AT31" s="121" t="str">
        <f>IF('Cable Info'!P30="","",CONCATENATE('Cable Info'!P30," - ",'Cable Info'!Q30))</f>
        <v>29 - AW</v>
      </c>
      <c r="AU31" s="121" t="s">
        <v>51</v>
      </c>
      <c r="AW31" s="121" t="str">
        <f t="shared" si="37"/>
        <v xml:space="preserve">29 - AW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str">
        <f>IF('Cable Info'!N31="","",CONCATENATE('Cable Info'!N31," - ",'Cable Info'!O31))</f>
        <v>30 - AW</v>
      </c>
      <c r="AR32" s="121" t="str">
        <f t="shared" si="36"/>
        <v>30 - AW</v>
      </c>
      <c r="AT32" s="121" t="str">
        <f>IF('Cable Info'!P31="","",CONCATENATE('Cable Info'!P31," - ",'Cable Info'!Q31))</f>
        <v>30 - AW</v>
      </c>
      <c r="AU32" s="121" t="s">
        <v>51</v>
      </c>
      <c r="AW32" s="121" t="str">
        <f t="shared" si="37"/>
        <v xml:space="preserve">30 - AW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str">
        <f>IF('Cable Info'!N32="","",CONCATENATE('Cable Info'!N32," - ",'Cable Info'!O32))</f>
        <v>31 - AW</v>
      </c>
      <c r="AR33" s="121" t="str">
        <f t="shared" si="36"/>
        <v>31 - AW</v>
      </c>
      <c r="AT33" s="121" t="str">
        <f>IF('Cable Info'!P32="","",CONCATENATE('Cable Info'!P32," - ",'Cable Info'!Q32))</f>
        <v>31 - AW</v>
      </c>
      <c r="AU33" s="121" t="s">
        <v>51</v>
      </c>
      <c r="AW33" s="121" t="str">
        <f t="shared" si="37"/>
        <v xml:space="preserve">31 - AW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str">
        <f>IF('Cable Info'!N33="","",CONCATENATE('Cable Info'!N33," - ",'Cable Info'!O33))</f>
        <v>32 - AW</v>
      </c>
      <c r="AR34" s="121" t="str">
        <f t="shared" si="36"/>
        <v>32 - AW</v>
      </c>
      <c r="AT34" s="121" t="str">
        <f>IF('Cable Info'!P33="","",CONCATENATE('Cable Info'!P33," - ",'Cable Info'!Q33))</f>
        <v>32 - AW</v>
      </c>
      <c r="AU34" s="121" t="s">
        <v>51</v>
      </c>
      <c r="AW34" s="121" t="str">
        <f t="shared" si="37"/>
        <v xml:space="preserve">32 - AW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str">
        <f>IF('Cable Info'!N34="","",CONCATENATE('Cable Info'!N34," - ",'Cable Info'!O34))</f>
        <v>33 - AW</v>
      </c>
      <c r="AR35" s="121" t="str">
        <f t="shared" si="36"/>
        <v>33 - AW</v>
      </c>
      <c r="AT35" s="121" t="str">
        <f>IF('Cable Info'!P34="","",CONCATENATE('Cable Info'!P34," - ",'Cable Info'!Q34))</f>
        <v>33 - AW</v>
      </c>
      <c r="AU35" s="121" t="s">
        <v>51</v>
      </c>
      <c r="AW35" s="121" t="str">
        <f t="shared" si="37"/>
        <v xml:space="preserve">33 - AW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str">
        <f>IF('Cable Info'!N35="","",CONCATENATE('Cable Info'!N35," - ",'Cable Info'!O35))</f>
        <v>34 - AW</v>
      </c>
      <c r="AR36" s="121" t="str">
        <f t="shared" si="36"/>
        <v>34 - AW</v>
      </c>
      <c r="AT36" s="121" t="str">
        <f>IF('Cable Info'!P35="","",CONCATENATE('Cable Info'!P35," - ",'Cable Info'!Q35))</f>
        <v>34 - AW</v>
      </c>
      <c r="AU36" s="121" t="s">
        <v>51</v>
      </c>
      <c r="AW36" s="121" t="str">
        <f t="shared" si="37"/>
        <v xml:space="preserve">34 - AW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str">
        <f>IF('Cable Info'!N36="","",CONCATENATE('Cable Info'!N36," - ",'Cable Info'!O36))</f>
        <v>35 - AW</v>
      </c>
      <c r="AR37" s="121" t="str">
        <f t="shared" si="36"/>
        <v>35 - AW</v>
      </c>
      <c r="AT37" s="121" t="str">
        <f>IF('Cable Info'!P36="","",CONCATENATE('Cable Info'!P36," - ",'Cable Info'!Q36))</f>
        <v>35 - AW</v>
      </c>
      <c r="AU37" s="121" t="s">
        <v>51</v>
      </c>
      <c r="AW37" s="121" t="str">
        <f t="shared" si="37"/>
        <v xml:space="preserve">35 - AW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str">
        <f>IF('Cable Info'!N37="","",CONCATENATE('Cable Info'!N37," - ",'Cable Info'!O37))</f>
        <v>36 - AW</v>
      </c>
      <c r="AR38" s="121" t="str">
        <f t="shared" si="36"/>
        <v>36 - AW</v>
      </c>
      <c r="AT38" s="121" t="str">
        <f>IF('Cable Info'!P37="","",CONCATENATE('Cable Info'!P37," - ",'Cable Info'!Q37))</f>
        <v>36 - AW</v>
      </c>
      <c r="AU38" s="121" t="s">
        <v>51</v>
      </c>
      <c r="AW38" s="121" t="str">
        <f t="shared" si="37"/>
        <v xml:space="preserve">36 - AW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str">
        <f>IF('Cable Info'!N38="","",CONCATENATE('Cable Info'!N38," - ",'Cable Info'!O38))</f>
        <v>37 - AW</v>
      </c>
      <c r="AR39" s="121" t="str">
        <f t="shared" si="36"/>
        <v>37 - AW</v>
      </c>
      <c r="AT39" s="121" t="str">
        <f>IF('Cable Info'!P38="","",CONCATENATE('Cable Info'!P38," - ",'Cable Info'!Q38))</f>
        <v>37 - AW</v>
      </c>
      <c r="AU39" s="121" t="s">
        <v>51</v>
      </c>
      <c r="AW39" s="121" t="str">
        <f t="shared" si="37"/>
        <v xml:space="preserve">37 - AW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str">
        <f>IF('Cable Info'!N39="","",CONCATENATE('Cable Info'!N39," - ",'Cable Info'!O39))</f>
        <v>38 - AW</v>
      </c>
      <c r="AR40" s="121" t="str">
        <f t="shared" si="36"/>
        <v>38 - AW</v>
      </c>
      <c r="AT40" s="121" t="str">
        <f>IF('Cable Info'!P39="","",CONCATENATE('Cable Info'!P39," - ",'Cable Info'!Q39))</f>
        <v>38 - AW</v>
      </c>
      <c r="AU40" s="121" t="s">
        <v>51</v>
      </c>
      <c r="AW40" s="121" t="str">
        <f t="shared" si="37"/>
        <v xml:space="preserve">38 - AW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str">
        <f>IF('Cable Info'!N40="","",CONCATENATE('Cable Info'!N40," - ",'Cable Info'!O40))</f>
        <v>39 - AW</v>
      </c>
      <c r="AR41" s="121" t="str">
        <f t="shared" si="36"/>
        <v>39 - AW</v>
      </c>
      <c r="AT41" s="121" t="str">
        <f>IF('Cable Info'!P40="","",CONCATENATE('Cable Info'!P40," - ",'Cable Info'!Q40))</f>
        <v>39 - AW</v>
      </c>
      <c r="AU41" s="121" t="s">
        <v>51</v>
      </c>
      <c r="AW41" s="121" t="str">
        <f t="shared" si="37"/>
        <v xml:space="preserve">39 - AW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str">
        <f>IF('Cable Info'!N41="","",CONCATENATE('Cable Info'!N41," - ",'Cable Info'!O41))</f>
        <v>40 - AW</v>
      </c>
      <c r="AR42" s="121" t="str">
        <f t="shared" si="36"/>
        <v>40 - AW</v>
      </c>
      <c r="AT42" s="121" t="str">
        <f>IF('Cable Info'!P41="","",CONCATENATE('Cable Info'!P41," - ",'Cable Info'!Q41))</f>
        <v>40 - AW</v>
      </c>
      <c r="AU42" s="121" t="s">
        <v>51</v>
      </c>
      <c r="AW42" s="121" t="str">
        <f t="shared" si="37"/>
        <v xml:space="preserve">40 - AW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str">
        <f>IF('Cable Info'!N42="","",CONCATENATE('Cable Info'!N42," - ",'Cable Info'!O42))</f>
        <v>41 - AW</v>
      </c>
      <c r="AR43" s="121" t="str">
        <f t="shared" si="36"/>
        <v>41 - AW</v>
      </c>
      <c r="AT43" s="121" t="str">
        <f>IF('Cable Info'!P42="","",CONCATENATE('Cable Info'!P42," - ",'Cable Info'!Q42))</f>
        <v>41 - AW</v>
      </c>
      <c r="AU43" s="121" t="s">
        <v>51</v>
      </c>
      <c r="AW43" s="121" t="str">
        <f t="shared" si="37"/>
        <v xml:space="preserve">41 - AW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str">
        <f>IF('Cable Info'!N43="","",CONCATENATE('Cable Info'!N43," - ",'Cable Info'!O43))</f>
        <v>42 - AW</v>
      </c>
      <c r="AR44" s="121" t="str">
        <f t="shared" si="36"/>
        <v>42 - AW</v>
      </c>
      <c r="AT44" s="121" t="str">
        <f>IF('Cable Info'!P43="","",CONCATENATE('Cable Info'!P43," - ",'Cable Info'!Q43))</f>
        <v>42 - AW</v>
      </c>
      <c r="AU44" s="121" t="s">
        <v>51</v>
      </c>
      <c r="AW44" s="121" t="str">
        <f t="shared" si="37"/>
        <v xml:space="preserve">42 - AW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str">
        <f>IF('Cable Info'!N44="","",CONCATENATE('Cable Info'!N44," - ",'Cable Info'!O44))</f>
        <v>43 - AW</v>
      </c>
      <c r="AR45" s="121" t="str">
        <f t="shared" si="36"/>
        <v>43 - AW</v>
      </c>
      <c r="AT45" s="121" t="str">
        <f>IF('Cable Info'!P44="","",CONCATENATE('Cable Info'!P44," - ",'Cable Info'!Q44))</f>
        <v>43 - AW</v>
      </c>
      <c r="AU45" s="121" t="s">
        <v>51</v>
      </c>
      <c r="AW45" s="121" t="str">
        <f t="shared" si="37"/>
        <v xml:space="preserve">43 - AW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str">
        <f>IF('Cable Info'!N45="","",CONCATENATE('Cable Info'!N45," - ",'Cable Info'!O45))</f>
        <v>44 - AW</v>
      </c>
      <c r="AR46" s="121" t="str">
        <f t="shared" si="36"/>
        <v>44 - AW</v>
      </c>
      <c r="AT46" s="121" t="str">
        <f>IF('Cable Info'!P45="","",CONCATENATE('Cable Info'!P45," - ",'Cable Info'!Q45))</f>
        <v>44 - AW</v>
      </c>
      <c r="AU46" s="121" t="s">
        <v>51</v>
      </c>
      <c r="AW46" s="121" t="str">
        <f t="shared" si="37"/>
        <v xml:space="preserve">44 - AW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str">
        <f>IF('Cable Info'!N46="","",CONCATENATE('Cable Info'!N46," - ",'Cable Info'!O46))</f>
        <v>45 - AW</v>
      </c>
      <c r="AR47" s="121" t="str">
        <f t="shared" si="36"/>
        <v>45 - AW</v>
      </c>
      <c r="AT47" s="121" t="str">
        <f>IF('Cable Info'!P46="","",CONCATENATE('Cable Info'!P46," - ",'Cable Info'!Q46))</f>
        <v>45 - AW</v>
      </c>
      <c r="AU47" s="121" t="s">
        <v>51</v>
      </c>
      <c r="AW47" s="121" t="str">
        <f t="shared" si="37"/>
        <v xml:space="preserve">45 - AW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str">
        <f>IF('Cable Info'!N47="","",CONCATENATE('Cable Info'!N47," - ",'Cable Info'!O47))</f>
        <v>46 - AW</v>
      </c>
      <c r="AR48" s="121" t="str">
        <f t="shared" si="36"/>
        <v>46 - AW</v>
      </c>
      <c r="AT48" s="121" t="str">
        <f>IF('Cable Info'!P47="","",CONCATENATE('Cable Info'!P47," - ",'Cable Info'!Q47))</f>
        <v>46 - AW</v>
      </c>
      <c r="AU48" s="121" t="s">
        <v>51</v>
      </c>
      <c r="AW48" s="121" t="str">
        <f t="shared" si="37"/>
        <v xml:space="preserve">46 - AW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str">
        <f>IF('Cable Info'!N48="","",CONCATENATE('Cable Info'!N48," - ",'Cable Info'!O48))</f>
        <v>47 - AW</v>
      </c>
      <c r="AR49" s="121" t="str">
        <f t="shared" si="36"/>
        <v>47 - AW</v>
      </c>
      <c r="AT49" s="121" t="str">
        <f>IF('Cable Info'!P48="","",CONCATENATE('Cable Info'!P48," - ",'Cable Info'!Q48))</f>
        <v>47 - AW</v>
      </c>
      <c r="AU49" s="121" t="s">
        <v>51</v>
      </c>
      <c r="AW49" s="121" t="str">
        <f t="shared" si="37"/>
        <v xml:space="preserve">47 - AW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str">
        <f>IF('Cable Info'!N49="","",CONCATENATE('Cable Info'!N49," - ",'Cable Info'!O49))</f>
        <v>48 - AW</v>
      </c>
      <c r="AR50" s="121" t="str">
        <f t="shared" si="36"/>
        <v>48 - AW</v>
      </c>
      <c r="AT50" s="121" t="str">
        <f>IF('Cable Info'!P49="","",CONCATENATE('Cable Info'!P49," - ",'Cable Info'!Q49))</f>
        <v>48 - AW</v>
      </c>
      <c r="AU50" s="121" t="s">
        <v>51</v>
      </c>
      <c r="AW50" s="121" t="str">
        <f t="shared" si="37"/>
        <v xml:space="preserve">48 - AW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AW</v>
      </c>
      <c r="AM51" s="121" t="str">
        <f t="shared" si="35"/>
        <v>49 - AW</v>
      </c>
      <c r="AO51" s="121" t="str">
        <f>IF('Cable Info'!N50="","",CONCATENATE('Cable Info'!N50," - ",'Cable Info'!O50))</f>
        <v>49 - AW</v>
      </c>
      <c r="AR51" s="121" t="str">
        <f t="shared" si="36"/>
        <v>49 - AW</v>
      </c>
      <c r="AT51" s="121" t="str">
        <f>IF('Cable Info'!P50="","",CONCATENATE('Cable Info'!P50," - ",'Cable Info'!Q50))</f>
        <v>49 - AW</v>
      </c>
      <c r="AU51" s="121" t="s">
        <v>51</v>
      </c>
      <c r="AW51" s="121" t="str">
        <f t="shared" si="37"/>
        <v xml:space="preserve">49 - AW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AW</v>
      </c>
      <c r="AM52" s="121" t="str">
        <f t="shared" si="35"/>
        <v>50 - AW</v>
      </c>
      <c r="AO52" s="121" t="str">
        <f>IF('Cable Info'!N51="","",CONCATENATE('Cable Info'!N51," - ",'Cable Info'!O51))</f>
        <v>50 - AW</v>
      </c>
      <c r="AR52" s="121" t="str">
        <f t="shared" si="36"/>
        <v>50 - AW</v>
      </c>
      <c r="AT52" s="121" t="str">
        <f>IF('Cable Info'!P51="","",CONCATENATE('Cable Info'!P51," - ",'Cable Info'!Q51))</f>
        <v>50 - AW</v>
      </c>
      <c r="AU52" s="121" t="s">
        <v>51</v>
      </c>
      <c r="AW52" s="121" t="str">
        <f t="shared" si="37"/>
        <v xml:space="preserve">50 - AW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AW</v>
      </c>
      <c r="AM53" s="121" t="str">
        <f t="shared" si="35"/>
        <v>51 - AW</v>
      </c>
      <c r="AO53" s="121" t="str">
        <f>IF('Cable Info'!N52="","",CONCATENATE('Cable Info'!N52," - ",'Cable Info'!O52))</f>
        <v>51 - AW</v>
      </c>
      <c r="AR53" s="121" t="str">
        <f t="shared" si="36"/>
        <v>51 - AW</v>
      </c>
      <c r="AT53" s="121" t="str">
        <f>IF('Cable Info'!P52="","",CONCATENATE('Cable Info'!P52," - ",'Cable Info'!Q52))</f>
        <v>51 - AW</v>
      </c>
      <c r="AU53" s="121" t="s">
        <v>51</v>
      </c>
      <c r="AW53" s="121" t="str">
        <f t="shared" si="37"/>
        <v xml:space="preserve">51 - AW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AW</v>
      </c>
      <c r="AM54" s="121" t="str">
        <f t="shared" si="35"/>
        <v>52 - AW</v>
      </c>
      <c r="AO54" s="121" t="str">
        <f>IF('Cable Info'!N53="","",CONCATENATE('Cable Info'!N53," - ",'Cable Info'!O53))</f>
        <v>52 - AW</v>
      </c>
      <c r="AR54" s="121" t="str">
        <f t="shared" si="36"/>
        <v>52 - AW</v>
      </c>
      <c r="AT54" s="121" t="str">
        <f>IF('Cable Info'!P53="","",CONCATENATE('Cable Info'!P53," - ",'Cable Info'!Q53))</f>
        <v>52 - AW</v>
      </c>
      <c r="AU54" s="121" t="s">
        <v>51</v>
      </c>
      <c r="AW54" s="121" t="str">
        <f t="shared" si="37"/>
        <v xml:space="preserve">52 - AW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AW</v>
      </c>
      <c r="AM55" s="121" t="str">
        <f t="shared" si="35"/>
        <v>53 - AW</v>
      </c>
      <c r="AO55" s="121" t="str">
        <f>IF('Cable Info'!N54="","",CONCATENATE('Cable Info'!N54," - ",'Cable Info'!O54))</f>
        <v>53 - AW</v>
      </c>
      <c r="AR55" s="121" t="str">
        <f t="shared" si="36"/>
        <v>53 - AW</v>
      </c>
      <c r="AT55" s="121" t="str">
        <f>IF('Cable Info'!P54="","",CONCATENATE('Cable Info'!P54," - ",'Cable Info'!Q54))</f>
        <v>53 - AW</v>
      </c>
      <c r="AU55" s="121" t="s">
        <v>51</v>
      </c>
      <c r="AW55" s="121" t="str">
        <f t="shared" si="37"/>
        <v xml:space="preserve">53 - AW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AW</v>
      </c>
      <c r="AM56" s="121" t="str">
        <f t="shared" si="35"/>
        <v>54 - AW</v>
      </c>
      <c r="AO56" s="121" t="str">
        <f>IF('Cable Info'!N55="","",CONCATENATE('Cable Info'!N55," - ",'Cable Info'!O55))</f>
        <v>54 - AW</v>
      </c>
      <c r="AR56" s="121" t="str">
        <f t="shared" si="36"/>
        <v>54 - AW</v>
      </c>
      <c r="AT56" s="121" t="str">
        <f>IF('Cable Info'!P55="","",CONCATENATE('Cable Info'!P55," - ",'Cable Info'!Q55))</f>
        <v>54 - AW</v>
      </c>
      <c r="AU56" s="121" t="s">
        <v>51</v>
      </c>
      <c r="AW56" s="121" t="str">
        <f t="shared" si="37"/>
        <v xml:space="preserve">54 - AW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AW</v>
      </c>
      <c r="AM57" s="121" t="str">
        <f t="shared" si="35"/>
        <v>55 - AW</v>
      </c>
      <c r="AO57" s="121" t="str">
        <f>IF('Cable Info'!N56="","",CONCATENATE('Cable Info'!N56," - ",'Cable Info'!O56))</f>
        <v>55 - AW</v>
      </c>
      <c r="AR57" s="121" t="str">
        <f t="shared" si="36"/>
        <v>55 - AW</v>
      </c>
      <c r="AT57" s="121" t="str">
        <f>IF('Cable Info'!P56="","",CONCATENATE('Cable Info'!P56," - ",'Cable Info'!Q56))</f>
        <v>55 - AW</v>
      </c>
      <c r="AU57" s="121" t="s">
        <v>51</v>
      </c>
      <c r="AW57" s="121" t="str">
        <f t="shared" si="37"/>
        <v xml:space="preserve">55 - AW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AW</v>
      </c>
      <c r="AM58" s="121" t="str">
        <f t="shared" si="35"/>
        <v>56 - AW</v>
      </c>
      <c r="AO58" s="121" t="str">
        <f>IF('Cable Info'!N57="","",CONCATENATE('Cable Info'!N57," - ",'Cable Info'!O57))</f>
        <v>56 - AW</v>
      </c>
      <c r="AR58" s="121" t="str">
        <f t="shared" si="36"/>
        <v>56 - AW</v>
      </c>
      <c r="AT58" s="121" t="str">
        <f>IF('Cable Info'!P57="","",CONCATENATE('Cable Info'!P57," - ",'Cable Info'!Q57))</f>
        <v>56 - AW</v>
      </c>
      <c r="AU58" s="121" t="s">
        <v>51</v>
      </c>
      <c r="AW58" s="121" t="str">
        <f t="shared" si="37"/>
        <v xml:space="preserve">56 - AW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AW</v>
      </c>
      <c r="AM59" s="121" t="str">
        <f t="shared" si="35"/>
        <v>57 - AW</v>
      </c>
      <c r="AO59" s="121" t="str">
        <f>IF('Cable Info'!N58="","",CONCATENATE('Cable Info'!N58," - ",'Cable Info'!O58))</f>
        <v>57 - AW</v>
      </c>
      <c r="AR59" s="121" t="str">
        <f t="shared" si="36"/>
        <v>57 - AW</v>
      </c>
      <c r="AT59" s="121" t="str">
        <f>IF('Cable Info'!P58="","",CONCATENATE('Cable Info'!P58," - ",'Cable Info'!Q58))</f>
        <v>57 - AW</v>
      </c>
      <c r="AU59" s="121" t="s">
        <v>51</v>
      </c>
      <c r="AW59" s="121" t="str">
        <f t="shared" si="37"/>
        <v xml:space="preserve">57 - AW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AW</v>
      </c>
      <c r="AM60" s="121" t="str">
        <f t="shared" si="35"/>
        <v>58 - AW</v>
      </c>
      <c r="AO60" s="121" t="str">
        <f>IF('Cable Info'!N59="","",CONCATENATE('Cable Info'!N59," - ",'Cable Info'!O59))</f>
        <v>58 - AW</v>
      </c>
      <c r="AR60" s="121" t="str">
        <f t="shared" si="36"/>
        <v>58 - AW</v>
      </c>
      <c r="AT60" s="121" t="str">
        <f>IF('Cable Info'!P59="","",CONCATENATE('Cable Info'!P59," - ",'Cable Info'!Q59))</f>
        <v>58 - AW</v>
      </c>
      <c r="AU60" s="121" t="s">
        <v>51</v>
      </c>
      <c r="AW60" s="121" t="str">
        <f t="shared" si="37"/>
        <v xml:space="preserve">58 - AW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AW</v>
      </c>
      <c r="AM61" s="121" t="str">
        <f t="shared" si="35"/>
        <v>59 - AW</v>
      </c>
      <c r="AO61" s="121" t="str">
        <f>IF('Cable Info'!N60="","",CONCATENATE('Cable Info'!N60," - ",'Cable Info'!O60))</f>
        <v>59 - AW</v>
      </c>
      <c r="AR61" s="121" t="str">
        <f t="shared" si="36"/>
        <v>59 - AW</v>
      </c>
      <c r="AT61" s="121" t="str">
        <f>IF('Cable Info'!P60="","",CONCATENATE('Cable Info'!P60," - ",'Cable Info'!Q60))</f>
        <v>59 - AW</v>
      </c>
      <c r="AU61" s="121" t="s">
        <v>51</v>
      </c>
      <c r="AW61" s="121" t="str">
        <f t="shared" si="37"/>
        <v xml:space="preserve">59 - AW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AW</v>
      </c>
      <c r="AM62" s="121" t="str">
        <f t="shared" si="35"/>
        <v>60 - AW</v>
      </c>
      <c r="AO62" s="121" t="str">
        <f>IF('Cable Info'!N61="","",CONCATENATE('Cable Info'!N61," - ",'Cable Info'!O61))</f>
        <v>60 - AW</v>
      </c>
      <c r="AR62" s="121" t="str">
        <f t="shared" si="36"/>
        <v>60 - AW</v>
      </c>
      <c r="AT62" s="121" t="str">
        <f>IF('Cable Info'!P61="","",CONCATENATE('Cable Info'!P61," - ",'Cable Info'!Q61))</f>
        <v>60 - AW</v>
      </c>
      <c r="AU62" s="121" t="s">
        <v>51</v>
      </c>
      <c r="AW62" s="121" t="str">
        <f t="shared" si="37"/>
        <v xml:space="preserve">60 - AW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AW</v>
      </c>
      <c r="AM63" s="121" t="str">
        <f t="shared" si="35"/>
        <v>61 - AW</v>
      </c>
      <c r="AO63" s="121" t="str">
        <f>IF('Cable Info'!N62="","",CONCATENATE('Cable Info'!N62," - ",'Cable Info'!O62))</f>
        <v>61 - AW</v>
      </c>
      <c r="AR63" s="121" t="str">
        <f t="shared" si="36"/>
        <v>61 - AW</v>
      </c>
      <c r="AT63" s="121" t="str">
        <f>IF('Cable Info'!P62="","",CONCATENATE('Cable Info'!P62," - ",'Cable Info'!Q62))</f>
        <v>61 - AW</v>
      </c>
      <c r="AU63" s="121" t="s">
        <v>51</v>
      </c>
      <c r="AW63" s="121" t="str">
        <f t="shared" si="37"/>
        <v xml:space="preserve">61 - AW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AW</v>
      </c>
      <c r="AM64" s="121" t="str">
        <f t="shared" si="35"/>
        <v>62 - AW</v>
      </c>
      <c r="AO64" s="121" t="str">
        <f>IF('Cable Info'!N63="","",CONCATENATE('Cable Info'!N63," - ",'Cable Info'!O63))</f>
        <v>62 - AW</v>
      </c>
      <c r="AR64" s="121" t="str">
        <f t="shared" si="36"/>
        <v>62 - AW</v>
      </c>
      <c r="AT64" s="121" t="str">
        <f>IF('Cable Info'!P63="","",CONCATENATE('Cable Info'!P63," - ",'Cable Info'!Q63))</f>
        <v>62 - AW</v>
      </c>
      <c r="AU64" s="121" t="s">
        <v>51</v>
      </c>
      <c r="AW64" s="121" t="str">
        <f t="shared" si="37"/>
        <v xml:space="preserve">62 - AW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AW</v>
      </c>
      <c r="AM65" s="121" t="str">
        <f t="shared" si="35"/>
        <v>63 - AW</v>
      </c>
      <c r="AO65" s="121" t="str">
        <f>IF('Cable Info'!N64="","",CONCATENATE('Cable Info'!N64," - ",'Cable Info'!O64))</f>
        <v>63 - AW</v>
      </c>
      <c r="AR65" s="121" t="str">
        <f t="shared" si="36"/>
        <v>63 - AW</v>
      </c>
      <c r="AT65" s="121" t="str">
        <f>IF('Cable Info'!P64="","",CONCATENATE('Cable Info'!P64," - ",'Cable Info'!Q64))</f>
        <v>63 - AW</v>
      </c>
      <c r="AU65" s="121" t="s">
        <v>51</v>
      </c>
      <c r="AW65" s="121" t="str">
        <f t="shared" si="37"/>
        <v xml:space="preserve">63 - AW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AW</v>
      </c>
      <c r="AM66" s="121" t="str">
        <f t="shared" si="35"/>
        <v>64 - AW</v>
      </c>
      <c r="AO66" s="121" t="str">
        <f>IF('Cable Info'!N65="","",CONCATENATE('Cable Info'!N65," - ",'Cable Info'!O65))</f>
        <v>64 - AW</v>
      </c>
      <c r="AR66" s="121" t="str">
        <f t="shared" si="36"/>
        <v>64 - AW</v>
      </c>
      <c r="AT66" s="121" t="str">
        <f>IF('Cable Info'!P65="","",CONCATENATE('Cable Info'!P65," - ",'Cable Info'!Q65))</f>
        <v>64 - AW</v>
      </c>
      <c r="AU66" s="121" t="s">
        <v>51</v>
      </c>
      <c r="AW66" s="121" t="str">
        <f t="shared" si="37"/>
        <v xml:space="preserve">64 - AW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AW</v>
      </c>
      <c r="AM67" s="121" t="str">
        <f t="shared" si="35"/>
        <v>65 - AW</v>
      </c>
      <c r="AO67" s="121" t="str">
        <f>IF('Cable Info'!N66="","",CONCATENATE('Cable Info'!N66," - ",'Cable Info'!O66))</f>
        <v>65 - AW</v>
      </c>
      <c r="AR67" s="121" t="str">
        <f t="shared" si="36"/>
        <v>65 - AW</v>
      </c>
      <c r="AT67" s="121" t="str">
        <f>IF('Cable Info'!P66="","",CONCATENATE('Cable Info'!P66," - ",'Cable Info'!Q66))</f>
        <v>65 - AW</v>
      </c>
      <c r="AU67" s="121" t="s">
        <v>51</v>
      </c>
      <c r="AW67" s="121" t="str">
        <f t="shared" si="37"/>
        <v xml:space="preserve">65 - AW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AW</v>
      </c>
      <c r="AM68" s="121" t="str">
        <f t="shared" si="35"/>
        <v>66 - AW</v>
      </c>
      <c r="AO68" s="121" t="str">
        <f>IF('Cable Info'!N67="","",CONCATENATE('Cable Info'!N67," - ",'Cable Info'!O67))</f>
        <v>66 - AW</v>
      </c>
      <c r="AR68" s="121" t="str">
        <f t="shared" si="36"/>
        <v>66 - AW</v>
      </c>
      <c r="AT68" s="121" t="str">
        <f>IF('Cable Info'!P67="","",CONCATENATE('Cable Info'!P67," - ",'Cable Info'!Q67))</f>
        <v>66 - AW</v>
      </c>
      <c r="AU68" s="121" t="s">
        <v>51</v>
      </c>
      <c r="AW68" s="121" t="str">
        <f t="shared" si="37"/>
        <v xml:space="preserve">66 - AW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AW</v>
      </c>
      <c r="AM69" s="121" t="str">
        <f t="shared" si="35"/>
        <v>67 - AW</v>
      </c>
      <c r="AO69" s="121" t="str">
        <f>IF('Cable Info'!N68="","",CONCATENATE('Cable Info'!N68," - ",'Cable Info'!O68))</f>
        <v>67 - AW</v>
      </c>
      <c r="AR69" s="121" t="str">
        <f t="shared" si="36"/>
        <v>67 - AW</v>
      </c>
      <c r="AT69" s="121" t="str">
        <f>IF('Cable Info'!P68="","",CONCATENATE('Cable Info'!P68," - ",'Cable Info'!Q68))</f>
        <v>67 - AW</v>
      </c>
      <c r="AU69" s="121" t="s">
        <v>51</v>
      </c>
      <c r="AW69" s="121" t="str">
        <f t="shared" si="37"/>
        <v xml:space="preserve">67 - AW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AW</v>
      </c>
      <c r="AM70" s="121" t="str">
        <f t="shared" si="35"/>
        <v>68 - AW</v>
      </c>
      <c r="AO70" s="121" t="str">
        <f>IF('Cable Info'!N69="","",CONCATENATE('Cable Info'!N69," - ",'Cable Info'!O69))</f>
        <v>68 - AW</v>
      </c>
      <c r="AR70" s="121" t="str">
        <f t="shared" si="36"/>
        <v>68 - AW</v>
      </c>
      <c r="AT70" s="121" t="str">
        <f>IF('Cable Info'!P69="","",CONCATENATE('Cable Info'!P69," - ",'Cable Info'!Q69))</f>
        <v>68 - AW</v>
      </c>
      <c r="AU70" s="121" t="s">
        <v>51</v>
      </c>
      <c r="AW70" s="121" t="str">
        <f t="shared" si="37"/>
        <v xml:space="preserve">68 - AW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AW</v>
      </c>
      <c r="AM71" s="121" t="str">
        <f t="shared" si="35"/>
        <v>69 - AW</v>
      </c>
      <c r="AO71" s="121" t="str">
        <f>IF('Cable Info'!N70="","",CONCATENATE('Cable Info'!N70," - ",'Cable Info'!O70))</f>
        <v>69 - AW</v>
      </c>
      <c r="AR71" s="121" t="str">
        <f t="shared" si="36"/>
        <v>69 - AW</v>
      </c>
      <c r="AT71" s="121" t="str">
        <f>IF('Cable Info'!P70="","",CONCATENATE('Cable Info'!P70," - ",'Cable Info'!Q70))</f>
        <v>69 - AW</v>
      </c>
      <c r="AU71" s="121" t="s">
        <v>51</v>
      </c>
      <c r="AW71" s="121" t="str">
        <f t="shared" si="37"/>
        <v xml:space="preserve">69 - AW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AW</v>
      </c>
      <c r="AM72" s="121" t="str">
        <f t="shared" si="35"/>
        <v>70 - AW</v>
      </c>
      <c r="AO72" s="121" t="str">
        <f>IF('Cable Info'!N71="","",CONCATENATE('Cable Info'!N71," - ",'Cable Info'!O71))</f>
        <v>70 - AW</v>
      </c>
      <c r="AR72" s="121" t="str">
        <f t="shared" si="36"/>
        <v>70 - AW</v>
      </c>
      <c r="AT72" s="121" t="str">
        <f>IF('Cable Info'!P71="","",CONCATENATE('Cable Info'!P71," - ",'Cable Info'!Q71))</f>
        <v>70 - AW</v>
      </c>
      <c r="AU72" s="121" t="s">
        <v>51</v>
      </c>
      <c r="AW72" s="121" t="str">
        <f t="shared" si="37"/>
        <v xml:space="preserve">70 - AW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AW</v>
      </c>
      <c r="AM73" s="121" t="str">
        <f t="shared" si="35"/>
        <v>71 - AW</v>
      </c>
      <c r="AO73" s="121" t="str">
        <f>IF('Cable Info'!N72="","",CONCATENATE('Cable Info'!N72," - ",'Cable Info'!O72))</f>
        <v>71 - AW</v>
      </c>
      <c r="AR73" s="121" t="str">
        <f t="shared" si="36"/>
        <v>71 - AW</v>
      </c>
      <c r="AT73" s="121" t="str">
        <f>IF('Cable Info'!P72="","",CONCATENATE('Cable Info'!P72," - ",'Cable Info'!Q72))</f>
        <v>71 - AW</v>
      </c>
      <c r="AU73" s="121" t="s">
        <v>51</v>
      </c>
      <c r="AW73" s="121" t="str">
        <f t="shared" si="37"/>
        <v xml:space="preserve">71 - AW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AW</v>
      </c>
      <c r="AM74" s="121" t="str">
        <f t="shared" si="35"/>
        <v>72 - AW</v>
      </c>
      <c r="AO74" s="121" t="str">
        <f>IF('Cable Info'!N73="","",CONCATENATE('Cable Info'!N73," - ",'Cable Info'!O73))</f>
        <v>72 - AW</v>
      </c>
      <c r="AR74" s="121" t="str">
        <f t="shared" si="36"/>
        <v>72 - AW</v>
      </c>
      <c r="AT74" s="121" t="str">
        <f>IF('Cable Info'!P73="","",CONCATENATE('Cable Info'!P73," - ",'Cable Info'!Q73))</f>
        <v>72 - AW</v>
      </c>
      <c r="AU74" s="121" t="s">
        <v>51</v>
      </c>
      <c r="AW74" s="121" t="str">
        <f t="shared" si="37"/>
        <v xml:space="preserve">72 - AW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AW</v>
      </c>
      <c r="AM75" s="121" t="str">
        <f t="shared" si="35"/>
        <v>73 - AW</v>
      </c>
      <c r="AO75" s="121" t="str">
        <f>IF('Cable Info'!N74="","",CONCATENATE('Cable Info'!N74," - ",'Cable Info'!O74))</f>
        <v>73 - AW</v>
      </c>
      <c r="AR75" s="121" t="str">
        <f t="shared" si="36"/>
        <v>73 - AW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AW</v>
      </c>
      <c r="AM76" s="121" t="str">
        <f t="shared" si="35"/>
        <v>74 - AW</v>
      </c>
      <c r="AO76" s="121" t="str">
        <f>IF('Cable Info'!N75="","",CONCATENATE('Cable Info'!N75," - ",'Cable Info'!O75))</f>
        <v>74 - AW</v>
      </c>
      <c r="AR76" s="121" t="str">
        <f t="shared" si="36"/>
        <v>74 - AW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AW</v>
      </c>
      <c r="AM77" s="121" t="str">
        <f t="shared" ref="AM77:AM140" si="47">IF(AK77="",AJ77,CONCATENATE(AJ77,"  &lt;=&gt; ",AK77," ",AL77))</f>
        <v>75 - AW</v>
      </c>
      <c r="AO77" s="121" t="str">
        <f>IF('Cable Info'!N76="","",CONCATENATE('Cable Info'!N76," - ",'Cable Info'!O76))</f>
        <v>75 - AW</v>
      </c>
      <c r="AR77" s="121" t="str">
        <f t="shared" ref="AR77:AR140" si="48">IF(AP77="",AO77,CONCATENATE(AO77,"  &lt;=&gt; ",AP77," ",AQ77))</f>
        <v>75 - AW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AW</v>
      </c>
      <c r="AM78" s="121" t="str">
        <f t="shared" si="47"/>
        <v>76 - AW</v>
      </c>
      <c r="AO78" s="121" t="str">
        <f>IF('Cable Info'!N77="","",CONCATENATE('Cable Info'!N77," - ",'Cable Info'!O77))</f>
        <v>76 - AW</v>
      </c>
      <c r="AR78" s="121" t="str">
        <f t="shared" si="48"/>
        <v>76 - AW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AW</v>
      </c>
      <c r="AM79" s="121" t="str">
        <f t="shared" si="47"/>
        <v>77 - AW</v>
      </c>
      <c r="AO79" s="121" t="str">
        <f>IF('Cable Info'!N78="","",CONCATENATE('Cable Info'!N78," - ",'Cable Info'!O78))</f>
        <v>77 - AW</v>
      </c>
      <c r="AR79" s="121" t="str">
        <f t="shared" si="48"/>
        <v>77 - AW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AW</v>
      </c>
      <c r="AM80" s="121" t="str">
        <f t="shared" si="47"/>
        <v>78 - AW</v>
      </c>
      <c r="AO80" s="121" t="str">
        <f>IF('Cable Info'!N79="","",CONCATENATE('Cable Info'!N79," - ",'Cable Info'!O79))</f>
        <v>78 - AW</v>
      </c>
      <c r="AR80" s="121" t="str">
        <f t="shared" si="48"/>
        <v>78 - AW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AW</v>
      </c>
      <c r="AM81" s="121" t="str">
        <f t="shared" si="47"/>
        <v>79 - AW</v>
      </c>
      <c r="AO81" s="121" t="str">
        <f>IF('Cable Info'!N80="","",CONCATENATE('Cable Info'!N80," - ",'Cable Info'!O80))</f>
        <v>79 - AW</v>
      </c>
      <c r="AR81" s="121" t="str">
        <f t="shared" si="48"/>
        <v>79 - AW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AW</v>
      </c>
      <c r="AM82" s="121" t="str">
        <f t="shared" si="47"/>
        <v>80 - AW</v>
      </c>
      <c r="AO82" s="121" t="str">
        <f>IF('Cable Info'!N81="","",CONCATENATE('Cable Info'!N81," - ",'Cable Info'!O81))</f>
        <v>80 - AW</v>
      </c>
      <c r="AR82" s="121" t="str">
        <f t="shared" si="48"/>
        <v>80 - AW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AW</v>
      </c>
      <c r="AM83" s="121" t="str">
        <f t="shared" si="47"/>
        <v>81 - AW</v>
      </c>
      <c r="AO83" s="121" t="str">
        <f>IF('Cable Info'!N82="","",CONCATENATE('Cable Info'!N82," - ",'Cable Info'!O82))</f>
        <v>81 - AW</v>
      </c>
      <c r="AR83" s="121" t="str">
        <f t="shared" si="48"/>
        <v>81 - AW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AW</v>
      </c>
      <c r="AM84" s="121" t="str">
        <f t="shared" si="47"/>
        <v>82 - AW</v>
      </c>
      <c r="AO84" s="121" t="str">
        <f>IF('Cable Info'!N83="","",CONCATENATE('Cable Info'!N83," - ",'Cable Info'!O83))</f>
        <v>82 - AW</v>
      </c>
      <c r="AR84" s="121" t="str">
        <f t="shared" si="48"/>
        <v>82 - AW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AW</v>
      </c>
      <c r="AM85" s="121" t="str">
        <f t="shared" si="47"/>
        <v>83 - AW</v>
      </c>
      <c r="AO85" s="121" t="str">
        <f>IF('Cable Info'!N84="","",CONCATENATE('Cable Info'!N84," - ",'Cable Info'!O84))</f>
        <v>83 - AW</v>
      </c>
      <c r="AR85" s="121" t="str">
        <f t="shared" si="48"/>
        <v>83 - AW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AW</v>
      </c>
      <c r="AM86" s="121" t="str">
        <f t="shared" si="47"/>
        <v>84 - AW</v>
      </c>
      <c r="AO86" s="121" t="str">
        <f>IF('Cable Info'!N85="","",CONCATENATE('Cable Info'!N85," - ",'Cable Info'!O85))</f>
        <v>84 - AW</v>
      </c>
      <c r="AR86" s="121" t="str">
        <f t="shared" si="48"/>
        <v>84 - AW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AW</v>
      </c>
      <c r="AM87" s="121" t="str">
        <f t="shared" si="47"/>
        <v>85 - AW</v>
      </c>
      <c r="AO87" s="121" t="str">
        <f>IF('Cable Info'!N86="","",CONCATENATE('Cable Info'!N86," - ",'Cable Info'!O86))</f>
        <v>85 - AW</v>
      </c>
      <c r="AR87" s="121" t="str">
        <f t="shared" si="48"/>
        <v>85 - AW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AW</v>
      </c>
      <c r="AM88" s="121" t="str">
        <f t="shared" si="47"/>
        <v>86 - AW</v>
      </c>
      <c r="AO88" s="121" t="str">
        <f>IF('Cable Info'!N87="","",CONCATENATE('Cable Info'!N87," - ",'Cable Info'!O87))</f>
        <v>86 - AW</v>
      </c>
      <c r="AR88" s="121" t="str">
        <f t="shared" si="48"/>
        <v>86 - AW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AW</v>
      </c>
      <c r="AM89" s="121" t="str">
        <f t="shared" si="47"/>
        <v>87 - AW</v>
      </c>
      <c r="AO89" s="121" t="str">
        <f>IF('Cable Info'!N88="","",CONCATENATE('Cable Info'!N88," - ",'Cable Info'!O88))</f>
        <v>87 - AW</v>
      </c>
      <c r="AR89" s="121" t="str">
        <f t="shared" si="48"/>
        <v>87 - AW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AW</v>
      </c>
      <c r="AM90" s="121" t="str">
        <f t="shared" si="47"/>
        <v>88 - AW</v>
      </c>
      <c r="AO90" s="121" t="str">
        <f>IF('Cable Info'!N89="","",CONCATENATE('Cable Info'!N89," - ",'Cable Info'!O89))</f>
        <v>88 - AW</v>
      </c>
      <c r="AR90" s="121" t="str">
        <f t="shared" si="48"/>
        <v>88 - AW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AW</v>
      </c>
      <c r="AM91" s="121" t="str">
        <f t="shared" si="47"/>
        <v>89 - AW</v>
      </c>
      <c r="AO91" s="121" t="str">
        <f>IF('Cable Info'!N90="","",CONCATENATE('Cable Info'!N90," - ",'Cable Info'!O90))</f>
        <v>89 - AW</v>
      </c>
      <c r="AR91" s="121" t="str">
        <f t="shared" si="48"/>
        <v>89 - AW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AW</v>
      </c>
      <c r="AM92" s="121" t="str">
        <f t="shared" si="47"/>
        <v>90 - AW</v>
      </c>
      <c r="AO92" s="121" t="str">
        <f>IF('Cable Info'!N91="","",CONCATENATE('Cable Info'!N91," - ",'Cable Info'!O91))</f>
        <v>90 - AW</v>
      </c>
      <c r="AR92" s="121" t="str">
        <f t="shared" si="48"/>
        <v>90 - AW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AW</v>
      </c>
      <c r="AM93" s="121" t="str">
        <f t="shared" si="47"/>
        <v>91 - AW</v>
      </c>
      <c r="AO93" s="121" t="str">
        <f>IF('Cable Info'!N92="","",CONCATENATE('Cable Info'!N92," - ",'Cable Info'!O92))</f>
        <v>91 - AW</v>
      </c>
      <c r="AR93" s="121" t="str">
        <f t="shared" si="48"/>
        <v>91 - AW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AW</v>
      </c>
      <c r="AM94" s="121" t="str">
        <f t="shared" si="47"/>
        <v>92 - AW</v>
      </c>
      <c r="AO94" s="121" t="str">
        <f>IF('Cable Info'!N93="","",CONCATENATE('Cable Info'!N93," - ",'Cable Info'!O93))</f>
        <v>92 - AW</v>
      </c>
      <c r="AR94" s="121" t="str">
        <f t="shared" si="48"/>
        <v>92 - AW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AW</v>
      </c>
      <c r="AM95" s="121" t="str">
        <f t="shared" si="47"/>
        <v>93 - AW</v>
      </c>
      <c r="AO95" s="121" t="str">
        <f>IF('Cable Info'!N94="","",CONCATENATE('Cable Info'!N94," - ",'Cable Info'!O94))</f>
        <v>93 - AW</v>
      </c>
      <c r="AR95" s="121" t="str">
        <f t="shared" si="48"/>
        <v>93 - AW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AW</v>
      </c>
      <c r="AM96" s="121" t="str">
        <f t="shared" si="47"/>
        <v>94 - AW</v>
      </c>
      <c r="AO96" s="121" t="str">
        <f>IF('Cable Info'!N95="","",CONCATENATE('Cable Info'!N95," - ",'Cable Info'!O95))</f>
        <v>94 - AW</v>
      </c>
      <c r="AR96" s="121" t="str">
        <f t="shared" si="48"/>
        <v>94 - AW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AW</v>
      </c>
      <c r="AM97" s="121" t="str">
        <f t="shared" si="47"/>
        <v>95 - AW</v>
      </c>
      <c r="AO97" s="121" t="str">
        <f>IF('Cable Info'!N96="","",CONCATENATE('Cable Info'!N96," - ",'Cable Info'!O96))</f>
        <v>95 - AW</v>
      </c>
      <c r="AR97" s="121" t="str">
        <f t="shared" si="48"/>
        <v>95 - AW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AW</v>
      </c>
      <c r="AM98" s="121" t="str">
        <f t="shared" si="47"/>
        <v>96 - AW</v>
      </c>
      <c r="AO98" s="121" t="str">
        <f>IF('Cable Info'!N97="","",CONCATENATE('Cable Info'!N97," - ",'Cable Info'!O97))</f>
        <v>96 - AW</v>
      </c>
      <c r="AR98" s="121" t="str">
        <f t="shared" si="48"/>
        <v>96 - AW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>97 - AW</v>
      </c>
      <c r="AM99" s="121" t="str">
        <f t="shared" si="47"/>
        <v>97 - AW</v>
      </c>
      <c r="AO99" s="121" t="str">
        <f>IF('Cable Info'!N98="","",CONCATENATE('Cable Info'!N98," - ",'Cable Info'!O98))</f>
        <v>97 - AW</v>
      </c>
      <c r="AR99" s="121" t="str">
        <f t="shared" si="48"/>
        <v>97 - AW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>98 - AW</v>
      </c>
      <c r="AM100" s="121" t="str">
        <f t="shared" si="47"/>
        <v>98 - AW</v>
      </c>
      <c r="AO100" s="121" t="str">
        <f>IF('Cable Info'!N99="","",CONCATENATE('Cable Info'!N99," - ",'Cable Info'!O99))</f>
        <v>98 - AW</v>
      </c>
      <c r="AR100" s="121" t="str">
        <f t="shared" si="48"/>
        <v>98 - AW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>99 - AW</v>
      </c>
      <c r="AM101" s="121" t="str">
        <f t="shared" si="47"/>
        <v>99 - AW</v>
      </c>
      <c r="AO101" s="121" t="str">
        <f>IF('Cable Info'!N100="","",CONCATENATE('Cable Info'!N100," - ",'Cable Info'!O100))</f>
        <v>99 - AW</v>
      </c>
      <c r="AR101" s="121" t="str">
        <f t="shared" si="48"/>
        <v>99 - AW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>100 - AW</v>
      </c>
      <c r="AM102" s="121" t="str">
        <f t="shared" si="47"/>
        <v>100 - AW</v>
      </c>
      <c r="AO102" s="121" t="str">
        <f>IF('Cable Info'!N101="","",CONCATENATE('Cable Info'!N101," - ",'Cable Info'!O101))</f>
        <v>100 - AW</v>
      </c>
      <c r="AR102" s="121" t="str">
        <f t="shared" si="48"/>
        <v>100 - AW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>101 - AW</v>
      </c>
      <c r="AM103" s="121" t="str">
        <f t="shared" si="47"/>
        <v>101 - AW</v>
      </c>
      <c r="AO103" s="121" t="str">
        <f>IF('Cable Info'!N102="","",CONCATENATE('Cable Info'!N102," - ",'Cable Info'!O102))</f>
        <v>101 - AW</v>
      </c>
      <c r="AR103" s="121" t="str">
        <f t="shared" si="48"/>
        <v>101 - AW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>102 - AW</v>
      </c>
      <c r="AM104" s="121" t="str">
        <f t="shared" si="47"/>
        <v>102 - AW</v>
      </c>
      <c r="AO104" s="121" t="str">
        <f>IF('Cable Info'!N103="","",CONCATENATE('Cable Info'!N103," - ",'Cable Info'!O103))</f>
        <v>102 - AW</v>
      </c>
      <c r="AR104" s="121" t="str">
        <f t="shared" si="48"/>
        <v>102 - AW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>103 - AW</v>
      </c>
      <c r="AM105" s="121" t="str">
        <f t="shared" si="47"/>
        <v>103 - AW</v>
      </c>
      <c r="AO105" s="121" t="str">
        <f>IF('Cable Info'!N104="","",CONCATENATE('Cable Info'!N104," - ",'Cable Info'!O104))</f>
        <v>103 - AW</v>
      </c>
      <c r="AR105" s="121" t="str">
        <f t="shared" si="48"/>
        <v>103 - AW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>104 - AW</v>
      </c>
      <c r="AM106" s="121" t="str">
        <f t="shared" si="47"/>
        <v>104 - AW</v>
      </c>
      <c r="AO106" s="121" t="str">
        <f>IF('Cable Info'!N105="","",CONCATENATE('Cable Info'!N105," - ",'Cable Info'!O105))</f>
        <v>104 - AW</v>
      </c>
      <c r="AR106" s="121" t="str">
        <f t="shared" si="48"/>
        <v>104 - AW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>105 - AW</v>
      </c>
      <c r="AM107" s="121" t="str">
        <f t="shared" si="47"/>
        <v>105 - AW</v>
      </c>
      <c r="AO107" s="121" t="str">
        <f>IF('Cable Info'!N106="","",CONCATENATE('Cable Info'!N106," - ",'Cable Info'!O106))</f>
        <v>105 - AW</v>
      </c>
      <c r="AR107" s="121" t="str">
        <f t="shared" si="48"/>
        <v>105 - AW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>106 - AW</v>
      </c>
      <c r="AM108" s="121" t="str">
        <f t="shared" si="47"/>
        <v>106 - AW</v>
      </c>
      <c r="AO108" s="121" t="str">
        <f>IF('Cable Info'!N107="","",CONCATENATE('Cable Info'!N107," - ",'Cable Info'!O107))</f>
        <v>106 - AW</v>
      </c>
      <c r="AR108" s="121" t="str">
        <f t="shared" si="48"/>
        <v>106 - AW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>107 - AW</v>
      </c>
      <c r="AM109" s="121" t="str">
        <f t="shared" si="47"/>
        <v>107 - AW</v>
      </c>
      <c r="AO109" s="121" t="str">
        <f>IF('Cable Info'!N108="","",CONCATENATE('Cable Info'!N108," - ",'Cable Info'!O108))</f>
        <v>107 - AW</v>
      </c>
      <c r="AR109" s="121" t="str">
        <f t="shared" si="48"/>
        <v>107 - AW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>108 - AW</v>
      </c>
      <c r="AM110" s="121" t="str">
        <f t="shared" si="47"/>
        <v>108 - AW</v>
      </c>
      <c r="AO110" s="121" t="str">
        <f>IF('Cable Info'!N109="","",CONCATENATE('Cable Info'!N109," - ",'Cable Info'!O109))</f>
        <v>108 - AW</v>
      </c>
      <c r="AR110" s="121" t="str">
        <f t="shared" si="48"/>
        <v>108 - AW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>109 - AW</v>
      </c>
      <c r="AM111" s="121" t="str">
        <f t="shared" si="47"/>
        <v>109 - AW</v>
      </c>
      <c r="AO111" s="121" t="str">
        <f>IF('Cable Info'!N110="","",CONCATENATE('Cable Info'!N110," - ",'Cable Info'!O110))</f>
        <v>109 - AW</v>
      </c>
      <c r="AR111" s="121" t="str">
        <f t="shared" si="48"/>
        <v>109 - AW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>110 - AW</v>
      </c>
      <c r="AM112" s="121" t="str">
        <f t="shared" si="47"/>
        <v>110 - AW</v>
      </c>
      <c r="AO112" s="121" t="str">
        <f>IF('Cable Info'!N111="","",CONCATENATE('Cable Info'!N111," - ",'Cable Info'!O111))</f>
        <v>110 - AW</v>
      </c>
      <c r="AR112" s="121" t="str">
        <f t="shared" si="48"/>
        <v>110 - AW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>111 - AW</v>
      </c>
      <c r="AM113" s="121" t="str">
        <f t="shared" si="47"/>
        <v>111 - AW</v>
      </c>
      <c r="AO113" s="121" t="str">
        <f>IF('Cable Info'!N112="","",CONCATENATE('Cable Info'!N112," - ",'Cable Info'!O112))</f>
        <v>111 - AW</v>
      </c>
      <c r="AR113" s="121" t="str">
        <f t="shared" si="48"/>
        <v>111 - AW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>112 - AW</v>
      </c>
      <c r="AM114" s="121" t="str">
        <f t="shared" si="47"/>
        <v>112 - AW</v>
      </c>
      <c r="AO114" s="121" t="str">
        <f>IF('Cable Info'!N113="","",CONCATENATE('Cable Info'!N113," - ",'Cable Info'!O113))</f>
        <v>112 - AW</v>
      </c>
      <c r="AR114" s="121" t="str">
        <f t="shared" si="48"/>
        <v>112 - AW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>113 - AW</v>
      </c>
      <c r="AM115" s="121" t="str">
        <f t="shared" si="47"/>
        <v>113 - AW</v>
      </c>
      <c r="AO115" s="121" t="str">
        <f>IF('Cable Info'!N114="","",CONCATENATE('Cable Info'!N114," - ",'Cable Info'!O114))</f>
        <v>113 - AW</v>
      </c>
      <c r="AR115" s="121" t="str">
        <f t="shared" si="48"/>
        <v>113 - AW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>114 - AW</v>
      </c>
      <c r="AM116" s="121" t="str">
        <f t="shared" si="47"/>
        <v>114 - AW</v>
      </c>
      <c r="AO116" s="121" t="str">
        <f>IF('Cable Info'!N115="","",CONCATENATE('Cable Info'!N115," - ",'Cable Info'!O115))</f>
        <v>114 - AW</v>
      </c>
      <c r="AR116" s="121" t="str">
        <f t="shared" si="48"/>
        <v>114 - AW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>115 - AW</v>
      </c>
      <c r="AM117" s="121" t="str">
        <f t="shared" si="47"/>
        <v>115 - AW</v>
      </c>
      <c r="AO117" s="121" t="str">
        <f>IF('Cable Info'!N116="","",CONCATENATE('Cable Info'!N116," - ",'Cable Info'!O116))</f>
        <v>115 - AW</v>
      </c>
      <c r="AR117" s="121" t="str">
        <f t="shared" si="48"/>
        <v>115 - AW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>116 - AW</v>
      </c>
      <c r="AM118" s="121" t="str">
        <f t="shared" si="47"/>
        <v>116 - AW</v>
      </c>
      <c r="AO118" s="121" t="str">
        <f>IF('Cable Info'!N117="","",CONCATENATE('Cable Info'!N117," - ",'Cable Info'!O117))</f>
        <v>116 - AW</v>
      </c>
      <c r="AR118" s="121" t="str">
        <f t="shared" si="48"/>
        <v>116 - AW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>117 - AW</v>
      </c>
      <c r="AM119" s="121" t="str">
        <f t="shared" si="47"/>
        <v>117 - AW</v>
      </c>
      <c r="AO119" s="121" t="str">
        <f>IF('Cable Info'!N118="","",CONCATENATE('Cable Info'!N118," - ",'Cable Info'!O118))</f>
        <v>117 - AW</v>
      </c>
      <c r="AR119" s="121" t="str">
        <f t="shared" si="48"/>
        <v>117 - AW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>118 - AW</v>
      </c>
      <c r="AM120" s="121" t="str">
        <f t="shared" si="47"/>
        <v>118 - AW</v>
      </c>
      <c r="AO120" s="121" t="str">
        <f>IF('Cable Info'!N119="","",CONCATENATE('Cable Info'!N119," - ",'Cable Info'!O119))</f>
        <v>118 - AW</v>
      </c>
      <c r="AR120" s="121" t="str">
        <f t="shared" si="48"/>
        <v>118 - AW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>119 - AW</v>
      </c>
      <c r="AM121" s="121" t="str">
        <f t="shared" si="47"/>
        <v>119 - AW</v>
      </c>
      <c r="AO121" s="121" t="str">
        <f>IF('Cable Info'!N120="","",CONCATENATE('Cable Info'!N120," - ",'Cable Info'!O120))</f>
        <v>119 - AW</v>
      </c>
      <c r="AR121" s="121" t="str">
        <f t="shared" si="48"/>
        <v>119 - AW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>120 - AW</v>
      </c>
      <c r="AM122" s="121" t="str">
        <f t="shared" si="47"/>
        <v>120 - AW</v>
      </c>
      <c r="AO122" s="121" t="str">
        <f>IF('Cable Info'!N121="","",CONCATENATE('Cable Info'!N121," - ",'Cable Info'!O121))</f>
        <v>120 - AW</v>
      </c>
      <c r="AR122" s="121" t="str">
        <f t="shared" si="48"/>
        <v>120 - AW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>121 - AW</v>
      </c>
      <c r="AM123" s="121" t="str">
        <f t="shared" si="47"/>
        <v>121 - AW</v>
      </c>
      <c r="AO123" s="121" t="str">
        <f>IF('Cable Info'!N122="","",CONCATENATE('Cable Info'!N122," - ",'Cable Info'!O122))</f>
        <v>121 - AW</v>
      </c>
      <c r="AR123" s="121" t="str">
        <f t="shared" si="48"/>
        <v>121 - AW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>122 - AW</v>
      </c>
      <c r="AM124" s="121" t="str">
        <f t="shared" si="47"/>
        <v>122 - AW</v>
      </c>
      <c r="AO124" s="121" t="str">
        <f>IF('Cable Info'!N123="","",CONCATENATE('Cable Info'!N123," - ",'Cable Info'!O123))</f>
        <v>122 - AW</v>
      </c>
      <c r="AR124" s="121" t="str">
        <f t="shared" si="48"/>
        <v>122 - AW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>123 - AW</v>
      </c>
      <c r="AM125" s="121" t="str">
        <f t="shared" si="47"/>
        <v>123 - AW</v>
      </c>
      <c r="AO125" s="121" t="str">
        <f>IF('Cable Info'!N124="","",CONCATENATE('Cable Info'!N124," - ",'Cable Info'!O124))</f>
        <v>123 - AW</v>
      </c>
      <c r="AR125" s="121" t="str">
        <f t="shared" si="48"/>
        <v>123 - AW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>124 - AW</v>
      </c>
      <c r="AM126" s="121" t="str">
        <f t="shared" si="47"/>
        <v>124 - AW</v>
      </c>
      <c r="AO126" s="121" t="str">
        <f>IF('Cable Info'!N125="","",CONCATENATE('Cable Info'!N125," - ",'Cable Info'!O125))</f>
        <v>124 - AW</v>
      </c>
      <c r="AR126" s="121" t="str">
        <f t="shared" si="48"/>
        <v>124 - AW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>125 - AW</v>
      </c>
      <c r="AM127" s="121" t="str">
        <f t="shared" si="47"/>
        <v>125 - AW</v>
      </c>
      <c r="AO127" s="121" t="str">
        <f>IF('Cable Info'!N126="","",CONCATENATE('Cable Info'!N126," - ",'Cable Info'!O126))</f>
        <v>125 - AW</v>
      </c>
      <c r="AR127" s="121" t="str">
        <f t="shared" si="48"/>
        <v>125 - AW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>126 - AW</v>
      </c>
      <c r="AM128" s="121" t="str">
        <f t="shared" si="47"/>
        <v>126 - AW</v>
      </c>
      <c r="AO128" s="121" t="str">
        <f>IF('Cable Info'!N127="","",CONCATENATE('Cable Info'!N127," - ",'Cable Info'!O127))</f>
        <v>126 - AW</v>
      </c>
      <c r="AR128" s="121" t="str">
        <f t="shared" si="48"/>
        <v>126 - AW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>127 - AW</v>
      </c>
      <c r="AM129" s="121" t="str">
        <f t="shared" si="47"/>
        <v>127 - AW</v>
      </c>
      <c r="AO129" s="121" t="str">
        <f>IF('Cable Info'!N128="","",CONCATENATE('Cable Info'!N128," - ",'Cable Info'!O128))</f>
        <v>127 - AW</v>
      </c>
      <c r="AR129" s="121" t="str">
        <f t="shared" si="48"/>
        <v>127 - AW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>128 - AW</v>
      </c>
      <c r="AM130" s="121" t="str">
        <f t="shared" si="47"/>
        <v>128 - AW</v>
      </c>
      <c r="AO130" s="121" t="str">
        <f>IF('Cable Info'!N129="","",CONCATENATE('Cable Info'!N129," - ",'Cable Info'!O129))</f>
        <v>128 - AW</v>
      </c>
      <c r="AR130" s="121" t="str">
        <f t="shared" si="48"/>
        <v>128 - AW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>129 - AW</v>
      </c>
      <c r="AM131" s="121" t="str">
        <f t="shared" si="47"/>
        <v>129 - AW</v>
      </c>
      <c r="AO131" s="121" t="str">
        <f>IF('Cable Info'!N130="","",CONCATENATE('Cable Info'!N130," - ",'Cable Info'!O130))</f>
        <v>129 - AW</v>
      </c>
      <c r="AR131" s="121" t="str">
        <f t="shared" si="48"/>
        <v>129 - AW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>130 - AW</v>
      </c>
      <c r="AM132" s="121" t="str">
        <f t="shared" si="47"/>
        <v>130 - AW</v>
      </c>
      <c r="AO132" s="121" t="str">
        <f>IF('Cable Info'!N131="","",CONCATENATE('Cable Info'!N131," - ",'Cable Info'!O131))</f>
        <v>130 - AW</v>
      </c>
      <c r="AR132" s="121" t="str">
        <f t="shared" si="48"/>
        <v>130 - AW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>131 - AW</v>
      </c>
      <c r="AM133" s="121" t="str">
        <f t="shared" si="47"/>
        <v>131 - AW</v>
      </c>
      <c r="AO133" s="121" t="str">
        <f>IF('Cable Info'!N132="","",CONCATENATE('Cable Info'!N132," - ",'Cable Info'!O132))</f>
        <v>131 - AW</v>
      </c>
      <c r="AR133" s="121" t="str">
        <f t="shared" si="48"/>
        <v>131 - AW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>132 - AW</v>
      </c>
      <c r="AM134" s="121" t="str">
        <f t="shared" si="47"/>
        <v>132 - AW</v>
      </c>
      <c r="AO134" s="121" t="str">
        <f>IF('Cable Info'!N133="","",CONCATENATE('Cable Info'!N133," - ",'Cable Info'!O133))</f>
        <v>132 - AW</v>
      </c>
      <c r="AR134" s="121" t="str">
        <f t="shared" si="48"/>
        <v>132 - AW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>133 - AW</v>
      </c>
      <c r="AM135" s="121" t="str">
        <f t="shared" si="47"/>
        <v>133 - AW</v>
      </c>
      <c r="AO135" s="121" t="str">
        <f>IF('Cable Info'!N134="","",CONCATENATE('Cable Info'!N134," - ",'Cable Info'!O134))</f>
        <v>133 - AW</v>
      </c>
      <c r="AR135" s="121" t="str">
        <f t="shared" si="48"/>
        <v>133 - AW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>134 - AW</v>
      </c>
      <c r="AM136" s="121" t="str">
        <f t="shared" si="47"/>
        <v>134 - AW</v>
      </c>
      <c r="AO136" s="121" t="str">
        <f>IF('Cable Info'!N135="","",CONCATENATE('Cable Info'!N135," - ",'Cable Info'!O135))</f>
        <v>134 - AW</v>
      </c>
      <c r="AR136" s="121" t="str">
        <f t="shared" si="48"/>
        <v>134 - AW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>135 - AW</v>
      </c>
      <c r="AM137" s="121" t="str">
        <f t="shared" si="47"/>
        <v>135 - AW</v>
      </c>
      <c r="AO137" s="121" t="str">
        <f>IF('Cable Info'!N136="","",CONCATENATE('Cable Info'!N136," - ",'Cable Info'!O136))</f>
        <v>135 - AW</v>
      </c>
      <c r="AR137" s="121" t="str">
        <f t="shared" si="48"/>
        <v>135 - AW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>136 - AW</v>
      </c>
      <c r="AM138" s="121" t="str">
        <f t="shared" si="47"/>
        <v>136 - AW</v>
      </c>
      <c r="AO138" s="121" t="str">
        <f>IF('Cable Info'!N137="","",CONCATENATE('Cable Info'!N137," - ",'Cable Info'!O137))</f>
        <v>136 - AW</v>
      </c>
      <c r="AR138" s="121" t="str">
        <f t="shared" si="48"/>
        <v>136 - AW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>137 - AW</v>
      </c>
      <c r="AM139" s="121" t="str">
        <f t="shared" si="47"/>
        <v>137 - AW</v>
      </c>
      <c r="AO139" s="121" t="str">
        <f>IF('Cable Info'!N138="","",CONCATENATE('Cable Info'!N138," - ",'Cable Info'!O138))</f>
        <v>137 - AW</v>
      </c>
      <c r="AR139" s="121" t="str">
        <f t="shared" si="48"/>
        <v>137 - AW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>138 - AW</v>
      </c>
      <c r="AM140" s="121" t="str">
        <f t="shared" si="47"/>
        <v>138 - AW</v>
      </c>
      <c r="AO140" s="121" t="str">
        <f>IF('Cable Info'!N139="","",CONCATENATE('Cable Info'!N139," - ",'Cable Info'!O139))</f>
        <v>138 - AW</v>
      </c>
      <c r="AR140" s="121" t="str">
        <f t="shared" si="48"/>
        <v>138 - AW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>139 - AW</v>
      </c>
      <c r="AM141" s="121" t="str">
        <f t="shared" ref="AM141:AM204" si="59">IF(AK141="",AJ141,CONCATENATE(AJ141,"  &lt;=&gt; ",AK141," ",AL141))</f>
        <v>139 - AW</v>
      </c>
      <c r="AO141" s="121" t="str">
        <f>IF('Cable Info'!N140="","",CONCATENATE('Cable Info'!N140," - ",'Cable Info'!O140))</f>
        <v>139 - AW</v>
      </c>
      <c r="AR141" s="121" t="str">
        <f t="shared" ref="AR141:AR204" si="60">IF(AP141="",AO141,CONCATENATE(AO141,"  &lt;=&gt; ",AP141," ",AQ141))</f>
        <v>139 - AW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>140 - AW</v>
      </c>
      <c r="AM142" s="121" t="str">
        <f t="shared" si="59"/>
        <v>140 - AW</v>
      </c>
      <c r="AO142" s="121" t="str">
        <f>IF('Cable Info'!N141="","",CONCATENATE('Cable Info'!N141," - ",'Cable Info'!O141))</f>
        <v>140 - AW</v>
      </c>
      <c r="AR142" s="121" t="str">
        <f t="shared" si="60"/>
        <v>140 - AW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>141 - AW</v>
      </c>
      <c r="AM143" s="121" t="str">
        <f t="shared" si="59"/>
        <v>141 - AW</v>
      </c>
      <c r="AO143" s="121" t="str">
        <f>IF('Cable Info'!N142="","",CONCATENATE('Cable Info'!N142," - ",'Cable Info'!O142))</f>
        <v>141 - AW</v>
      </c>
      <c r="AR143" s="121" t="str">
        <f t="shared" si="60"/>
        <v>141 - AW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>142 - AW</v>
      </c>
      <c r="AM144" s="121" t="str">
        <f t="shared" si="59"/>
        <v>142 - AW</v>
      </c>
      <c r="AO144" s="121" t="str">
        <f>IF('Cable Info'!N143="","",CONCATENATE('Cable Info'!N143," - ",'Cable Info'!O143))</f>
        <v>142 - AW</v>
      </c>
      <c r="AR144" s="121" t="str">
        <f t="shared" si="60"/>
        <v>142 - AW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>143 - AW</v>
      </c>
      <c r="AM145" s="121" t="str">
        <f t="shared" si="59"/>
        <v>143 - AW</v>
      </c>
      <c r="AO145" s="121" t="str">
        <f>IF('Cable Info'!N144="","",CONCATENATE('Cable Info'!N144," - ",'Cable Info'!O144))</f>
        <v>143 - AW</v>
      </c>
      <c r="AR145" s="121" t="str">
        <f t="shared" si="60"/>
        <v>143 - AW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>144 - AW</v>
      </c>
      <c r="AM146" s="121" t="str">
        <f t="shared" si="59"/>
        <v>144 - AW</v>
      </c>
      <c r="AO146" s="121" t="str">
        <f>IF('Cable Info'!N145="","",CONCATENATE('Cable Info'!N145," - ",'Cable Info'!O145))</f>
        <v>144 - AW</v>
      </c>
      <c r="AR146" s="121" t="str">
        <f t="shared" si="60"/>
        <v>144 - AW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str">
        <f>IF('Cable Info'!L146="","",CONCATENATE('Cable Info'!L146," - ",'Cable Info'!M146))</f>
        <v>145 - AW</v>
      </c>
      <c r="AM147" s="121" t="str">
        <f t="shared" si="59"/>
        <v>145 - AW</v>
      </c>
      <c r="AO147" s="121" t="str">
        <f>IF('Cable Info'!N146="","",CONCATENATE('Cable Info'!N146," - ",'Cable Info'!O146))</f>
        <v>145 - AW</v>
      </c>
      <c r="AR147" s="121" t="str">
        <f t="shared" si="60"/>
        <v>145 - AW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str">
        <f>IF('Cable Info'!L147="","",CONCATENATE('Cable Info'!L147," - ",'Cable Info'!M147))</f>
        <v>146 - AW</v>
      </c>
      <c r="AM148" s="121" t="str">
        <f t="shared" si="59"/>
        <v>146 - AW</v>
      </c>
      <c r="AO148" s="121" t="str">
        <f>IF('Cable Info'!N147="","",CONCATENATE('Cable Info'!N147," - ",'Cable Info'!O147))</f>
        <v>146 - AW</v>
      </c>
      <c r="AR148" s="121" t="str">
        <f t="shared" si="60"/>
        <v>146 - AW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str">
        <f>IF('Cable Info'!L148="","",CONCATENATE('Cable Info'!L148," - ",'Cable Info'!M148))</f>
        <v>147 - AW</v>
      </c>
      <c r="AM149" s="121" t="str">
        <f t="shared" si="59"/>
        <v>147 - AW</v>
      </c>
      <c r="AO149" s="121" t="str">
        <f>IF('Cable Info'!N148="","",CONCATENATE('Cable Info'!N148," - ",'Cable Info'!O148))</f>
        <v>147 - AW</v>
      </c>
      <c r="AR149" s="121" t="str">
        <f t="shared" si="60"/>
        <v>147 - AW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str">
        <f>IF('Cable Info'!L149="","",CONCATENATE('Cable Info'!L149," - ",'Cable Info'!M149))</f>
        <v>148 - AW</v>
      </c>
      <c r="AM150" s="121" t="str">
        <f t="shared" si="59"/>
        <v>148 - AW</v>
      </c>
      <c r="AO150" s="121" t="str">
        <f>IF('Cable Info'!N149="","",CONCATENATE('Cable Info'!N149," - ",'Cable Info'!O149))</f>
        <v>148 - AW</v>
      </c>
      <c r="AR150" s="121" t="str">
        <f t="shared" si="60"/>
        <v>148 - AW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str">
        <f>IF('Cable Info'!L150="","",CONCATENATE('Cable Info'!L150," - ",'Cable Info'!M150))</f>
        <v>149 - AW</v>
      </c>
      <c r="AM151" s="121" t="str">
        <f t="shared" si="59"/>
        <v>149 - AW</v>
      </c>
      <c r="AO151" s="121" t="str">
        <f>IF('Cable Info'!N150="","",CONCATENATE('Cable Info'!N150," - ",'Cable Info'!O150))</f>
        <v>149 - AW</v>
      </c>
      <c r="AR151" s="121" t="str">
        <f t="shared" si="60"/>
        <v>149 - AW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str">
        <f>IF('Cable Info'!L151="","",CONCATENATE('Cable Info'!L151," - ",'Cable Info'!M151))</f>
        <v>150 - AW</v>
      </c>
      <c r="AM152" s="121" t="str">
        <f t="shared" si="59"/>
        <v>150 - AW</v>
      </c>
      <c r="AO152" s="121" t="str">
        <f>IF('Cable Info'!N151="","",CONCATENATE('Cable Info'!N151," - ",'Cable Info'!O151))</f>
        <v>150 - AW</v>
      </c>
      <c r="AR152" s="121" t="str">
        <f t="shared" si="60"/>
        <v>150 - AW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str">
        <f>IF('Cable Info'!L152="","",CONCATENATE('Cable Info'!L152," - ",'Cable Info'!M152))</f>
        <v>151 - AW</v>
      </c>
      <c r="AM153" s="121" t="str">
        <f t="shared" si="59"/>
        <v>151 - AW</v>
      </c>
      <c r="AO153" s="121" t="str">
        <f>IF('Cable Info'!N152="","",CONCATENATE('Cable Info'!N152," - ",'Cable Info'!O152))</f>
        <v>151 - AW</v>
      </c>
      <c r="AR153" s="121" t="str">
        <f t="shared" si="60"/>
        <v>151 - AW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str">
        <f>IF('Cable Info'!L153="","",CONCATENATE('Cable Info'!L153," - ",'Cable Info'!M153))</f>
        <v>152 - AW</v>
      </c>
      <c r="AM154" s="121" t="str">
        <f t="shared" si="59"/>
        <v>152 - AW</v>
      </c>
      <c r="AO154" s="121" t="str">
        <f>IF('Cable Info'!N153="","",CONCATENATE('Cable Info'!N153," - ",'Cable Info'!O153))</f>
        <v>152 - AW</v>
      </c>
      <c r="AR154" s="121" t="str">
        <f t="shared" si="60"/>
        <v>152 - AW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str">
        <f>IF('Cable Info'!L154="","",CONCATENATE('Cable Info'!L154," - ",'Cable Info'!M154))</f>
        <v>153 - AW</v>
      </c>
      <c r="AM155" s="121" t="str">
        <f t="shared" si="59"/>
        <v>153 - AW</v>
      </c>
      <c r="AO155" s="121" t="str">
        <f>IF('Cable Info'!N154="","",CONCATENATE('Cable Info'!N154," - ",'Cable Info'!O154))</f>
        <v>153 - AW</v>
      </c>
      <c r="AR155" s="121" t="str">
        <f t="shared" si="60"/>
        <v>153 - AW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str">
        <f>IF('Cable Info'!L155="","",CONCATENATE('Cable Info'!L155," - ",'Cable Info'!M155))</f>
        <v>154 - AW</v>
      </c>
      <c r="AM156" s="121" t="str">
        <f t="shared" si="59"/>
        <v>154 - AW</v>
      </c>
      <c r="AO156" s="121" t="str">
        <f>IF('Cable Info'!N155="","",CONCATENATE('Cable Info'!N155," - ",'Cable Info'!O155))</f>
        <v>154 - AW</v>
      </c>
      <c r="AR156" s="121" t="str">
        <f t="shared" si="60"/>
        <v>154 - AW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str">
        <f>IF('Cable Info'!L156="","",CONCATENATE('Cable Info'!L156," - ",'Cable Info'!M156))</f>
        <v>155 - AW</v>
      </c>
      <c r="AM157" s="121" t="str">
        <f t="shared" si="59"/>
        <v>155 - AW</v>
      </c>
      <c r="AO157" s="121" t="str">
        <f>IF('Cable Info'!N156="","",CONCATENATE('Cable Info'!N156," - ",'Cable Info'!O156))</f>
        <v>155 - AW</v>
      </c>
      <c r="AR157" s="121" t="str">
        <f t="shared" si="60"/>
        <v>155 - AW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str">
        <f>IF('Cable Info'!L157="","",CONCATENATE('Cable Info'!L157," - ",'Cable Info'!M157))</f>
        <v>156 - AW</v>
      </c>
      <c r="AM158" s="121" t="str">
        <f t="shared" si="59"/>
        <v>156 - AW</v>
      </c>
      <c r="AO158" s="121" t="str">
        <f>IF('Cable Info'!N157="","",CONCATENATE('Cable Info'!N157," - ",'Cable Info'!O157))</f>
        <v>156 - AW</v>
      </c>
      <c r="AR158" s="121" t="str">
        <f t="shared" si="60"/>
        <v>156 - AW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str">
        <f>IF('Cable Info'!L158="","",CONCATENATE('Cable Info'!L158," - ",'Cable Info'!M158))</f>
        <v>157 - AW</v>
      </c>
      <c r="AM159" s="121" t="str">
        <f t="shared" si="59"/>
        <v>157 - AW</v>
      </c>
      <c r="AO159" s="121" t="str">
        <f>IF('Cable Info'!N158="","",CONCATENATE('Cable Info'!N158," - ",'Cable Info'!O158))</f>
        <v>157 - AW</v>
      </c>
      <c r="AR159" s="121" t="str">
        <f t="shared" si="60"/>
        <v>157 - AW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str">
        <f>IF('Cable Info'!L159="","",CONCATENATE('Cable Info'!L159," - ",'Cable Info'!M159))</f>
        <v>158 - AW</v>
      </c>
      <c r="AM160" s="121" t="str">
        <f t="shared" si="59"/>
        <v>158 - AW</v>
      </c>
      <c r="AO160" s="121" t="str">
        <f>IF('Cable Info'!N159="","",CONCATENATE('Cable Info'!N159," - ",'Cable Info'!O159))</f>
        <v>158 - AW</v>
      </c>
      <c r="AR160" s="121" t="str">
        <f t="shared" si="60"/>
        <v>158 - AW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str">
        <f>IF('Cable Info'!L160="","",CONCATENATE('Cable Info'!L160," - ",'Cable Info'!M160))</f>
        <v>159 - AW</v>
      </c>
      <c r="AM161" s="121" t="str">
        <f t="shared" si="59"/>
        <v>159 - AW</v>
      </c>
      <c r="AO161" s="121" t="str">
        <f>IF('Cable Info'!N160="","",CONCATENATE('Cable Info'!N160," - ",'Cable Info'!O160))</f>
        <v>159 - AW</v>
      </c>
      <c r="AR161" s="121" t="str">
        <f t="shared" si="60"/>
        <v>159 - AW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str">
        <f>IF('Cable Info'!L161="","",CONCATENATE('Cable Info'!L161," - ",'Cable Info'!M161))</f>
        <v>160 - AW</v>
      </c>
      <c r="AM162" s="121" t="str">
        <f t="shared" si="59"/>
        <v>160 - AW</v>
      </c>
      <c r="AO162" s="121" t="str">
        <f>IF('Cable Info'!N161="","",CONCATENATE('Cable Info'!N161," - ",'Cable Info'!O161))</f>
        <v>160 - AW</v>
      </c>
      <c r="AR162" s="121" t="str">
        <f t="shared" si="60"/>
        <v>160 - AW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str">
        <f>IF('Cable Info'!L162="","",CONCATENATE('Cable Info'!L162," - ",'Cable Info'!M162))</f>
        <v>161 - AW</v>
      </c>
      <c r="AM163" s="121" t="str">
        <f t="shared" si="59"/>
        <v>161 - AW</v>
      </c>
      <c r="AO163" s="121" t="str">
        <f>IF('Cable Info'!N162="","",CONCATENATE('Cable Info'!N162," - ",'Cable Info'!O162))</f>
        <v>161 - AW</v>
      </c>
      <c r="AR163" s="121" t="str">
        <f t="shared" si="60"/>
        <v>161 - AW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str">
        <f>IF('Cable Info'!L163="","",CONCATENATE('Cable Info'!L163," - ",'Cable Info'!M163))</f>
        <v>162 - AW</v>
      </c>
      <c r="AM164" s="121" t="str">
        <f t="shared" si="59"/>
        <v>162 - AW</v>
      </c>
      <c r="AO164" s="121" t="str">
        <f>IF('Cable Info'!N163="","",CONCATENATE('Cable Info'!N163," - ",'Cable Info'!O163))</f>
        <v>162 - AW</v>
      </c>
      <c r="AR164" s="121" t="str">
        <f t="shared" si="60"/>
        <v>162 - AW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str">
        <f>IF('Cable Info'!L164="","",CONCATENATE('Cable Info'!L164," - ",'Cable Info'!M164))</f>
        <v>163 - AW</v>
      </c>
      <c r="AM165" s="121" t="str">
        <f t="shared" si="59"/>
        <v>163 - AW</v>
      </c>
      <c r="AO165" s="121" t="str">
        <f>IF('Cable Info'!N164="","",CONCATENATE('Cable Info'!N164," - ",'Cable Info'!O164))</f>
        <v>163 - AW</v>
      </c>
      <c r="AR165" s="121" t="str">
        <f t="shared" si="60"/>
        <v>163 - AW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str">
        <f>IF('Cable Info'!L165="","",CONCATENATE('Cable Info'!L165," - ",'Cable Info'!M165))</f>
        <v>164 - AW</v>
      </c>
      <c r="AM166" s="121" t="str">
        <f t="shared" si="59"/>
        <v>164 - AW</v>
      </c>
      <c r="AO166" s="121" t="str">
        <f>IF('Cable Info'!N165="","",CONCATENATE('Cable Info'!N165," - ",'Cable Info'!O165))</f>
        <v>164 - AW</v>
      </c>
      <c r="AR166" s="121" t="str">
        <f t="shared" si="60"/>
        <v>164 - AW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str">
        <f>IF('Cable Info'!L166="","",CONCATENATE('Cable Info'!L166," - ",'Cable Info'!M166))</f>
        <v>165 - AW</v>
      </c>
      <c r="AM167" s="121" t="str">
        <f t="shared" si="59"/>
        <v>165 - AW</v>
      </c>
      <c r="AO167" s="121" t="str">
        <f>IF('Cable Info'!N166="","",CONCATENATE('Cable Info'!N166," - ",'Cable Info'!O166))</f>
        <v>165 - AW</v>
      </c>
      <c r="AR167" s="121" t="str">
        <f t="shared" si="60"/>
        <v>165 - AW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str">
        <f>IF('Cable Info'!L167="","",CONCATENATE('Cable Info'!L167," - ",'Cable Info'!M167))</f>
        <v>166 - AW</v>
      </c>
      <c r="AM168" s="121" t="str">
        <f t="shared" si="59"/>
        <v>166 - AW</v>
      </c>
      <c r="AO168" s="121" t="str">
        <f>IF('Cable Info'!N167="","",CONCATENATE('Cable Info'!N167," - ",'Cable Info'!O167))</f>
        <v>166 - AW</v>
      </c>
      <c r="AR168" s="121" t="str">
        <f t="shared" si="60"/>
        <v>166 - AW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str">
        <f>IF('Cable Info'!L168="","",CONCATENATE('Cable Info'!L168," - ",'Cable Info'!M168))</f>
        <v>167 - AW</v>
      </c>
      <c r="AM169" s="121" t="str">
        <f t="shared" si="59"/>
        <v>167 - AW</v>
      </c>
      <c r="AO169" s="121" t="str">
        <f>IF('Cable Info'!N168="","",CONCATENATE('Cable Info'!N168," - ",'Cable Info'!O168))</f>
        <v>167 - AW</v>
      </c>
      <c r="AR169" s="121" t="str">
        <f t="shared" si="60"/>
        <v>167 - AW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str">
        <f>IF('Cable Info'!L169="","",CONCATENATE('Cable Info'!L169," - ",'Cable Info'!M169))</f>
        <v>168 - AW</v>
      </c>
      <c r="AM170" s="121" t="str">
        <f t="shared" si="59"/>
        <v>168 - AW</v>
      </c>
      <c r="AO170" s="121" t="str">
        <f>IF('Cable Info'!N169="","",CONCATENATE('Cable Info'!N169," - ",'Cable Info'!O169))</f>
        <v>168 - AW</v>
      </c>
      <c r="AR170" s="121" t="str">
        <f t="shared" si="60"/>
        <v>168 - AW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str">
        <f>IF('Cable Info'!L170="","",CONCATENATE('Cable Info'!L170," - ",'Cable Info'!M170))</f>
        <v>169 - AW</v>
      </c>
      <c r="AM171" s="121" t="str">
        <f t="shared" si="59"/>
        <v>169 - AW</v>
      </c>
      <c r="AO171" s="121" t="str">
        <f>IF('Cable Info'!N170="","",CONCATENATE('Cable Info'!N170," - ",'Cable Info'!O170))</f>
        <v>169 - AW</v>
      </c>
      <c r="AR171" s="121" t="str">
        <f t="shared" si="60"/>
        <v>169 - AW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str">
        <f>IF('Cable Info'!L171="","",CONCATENATE('Cable Info'!L171," - ",'Cable Info'!M171))</f>
        <v>170 - AW</v>
      </c>
      <c r="AM172" s="121" t="str">
        <f t="shared" si="59"/>
        <v>170 - AW</v>
      </c>
      <c r="AO172" s="121" t="str">
        <f>IF('Cable Info'!N171="","",CONCATENATE('Cable Info'!N171," - ",'Cable Info'!O171))</f>
        <v>170 - AW</v>
      </c>
      <c r="AR172" s="121" t="str">
        <f t="shared" si="60"/>
        <v>170 - AW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str">
        <f>IF('Cable Info'!L172="","",CONCATENATE('Cable Info'!L172," - ",'Cable Info'!M172))</f>
        <v>171 - AW</v>
      </c>
      <c r="AM173" s="121" t="str">
        <f t="shared" si="59"/>
        <v>171 - AW</v>
      </c>
      <c r="AO173" s="121" t="str">
        <f>IF('Cable Info'!N172="","",CONCATENATE('Cable Info'!N172," - ",'Cable Info'!O172))</f>
        <v>171 - AW</v>
      </c>
      <c r="AR173" s="121" t="str">
        <f t="shared" si="60"/>
        <v>171 - AW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str">
        <f>IF('Cable Info'!L173="","",CONCATENATE('Cable Info'!L173," - ",'Cable Info'!M173))</f>
        <v>172 - AW</v>
      </c>
      <c r="AM174" s="121" t="str">
        <f t="shared" si="59"/>
        <v>172 - AW</v>
      </c>
      <c r="AO174" s="121" t="str">
        <f>IF('Cable Info'!N173="","",CONCATENATE('Cable Info'!N173," - ",'Cable Info'!O173))</f>
        <v>172 - AW</v>
      </c>
      <c r="AR174" s="121" t="str">
        <f t="shared" si="60"/>
        <v>172 - AW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str">
        <f>IF('Cable Info'!L174="","",CONCATENATE('Cable Info'!L174," - ",'Cable Info'!M174))</f>
        <v>173 - AW</v>
      </c>
      <c r="AM175" s="121" t="str">
        <f t="shared" si="59"/>
        <v>173 - AW</v>
      </c>
      <c r="AO175" s="121" t="str">
        <f>IF('Cable Info'!N174="","",CONCATENATE('Cable Info'!N174," - ",'Cable Info'!O174))</f>
        <v>173 - AW</v>
      </c>
      <c r="AR175" s="121" t="str">
        <f t="shared" si="60"/>
        <v>173 - AW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str">
        <f>IF('Cable Info'!L175="","",CONCATENATE('Cable Info'!L175," - ",'Cable Info'!M175))</f>
        <v>174 - AW</v>
      </c>
      <c r="AM176" s="121" t="str">
        <f t="shared" si="59"/>
        <v>174 - AW</v>
      </c>
      <c r="AO176" s="121" t="str">
        <f>IF('Cable Info'!N175="","",CONCATENATE('Cable Info'!N175," - ",'Cable Info'!O175))</f>
        <v>174 - AW</v>
      </c>
      <c r="AR176" s="121" t="str">
        <f t="shared" si="60"/>
        <v>174 - AW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str">
        <f>IF('Cable Info'!L176="","",CONCATENATE('Cable Info'!L176," - ",'Cable Info'!M176))</f>
        <v>175 - AW</v>
      </c>
      <c r="AM177" s="121" t="str">
        <f t="shared" si="59"/>
        <v>175 - AW</v>
      </c>
      <c r="AO177" s="121" t="str">
        <f>IF('Cable Info'!N176="","",CONCATENATE('Cable Info'!N176," - ",'Cable Info'!O176))</f>
        <v>175 - AW</v>
      </c>
      <c r="AR177" s="121" t="str">
        <f t="shared" si="60"/>
        <v>175 - AW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str">
        <f>IF('Cable Info'!L177="","",CONCATENATE('Cable Info'!L177," - ",'Cable Info'!M177))</f>
        <v>176 - AW</v>
      </c>
      <c r="AM178" s="121" t="str">
        <f t="shared" si="59"/>
        <v>176 - AW</v>
      </c>
      <c r="AO178" s="121" t="str">
        <f>IF('Cable Info'!N177="","",CONCATENATE('Cable Info'!N177," - ",'Cable Info'!O177))</f>
        <v>176 - AW</v>
      </c>
      <c r="AR178" s="121" t="str">
        <f t="shared" si="60"/>
        <v>176 - AW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str">
        <f>IF('Cable Info'!L178="","",CONCATENATE('Cable Info'!L178," - ",'Cable Info'!M178))</f>
        <v>177 - AW</v>
      </c>
      <c r="AM179" s="121" t="str">
        <f t="shared" si="59"/>
        <v>177 - AW</v>
      </c>
      <c r="AO179" s="121" t="str">
        <f>IF('Cable Info'!N178="","",CONCATENATE('Cable Info'!N178," - ",'Cable Info'!O178))</f>
        <v>177 - AW</v>
      </c>
      <c r="AR179" s="121" t="str">
        <f t="shared" si="60"/>
        <v>177 - AW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str">
        <f>IF('Cable Info'!L179="","",CONCATENATE('Cable Info'!L179," - ",'Cable Info'!M179))</f>
        <v>178 - AW</v>
      </c>
      <c r="AM180" s="121" t="str">
        <f t="shared" si="59"/>
        <v>178 - AW</v>
      </c>
      <c r="AO180" s="121" t="str">
        <f>IF('Cable Info'!N179="","",CONCATENATE('Cable Info'!N179," - ",'Cable Info'!O179))</f>
        <v>178 - AW</v>
      </c>
      <c r="AR180" s="121" t="str">
        <f t="shared" si="60"/>
        <v>178 - AW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str">
        <f>IF('Cable Info'!L180="","",CONCATENATE('Cable Info'!L180," - ",'Cable Info'!M180))</f>
        <v>179 - AW</v>
      </c>
      <c r="AM181" s="121" t="str">
        <f t="shared" si="59"/>
        <v>179 - AW</v>
      </c>
      <c r="AO181" s="121" t="str">
        <f>IF('Cable Info'!N180="","",CONCATENATE('Cable Info'!N180," - ",'Cable Info'!O180))</f>
        <v>179 - AW</v>
      </c>
      <c r="AR181" s="121" t="str">
        <f t="shared" si="60"/>
        <v>179 - AW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str">
        <f>IF('Cable Info'!L181="","",CONCATENATE('Cable Info'!L181," - ",'Cable Info'!M181))</f>
        <v>180 - AW</v>
      </c>
      <c r="AM182" s="121" t="str">
        <f t="shared" si="59"/>
        <v>180 - AW</v>
      </c>
      <c r="AO182" s="121" t="str">
        <f>IF('Cable Info'!N181="","",CONCATENATE('Cable Info'!N181," - ",'Cable Info'!O181))</f>
        <v>180 - AW</v>
      </c>
      <c r="AR182" s="121" t="str">
        <f t="shared" si="60"/>
        <v>180 - AW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str">
        <f>IF('Cable Info'!L182="","",CONCATENATE('Cable Info'!L182," - ",'Cable Info'!M182))</f>
        <v>181 - AW</v>
      </c>
      <c r="AM183" s="121" t="str">
        <f t="shared" si="59"/>
        <v>181 - AW</v>
      </c>
      <c r="AO183" s="121" t="str">
        <f>IF('Cable Info'!N182="","",CONCATENATE('Cable Info'!N182," - ",'Cable Info'!O182))</f>
        <v>181 - AW</v>
      </c>
      <c r="AR183" s="121" t="str">
        <f t="shared" si="60"/>
        <v>181 - AW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str">
        <f>IF('Cable Info'!L183="","",CONCATENATE('Cable Info'!L183," - ",'Cable Info'!M183))</f>
        <v>182 - AW</v>
      </c>
      <c r="AM184" s="121" t="str">
        <f t="shared" si="59"/>
        <v>182 - AW</v>
      </c>
      <c r="AO184" s="121" t="str">
        <f>IF('Cable Info'!N183="","",CONCATENATE('Cable Info'!N183," - ",'Cable Info'!O183))</f>
        <v>182 - AW</v>
      </c>
      <c r="AR184" s="121" t="str">
        <f t="shared" si="60"/>
        <v>182 - AW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str">
        <f>IF('Cable Info'!L184="","",CONCATENATE('Cable Info'!L184," - ",'Cable Info'!M184))</f>
        <v>183 - AW</v>
      </c>
      <c r="AM185" s="121" t="str">
        <f t="shared" si="59"/>
        <v>183 - AW</v>
      </c>
      <c r="AO185" s="121" t="str">
        <f>IF('Cable Info'!N184="","",CONCATENATE('Cable Info'!N184," - ",'Cable Info'!O184))</f>
        <v>183 - AW</v>
      </c>
      <c r="AR185" s="121" t="str">
        <f t="shared" si="60"/>
        <v>183 - AW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str">
        <f>IF('Cable Info'!L185="","",CONCATENATE('Cable Info'!L185," - ",'Cable Info'!M185))</f>
        <v>184 - AW</v>
      </c>
      <c r="AM186" s="121" t="str">
        <f t="shared" si="59"/>
        <v>184 - AW</v>
      </c>
      <c r="AO186" s="121" t="str">
        <f>IF('Cable Info'!N185="","",CONCATENATE('Cable Info'!N185," - ",'Cable Info'!O185))</f>
        <v>184 - AW</v>
      </c>
      <c r="AR186" s="121" t="str">
        <f t="shared" si="60"/>
        <v>184 - AW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str">
        <f>IF('Cable Info'!L186="","",CONCATENATE('Cable Info'!L186," - ",'Cable Info'!M186))</f>
        <v>185 - AW</v>
      </c>
      <c r="AM187" s="121" t="str">
        <f t="shared" si="59"/>
        <v>185 - AW</v>
      </c>
      <c r="AO187" s="121" t="str">
        <f>IF('Cable Info'!N186="","",CONCATENATE('Cable Info'!N186," - ",'Cable Info'!O186))</f>
        <v>185 - AW</v>
      </c>
      <c r="AR187" s="121" t="str">
        <f t="shared" si="60"/>
        <v>185 - AW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str">
        <f>IF('Cable Info'!L187="","",CONCATENATE('Cable Info'!L187," - ",'Cable Info'!M187))</f>
        <v>186 - AW</v>
      </c>
      <c r="AM188" s="121" t="str">
        <f t="shared" si="59"/>
        <v>186 - AW</v>
      </c>
      <c r="AO188" s="121" t="str">
        <f>IF('Cable Info'!N187="","",CONCATENATE('Cable Info'!N187," - ",'Cable Info'!O187))</f>
        <v>186 - AW</v>
      </c>
      <c r="AR188" s="121" t="str">
        <f t="shared" si="60"/>
        <v>186 - AW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str">
        <f>IF('Cable Info'!L188="","",CONCATENATE('Cable Info'!L188," - ",'Cable Info'!M188))</f>
        <v>187 - AW</v>
      </c>
      <c r="AM189" s="121" t="str">
        <f t="shared" si="59"/>
        <v>187 - AW</v>
      </c>
      <c r="AO189" s="121" t="str">
        <f>IF('Cable Info'!N188="","",CONCATENATE('Cable Info'!N188," - ",'Cable Info'!O188))</f>
        <v>187 - AW</v>
      </c>
      <c r="AR189" s="121" t="str">
        <f t="shared" si="60"/>
        <v>187 - AW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str">
        <f>IF('Cable Info'!L189="","",CONCATENATE('Cable Info'!L189," - ",'Cable Info'!M189))</f>
        <v>188 - AW</v>
      </c>
      <c r="AM190" s="121" t="str">
        <f t="shared" si="59"/>
        <v>188 - AW</v>
      </c>
      <c r="AO190" s="121" t="str">
        <f>IF('Cable Info'!N189="","",CONCATENATE('Cable Info'!N189," - ",'Cable Info'!O189))</f>
        <v>188 - AW</v>
      </c>
      <c r="AR190" s="121" t="str">
        <f t="shared" si="60"/>
        <v>188 - AW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str">
        <f>IF('Cable Info'!L190="","",CONCATENATE('Cable Info'!L190," - ",'Cable Info'!M190))</f>
        <v>189 - AW</v>
      </c>
      <c r="AM191" s="121" t="str">
        <f t="shared" si="59"/>
        <v>189 - AW</v>
      </c>
      <c r="AO191" s="121" t="str">
        <f>IF('Cable Info'!N190="","",CONCATENATE('Cable Info'!N190," - ",'Cable Info'!O190))</f>
        <v>189 - AW</v>
      </c>
      <c r="AR191" s="121" t="str">
        <f t="shared" si="60"/>
        <v>189 - AW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str">
        <f>IF('Cable Info'!L191="","",CONCATENATE('Cable Info'!L191," - ",'Cable Info'!M191))</f>
        <v>190 - AW</v>
      </c>
      <c r="AM192" s="121" t="str">
        <f t="shared" si="59"/>
        <v>190 - AW</v>
      </c>
      <c r="AO192" s="121" t="str">
        <f>IF('Cable Info'!N191="","",CONCATENATE('Cable Info'!N191," - ",'Cable Info'!O191))</f>
        <v>190 - AW</v>
      </c>
      <c r="AR192" s="121" t="str">
        <f t="shared" si="60"/>
        <v>190 - AW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str">
        <f>IF('Cable Info'!L192="","",CONCATENATE('Cable Info'!L192," - ",'Cable Info'!M192))</f>
        <v>191 - AW</v>
      </c>
      <c r="AM193" s="121" t="str">
        <f t="shared" si="59"/>
        <v>191 - AW</v>
      </c>
      <c r="AO193" s="121" t="str">
        <f>IF('Cable Info'!N192="","",CONCATENATE('Cable Info'!N192," - ",'Cable Info'!O192))</f>
        <v>191 - AW</v>
      </c>
      <c r="AR193" s="121" t="str">
        <f t="shared" si="60"/>
        <v>191 - AW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str">
        <f>IF('Cable Info'!L193="","",CONCATENATE('Cable Info'!L193," - ",'Cable Info'!M193))</f>
        <v>192 - AW</v>
      </c>
      <c r="AM194" s="121" t="str">
        <f t="shared" si="59"/>
        <v>192 - AW</v>
      </c>
      <c r="AO194" s="121" t="str">
        <f>IF('Cable Info'!N193="","",CONCATENATE('Cable Info'!N193," - ",'Cable Info'!O193))</f>
        <v>192 - AW</v>
      </c>
      <c r="AR194" s="121" t="str">
        <f t="shared" si="60"/>
        <v>192 - AW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str">
        <f>IF('Cable Info'!L194="","",CONCATENATE('Cable Info'!L194," - ",'Cable Info'!M194))</f>
        <v>193 - AW</v>
      </c>
      <c r="AM195" s="121" t="str">
        <f t="shared" si="59"/>
        <v>193 - AW</v>
      </c>
      <c r="AO195" s="121" t="str">
        <f>IF('Cable Info'!N194="","",CONCATENATE('Cable Info'!N194," - ",'Cable Info'!O194))</f>
        <v>193 - AW</v>
      </c>
      <c r="AR195" s="121" t="str">
        <f t="shared" si="60"/>
        <v>193 - AW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str">
        <f>IF('Cable Info'!L195="","",CONCATENATE('Cable Info'!L195," - ",'Cable Info'!M195))</f>
        <v>194 - AW</v>
      </c>
      <c r="AM196" s="121" t="str">
        <f t="shared" si="59"/>
        <v>194 - AW</v>
      </c>
      <c r="AO196" s="121" t="str">
        <f>IF('Cable Info'!N195="","",CONCATENATE('Cable Info'!N195," - ",'Cable Info'!O195))</f>
        <v>194 - AW</v>
      </c>
      <c r="AR196" s="121" t="str">
        <f t="shared" si="60"/>
        <v>194 - AW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str">
        <f>IF('Cable Info'!L196="","",CONCATENATE('Cable Info'!L196," - ",'Cable Info'!M196))</f>
        <v>195 - AW</v>
      </c>
      <c r="AM197" s="121" t="str">
        <f t="shared" si="59"/>
        <v>195 - AW</v>
      </c>
      <c r="AO197" s="121" t="str">
        <f>IF('Cable Info'!N196="","",CONCATENATE('Cable Info'!N196," - ",'Cable Info'!O196))</f>
        <v>195 - AW</v>
      </c>
      <c r="AR197" s="121" t="str">
        <f t="shared" si="60"/>
        <v>195 - AW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str">
        <f>IF('Cable Info'!L197="","",CONCATENATE('Cable Info'!L197," - ",'Cable Info'!M197))</f>
        <v>196 - AW</v>
      </c>
      <c r="AM198" s="121" t="str">
        <f t="shared" si="59"/>
        <v>196 - AW</v>
      </c>
      <c r="AO198" s="121" t="str">
        <f>IF('Cable Info'!N197="","",CONCATENATE('Cable Info'!N197," - ",'Cable Info'!O197))</f>
        <v>196 - AW</v>
      </c>
      <c r="AR198" s="121" t="str">
        <f t="shared" si="60"/>
        <v>196 - AW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str">
        <f>IF('Cable Info'!L198="","",CONCATENATE('Cable Info'!L198," - ",'Cable Info'!M198))</f>
        <v>197 - AW</v>
      </c>
      <c r="AM199" s="121" t="str">
        <f t="shared" si="59"/>
        <v>197 - AW</v>
      </c>
      <c r="AO199" s="121" t="str">
        <f>IF('Cable Info'!N198="","",CONCATENATE('Cable Info'!N198," - ",'Cable Info'!O198))</f>
        <v>197 - AW</v>
      </c>
      <c r="AR199" s="121" t="str">
        <f t="shared" si="60"/>
        <v>197 - AW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str">
        <f>IF('Cable Info'!L199="","",CONCATENATE('Cable Info'!L199," - ",'Cable Info'!M199))</f>
        <v>198 - AW</v>
      </c>
      <c r="AM200" s="121" t="str">
        <f t="shared" si="59"/>
        <v>198 - AW</v>
      </c>
      <c r="AO200" s="121" t="str">
        <f>IF('Cable Info'!N199="","",CONCATENATE('Cable Info'!N199," - ",'Cable Info'!O199))</f>
        <v>198 - AW</v>
      </c>
      <c r="AR200" s="121" t="str">
        <f t="shared" si="60"/>
        <v>198 - AW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str">
        <f>IF('Cable Info'!L200="","",CONCATENATE('Cable Info'!L200," - ",'Cable Info'!M200))</f>
        <v>199 - AW</v>
      </c>
      <c r="AM201" s="121" t="str">
        <f t="shared" si="59"/>
        <v>199 - AW</v>
      </c>
      <c r="AO201" s="121" t="str">
        <f>IF('Cable Info'!N200="","",CONCATENATE('Cable Info'!N200," - ",'Cable Info'!O200))</f>
        <v>199 - AW</v>
      </c>
      <c r="AR201" s="121" t="str">
        <f t="shared" si="60"/>
        <v>199 - AW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str">
        <f>IF('Cable Info'!L201="","",CONCATENATE('Cable Info'!L201," - ",'Cable Info'!M201))</f>
        <v>200 - AW</v>
      </c>
      <c r="AM202" s="121" t="str">
        <f t="shared" si="59"/>
        <v>200 - AW</v>
      </c>
      <c r="AO202" s="121" t="str">
        <f>IF('Cable Info'!N201="","",CONCATENATE('Cable Info'!N201," - ",'Cable Info'!O201))</f>
        <v>200 - AW</v>
      </c>
      <c r="AR202" s="121" t="str">
        <f t="shared" si="60"/>
        <v>200 - AW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str">
        <f>IF('Cable Info'!L202="","",CONCATENATE('Cable Info'!L202," - ",'Cable Info'!M202))</f>
        <v>201 - AW</v>
      </c>
      <c r="AM203" s="121" t="str">
        <f t="shared" si="59"/>
        <v>201 - AW</v>
      </c>
      <c r="AO203" s="121" t="str">
        <f>IF('Cable Info'!N202="","",CONCATENATE('Cable Info'!N202," - ",'Cable Info'!O202))</f>
        <v>201 - AW</v>
      </c>
      <c r="AR203" s="121" t="str">
        <f t="shared" si="60"/>
        <v>201 - AW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str">
        <f>IF('Cable Info'!L203="","",CONCATENATE('Cable Info'!L203," - ",'Cable Info'!M203))</f>
        <v>202 - AW</v>
      </c>
      <c r="AM204" s="121" t="str">
        <f t="shared" si="59"/>
        <v>202 - AW</v>
      </c>
      <c r="AO204" s="121" t="str">
        <f>IF('Cable Info'!N203="","",CONCATENATE('Cable Info'!N203," - ",'Cable Info'!O203))</f>
        <v>202 - AW</v>
      </c>
      <c r="AR204" s="121" t="str">
        <f t="shared" si="60"/>
        <v>202 - AW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str">
        <f>IF('Cable Info'!L204="","",CONCATENATE('Cable Info'!L204," - ",'Cable Info'!M204))</f>
        <v>203 - AW</v>
      </c>
      <c r="AM205" s="121" t="str">
        <f t="shared" ref="AM205:AM268" si="71">IF(AK205="",AJ205,CONCATENATE(AJ205,"  &lt;=&gt; ",AK205," ",AL205))</f>
        <v>203 - AW</v>
      </c>
      <c r="AO205" s="121" t="str">
        <f>IF('Cable Info'!N204="","",CONCATENATE('Cable Info'!N204," - ",'Cable Info'!O204))</f>
        <v>203 - AW</v>
      </c>
      <c r="AR205" s="121" t="str">
        <f t="shared" ref="AR205:AR268" si="72">IF(AP205="",AO205,CONCATENATE(AO205,"  &lt;=&gt; ",AP205," ",AQ205))</f>
        <v>203 - AW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str">
        <f>IF('Cable Info'!L205="","",CONCATENATE('Cable Info'!L205," - ",'Cable Info'!M205))</f>
        <v>204 - AW</v>
      </c>
      <c r="AM206" s="121" t="str">
        <f t="shared" si="71"/>
        <v>204 - AW</v>
      </c>
      <c r="AO206" s="121" t="str">
        <f>IF('Cable Info'!N205="","",CONCATENATE('Cable Info'!N205," - ",'Cable Info'!O205))</f>
        <v>204 - AW</v>
      </c>
      <c r="AR206" s="121" t="str">
        <f t="shared" si="72"/>
        <v>204 - AW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str">
        <f>IF('Cable Info'!L206="","",CONCATENATE('Cable Info'!L206," - ",'Cable Info'!M206))</f>
        <v>205 - AW</v>
      </c>
      <c r="AM207" s="121" t="str">
        <f t="shared" si="71"/>
        <v>205 - AW</v>
      </c>
      <c r="AO207" s="121" t="str">
        <f>IF('Cable Info'!N206="","",CONCATENATE('Cable Info'!N206," - ",'Cable Info'!O206))</f>
        <v>205 - AW</v>
      </c>
      <c r="AR207" s="121" t="str">
        <f t="shared" si="72"/>
        <v>205 - AW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str">
        <f>IF('Cable Info'!L207="","",CONCATENATE('Cable Info'!L207," - ",'Cable Info'!M207))</f>
        <v>206 - AW</v>
      </c>
      <c r="AM208" s="121" t="str">
        <f t="shared" si="71"/>
        <v>206 - AW</v>
      </c>
      <c r="AO208" s="121" t="str">
        <f>IF('Cable Info'!N207="","",CONCATENATE('Cable Info'!N207," - ",'Cable Info'!O207))</f>
        <v>206 - AW</v>
      </c>
      <c r="AR208" s="121" t="str">
        <f t="shared" si="72"/>
        <v>206 - AW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str">
        <f>IF('Cable Info'!L208="","",CONCATENATE('Cable Info'!L208," - ",'Cable Info'!M208))</f>
        <v>207 - AW</v>
      </c>
      <c r="AM209" s="121" t="str">
        <f t="shared" si="71"/>
        <v>207 - AW</v>
      </c>
      <c r="AO209" s="121" t="str">
        <f>IF('Cable Info'!N208="","",CONCATENATE('Cable Info'!N208," - ",'Cable Info'!O208))</f>
        <v>207 - AW</v>
      </c>
      <c r="AR209" s="121" t="str">
        <f t="shared" si="72"/>
        <v>207 - AW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str">
        <f>IF('Cable Info'!L209="","",CONCATENATE('Cable Info'!L209," - ",'Cable Info'!M209))</f>
        <v>208 - AW</v>
      </c>
      <c r="AM210" s="121" t="str">
        <f t="shared" si="71"/>
        <v>208 - AW</v>
      </c>
      <c r="AO210" s="121" t="str">
        <f>IF('Cable Info'!N209="","",CONCATENATE('Cable Info'!N209," - ",'Cable Info'!O209))</f>
        <v>208 - AW</v>
      </c>
      <c r="AR210" s="121" t="str">
        <f t="shared" si="72"/>
        <v>208 - AW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str">
        <f>IF('Cable Info'!L210="","",CONCATENATE('Cable Info'!L210," - ",'Cable Info'!M210))</f>
        <v>209 - AW</v>
      </c>
      <c r="AM211" s="121" t="str">
        <f t="shared" si="71"/>
        <v>209 - AW</v>
      </c>
      <c r="AO211" s="121" t="str">
        <f>IF('Cable Info'!N210="","",CONCATENATE('Cable Info'!N210," - ",'Cable Info'!O210))</f>
        <v>209 - AW</v>
      </c>
      <c r="AR211" s="121" t="str">
        <f t="shared" si="72"/>
        <v>209 - AW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str">
        <f>IF('Cable Info'!L211="","",CONCATENATE('Cable Info'!L211," - ",'Cable Info'!M211))</f>
        <v>210 - AW</v>
      </c>
      <c r="AM212" s="121" t="str">
        <f t="shared" si="71"/>
        <v>210 - AW</v>
      </c>
      <c r="AO212" s="121" t="str">
        <f>IF('Cable Info'!N211="","",CONCATENATE('Cable Info'!N211," - ",'Cable Info'!O211))</f>
        <v>210 - AW</v>
      </c>
      <c r="AR212" s="121" t="str">
        <f t="shared" si="72"/>
        <v>210 - AW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str">
        <f>IF('Cable Info'!L212="","",CONCATENATE('Cable Info'!L212," - ",'Cable Info'!M212))</f>
        <v>211 - AW</v>
      </c>
      <c r="AM213" s="121" t="str">
        <f t="shared" si="71"/>
        <v>211 - AW</v>
      </c>
      <c r="AO213" s="121" t="str">
        <f>IF('Cable Info'!N212="","",CONCATENATE('Cable Info'!N212," - ",'Cable Info'!O212))</f>
        <v>211 - AW</v>
      </c>
      <c r="AR213" s="121" t="str">
        <f t="shared" si="72"/>
        <v>211 - AW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str">
        <f>IF('Cable Info'!L213="","",CONCATENATE('Cable Info'!L213," - ",'Cable Info'!M213))</f>
        <v>212 - AW</v>
      </c>
      <c r="AM214" s="121" t="str">
        <f t="shared" si="71"/>
        <v>212 - AW</v>
      </c>
      <c r="AO214" s="121" t="str">
        <f>IF('Cable Info'!N213="","",CONCATENATE('Cable Info'!N213," - ",'Cable Info'!O213))</f>
        <v>212 - AW</v>
      </c>
      <c r="AR214" s="121" t="str">
        <f t="shared" si="72"/>
        <v>212 - AW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str">
        <f>IF('Cable Info'!L214="","",CONCATENATE('Cable Info'!L214," - ",'Cable Info'!M214))</f>
        <v>213 - AW</v>
      </c>
      <c r="AM215" s="121" t="str">
        <f t="shared" si="71"/>
        <v>213 - AW</v>
      </c>
      <c r="AO215" s="121" t="str">
        <f>IF('Cable Info'!N214="","",CONCATENATE('Cable Info'!N214," - ",'Cable Info'!O214))</f>
        <v>213 - AW</v>
      </c>
      <c r="AR215" s="121" t="str">
        <f t="shared" si="72"/>
        <v>213 - AW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str">
        <f>IF('Cable Info'!L215="","",CONCATENATE('Cable Info'!L215," - ",'Cable Info'!M215))</f>
        <v>214 - AW</v>
      </c>
      <c r="AM216" s="121" t="str">
        <f t="shared" si="71"/>
        <v>214 - AW</v>
      </c>
      <c r="AO216" s="121" t="str">
        <f>IF('Cable Info'!N215="","",CONCATENATE('Cable Info'!N215," - ",'Cable Info'!O215))</f>
        <v>214 - AW</v>
      </c>
      <c r="AR216" s="121" t="str">
        <f t="shared" si="72"/>
        <v>214 - AW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str">
        <f>IF('Cable Info'!L216="","",CONCATENATE('Cable Info'!L216," - ",'Cable Info'!M216))</f>
        <v>215 - AW</v>
      </c>
      <c r="AM217" s="121" t="str">
        <f t="shared" si="71"/>
        <v>215 - AW</v>
      </c>
      <c r="AO217" s="121" t="str">
        <f>IF('Cable Info'!N216="","",CONCATENATE('Cable Info'!N216," - ",'Cable Info'!O216))</f>
        <v>215 - AW</v>
      </c>
      <c r="AR217" s="121" t="str">
        <f t="shared" si="72"/>
        <v>215 - AW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str">
        <f>IF('Cable Info'!L217="","",CONCATENATE('Cable Info'!L217," - ",'Cable Info'!M217))</f>
        <v>216 - AW</v>
      </c>
      <c r="AM218" s="121" t="str">
        <f t="shared" si="71"/>
        <v>216 - AW</v>
      </c>
      <c r="AO218" s="121" t="str">
        <f>IF('Cable Info'!N217="","",CONCATENATE('Cable Info'!N217," - ",'Cable Info'!O217))</f>
        <v>216 - AW</v>
      </c>
      <c r="AR218" s="121" t="str">
        <f t="shared" si="72"/>
        <v>216 - AW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str">
        <f>IF('Cable Info'!L186="","",CONCATENATE('Cable Info'!L186," - ",'Cable Info'!M186))</f>
        <v>185 - AW</v>
      </c>
      <c r="AM369" s="121" t="str">
        <f t="shared" ref="AM369:AM379" si="107">IF(AK369="",AJ369,CONCATENATE(AJ369,"  &lt;=&gt; ",AK369," ",AL369))</f>
        <v>185 - AW</v>
      </c>
      <c r="AO369" s="121" t="str">
        <f>IF('Cable Info'!N186="","",CONCATENATE('Cable Info'!N186," - ",'Cable Info'!O186))</f>
        <v>185 - AW</v>
      </c>
      <c r="AR369" s="121" t="str">
        <f t="shared" ref="AR369:AR379" si="108">IF(AP369="",AO369,CONCATENATE(AO369,"  &lt;=&gt; ",AP369," ",AQ369))</f>
        <v>185 - AW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str">
        <f>IF('Cable Info'!L187="","",CONCATENATE('Cable Info'!L187," - ",'Cable Info'!M187))</f>
        <v>186 - AW</v>
      </c>
      <c r="AM370" s="121" t="str">
        <f t="shared" si="107"/>
        <v>186 - AW</v>
      </c>
      <c r="AO370" s="121" t="str">
        <f>IF('Cable Info'!N187="","",CONCATENATE('Cable Info'!N187," - ",'Cable Info'!O187))</f>
        <v>186 - AW</v>
      </c>
      <c r="AR370" s="121" t="str">
        <f t="shared" si="108"/>
        <v>186 - AW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str">
        <f>IF('Cable Info'!L188="","",CONCATENATE('Cable Info'!L188," - ",'Cable Info'!M188))</f>
        <v>187 - AW</v>
      </c>
      <c r="AM371" s="121" t="str">
        <f t="shared" si="107"/>
        <v>187 - AW</v>
      </c>
      <c r="AO371" s="121" t="str">
        <f>IF('Cable Info'!N188="","",CONCATENATE('Cable Info'!N188," - ",'Cable Info'!O188))</f>
        <v>187 - AW</v>
      </c>
      <c r="AR371" s="121" t="str">
        <f t="shared" si="108"/>
        <v>187 - AW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str">
        <f>IF('Cable Info'!L189="","",CONCATENATE('Cable Info'!L189," - ",'Cable Info'!M189))</f>
        <v>188 - AW</v>
      </c>
      <c r="AM372" s="121" t="str">
        <f t="shared" si="107"/>
        <v>188 - AW</v>
      </c>
      <c r="AO372" s="121" t="str">
        <f>IF('Cable Info'!N189="","",CONCATENATE('Cable Info'!N189," - ",'Cable Info'!O189))</f>
        <v>188 - AW</v>
      </c>
      <c r="AR372" s="121" t="str">
        <f t="shared" si="108"/>
        <v>188 - AW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str">
        <f>IF('Cable Info'!L190="","",CONCATENATE('Cable Info'!L190," - ",'Cable Info'!M190))</f>
        <v>189 - AW</v>
      </c>
      <c r="AM373" s="121" t="str">
        <f t="shared" si="107"/>
        <v>189 - AW</v>
      </c>
      <c r="AO373" s="121" t="str">
        <f>IF('Cable Info'!N190="","",CONCATENATE('Cable Info'!N190," - ",'Cable Info'!O190))</f>
        <v>189 - AW</v>
      </c>
      <c r="AR373" s="121" t="str">
        <f t="shared" si="108"/>
        <v>189 - AW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str">
        <f>IF('Cable Info'!L191="","",CONCATENATE('Cable Info'!L191," - ",'Cable Info'!M191))</f>
        <v>190 - AW</v>
      </c>
      <c r="AM374" s="121" t="str">
        <f t="shared" si="107"/>
        <v>190 - AW</v>
      </c>
      <c r="AO374" s="121" t="str">
        <f>IF('Cable Info'!N191="","",CONCATENATE('Cable Info'!N191," - ",'Cable Info'!O191))</f>
        <v>190 - AW</v>
      </c>
      <c r="AR374" s="121" t="str">
        <f t="shared" si="108"/>
        <v>190 - AW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str">
        <f>IF('Cable Info'!L192="","",CONCATENATE('Cable Info'!L192," - ",'Cable Info'!M192))</f>
        <v>191 - AW</v>
      </c>
      <c r="AM375" s="121" t="str">
        <f t="shared" si="107"/>
        <v>191 - AW</v>
      </c>
      <c r="AO375" s="121" t="str">
        <f>IF('Cable Info'!N192="","",CONCATENATE('Cable Info'!N192," - ",'Cable Info'!O192))</f>
        <v>191 - AW</v>
      </c>
      <c r="AR375" s="121" t="str">
        <f t="shared" si="108"/>
        <v>191 - AW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str">
        <f>IF('Cable Info'!L193="","",CONCATENATE('Cable Info'!L193," - ",'Cable Info'!M193))</f>
        <v>192 - AW</v>
      </c>
      <c r="AM376" s="121" t="str">
        <f t="shared" si="107"/>
        <v>192 - AW</v>
      </c>
      <c r="AO376" s="121" t="str">
        <f>IF('Cable Info'!N193="","",CONCATENATE('Cable Info'!N193," - ",'Cable Info'!O193))</f>
        <v>192 - AW</v>
      </c>
      <c r="AR376" s="121" t="str">
        <f t="shared" si="108"/>
        <v>192 - AW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str">
        <f>IF('Cable Info'!L194="","",CONCATENATE('Cable Info'!L194," - ",'Cable Info'!M194))</f>
        <v>193 - AW</v>
      </c>
      <c r="AM377" s="121" t="str">
        <f t="shared" si="107"/>
        <v>193 - AW</v>
      </c>
      <c r="AO377" s="121" t="str">
        <f>IF('Cable Info'!N194="","",CONCATENATE('Cable Info'!N194," - ",'Cable Info'!O194))</f>
        <v>193 - AW</v>
      </c>
      <c r="AR377" s="121" t="str">
        <f t="shared" si="108"/>
        <v>193 - AW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str">
        <f>IF('Cable Info'!L195="","",CONCATENATE('Cable Info'!L195," - ",'Cable Info'!M195))</f>
        <v>194 - AW</v>
      </c>
      <c r="AM378" s="121" t="str">
        <f t="shared" si="107"/>
        <v>194 - AW</v>
      </c>
      <c r="AO378" s="121" t="str">
        <f>IF('Cable Info'!N195="","",CONCATENATE('Cable Info'!N195," - ",'Cable Info'!O195))</f>
        <v>194 - AW</v>
      </c>
      <c r="AR378" s="121" t="str">
        <f t="shared" si="108"/>
        <v>194 - AW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str">
        <f>IF('Cable Info'!L196="","",CONCATENATE('Cable Info'!L196," - ",'Cable Info'!M196))</f>
        <v>195 - AW</v>
      </c>
      <c r="AM379" s="121" t="str">
        <f t="shared" si="107"/>
        <v>195 - AW</v>
      </c>
      <c r="AO379" s="121" t="str">
        <f>IF('Cable Info'!N196="","",CONCATENATE('Cable Info'!N196," - ",'Cable Info'!O196))</f>
        <v>195 - AW</v>
      </c>
      <c r="AR379" s="121" t="str">
        <f t="shared" si="108"/>
        <v>195 - AW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AW</v>
      </c>
      <c r="AM380" s="121" t="str">
        <f t="shared" ref="AM380:AM426" si="119">IF(AK380="",AJ380,CONCATENATE(AJ380,"  &lt;=&gt; ",AK380," ",AL380))</f>
        <v>83 - AW</v>
      </c>
      <c r="AO380" s="121" t="str">
        <f>IF('Cable Info'!N84="","",CONCATENATE('Cable Info'!N84," - ",'Cable Info'!O84))</f>
        <v>83 - AW</v>
      </c>
      <c r="AR380" s="121" t="str">
        <f t="shared" ref="AR380:AR426" si="120">IF(AP380="",AO380,CONCATENATE(AO380,"  &lt;=&gt; ",AP380," ",AQ380))</f>
        <v>83 - AW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AW</v>
      </c>
      <c r="AM381" s="121" t="str">
        <f t="shared" si="119"/>
        <v>84 - AW</v>
      </c>
      <c r="AO381" s="121" t="str">
        <f>IF('Cable Info'!N85="","",CONCATENATE('Cable Info'!N85," - ",'Cable Info'!O85))</f>
        <v>84 - AW</v>
      </c>
      <c r="AR381" s="121" t="str">
        <f t="shared" si="120"/>
        <v>84 - AW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AW</v>
      </c>
      <c r="AK382" s="164"/>
      <c r="AL382" s="164"/>
      <c r="AM382" s="164" t="str">
        <f t="shared" si="119"/>
        <v>85 - AW</v>
      </c>
      <c r="AN382" s="164"/>
      <c r="AO382" s="164" t="str">
        <f>IF('Cable Info'!N86="","",CONCATENATE('Cable Info'!N86," - ",'Cable Info'!O86))</f>
        <v>85 - AW</v>
      </c>
      <c r="AP382" s="164"/>
      <c r="AQ382" s="164"/>
      <c r="AR382" s="164" t="str">
        <f t="shared" si="120"/>
        <v>85 - AW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AW</v>
      </c>
      <c r="AK383" s="160"/>
      <c r="AL383" s="160"/>
      <c r="AM383" s="160" t="str">
        <f t="shared" si="119"/>
        <v>86 - AW</v>
      </c>
      <c r="AN383" s="160"/>
      <c r="AO383" s="160" t="str">
        <f>IF('Cable Info'!N87="","",CONCATENATE('Cable Info'!N87," - ",'Cable Info'!O87))</f>
        <v>86 - AW</v>
      </c>
      <c r="AP383" s="160"/>
      <c r="AQ383" s="160"/>
      <c r="AR383" s="160" t="str">
        <f t="shared" si="120"/>
        <v>86 - AW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AW</v>
      </c>
      <c r="AM384" s="121" t="str">
        <f t="shared" si="119"/>
        <v>87 - AW</v>
      </c>
      <c r="AO384" s="121" t="str">
        <f>IF('Cable Info'!N88="","",CONCATENATE('Cable Info'!N88," - ",'Cable Info'!O88))</f>
        <v>87 - AW</v>
      </c>
      <c r="AR384" s="121" t="str">
        <f t="shared" si="120"/>
        <v>87 - AW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AW</v>
      </c>
      <c r="AM385" s="121" t="str">
        <f t="shared" si="119"/>
        <v>88 - AW</v>
      </c>
      <c r="AO385" s="121" t="str">
        <f>IF('Cable Info'!N89="","",CONCATENATE('Cable Info'!N89," - ",'Cable Info'!O89))</f>
        <v>88 - AW</v>
      </c>
      <c r="AR385" s="121" t="str">
        <f t="shared" si="120"/>
        <v>88 - AW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AW</v>
      </c>
      <c r="AM386" s="121" t="str">
        <f t="shared" si="119"/>
        <v>89 - AW</v>
      </c>
      <c r="AO386" s="121" t="str">
        <f>IF('Cable Info'!N90="","",CONCATENATE('Cable Info'!N90," - ",'Cable Info'!O90))</f>
        <v>89 - AW</v>
      </c>
      <c r="AR386" s="121" t="str">
        <f t="shared" si="120"/>
        <v>89 - AW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AW</v>
      </c>
      <c r="AM387" s="121" t="str">
        <f t="shared" si="119"/>
        <v>90 - AW</v>
      </c>
      <c r="AO387" s="121" t="str">
        <f>IF('Cable Info'!N91="","",CONCATENATE('Cable Info'!N91," - ",'Cable Info'!O91))</f>
        <v>90 - AW</v>
      </c>
      <c r="AR387" s="121" t="str">
        <f t="shared" si="120"/>
        <v>90 - AW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AW</v>
      </c>
      <c r="AM388" s="121" t="str">
        <f t="shared" si="119"/>
        <v>91 - AW</v>
      </c>
      <c r="AO388" s="121" t="str">
        <f>IF('Cable Info'!N92="","",CONCATENATE('Cable Info'!N92," - ",'Cable Info'!O92))</f>
        <v>91 - AW</v>
      </c>
      <c r="AR388" s="121" t="str">
        <f t="shared" si="120"/>
        <v>91 - AW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AW</v>
      </c>
      <c r="AM389" s="121" t="str">
        <f t="shared" si="119"/>
        <v>92 - AW</v>
      </c>
      <c r="AO389" s="121" t="str">
        <f>IF('Cable Info'!N93="","",CONCATENATE('Cable Info'!N93," - ",'Cable Info'!O93))</f>
        <v>92 - AW</v>
      </c>
      <c r="AR389" s="121" t="str">
        <f t="shared" si="120"/>
        <v>92 - AW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AW</v>
      </c>
      <c r="AM390" s="121" t="str">
        <f t="shared" si="119"/>
        <v>93 - AW</v>
      </c>
      <c r="AO390" s="121" t="str">
        <f>IF('Cable Info'!N94="","",CONCATENATE('Cable Info'!N94," - ",'Cable Info'!O94))</f>
        <v>93 - AW</v>
      </c>
      <c r="AR390" s="121" t="str">
        <f t="shared" si="120"/>
        <v>93 - AW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AW</v>
      </c>
      <c r="AM391" s="121" t="str">
        <f t="shared" si="119"/>
        <v>94 - AW</v>
      </c>
      <c r="AO391" s="121" t="str">
        <f>IF('Cable Info'!N95="","",CONCATENATE('Cable Info'!N95," - ",'Cable Info'!O95))</f>
        <v>94 - AW</v>
      </c>
      <c r="AR391" s="121" t="str">
        <f t="shared" si="120"/>
        <v>94 - AW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AW</v>
      </c>
      <c r="AM392" s="121" t="str">
        <f t="shared" si="119"/>
        <v>95 - AW</v>
      </c>
      <c r="AO392" s="121" t="str">
        <f>IF('Cable Info'!N96="","",CONCATENATE('Cable Info'!N96," - ",'Cable Info'!O96))</f>
        <v>95 - AW</v>
      </c>
      <c r="AR392" s="121" t="str">
        <f t="shared" si="120"/>
        <v>95 - AW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AW</v>
      </c>
      <c r="AM393" s="121" t="str">
        <f t="shared" si="119"/>
        <v>96 - AW</v>
      </c>
      <c r="AO393" s="121" t="str">
        <f>IF('Cable Info'!N97="","",CONCATENATE('Cable Info'!N97," - ",'Cable Info'!O97))</f>
        <v>96 - AW</v>
      </c>
      <c r="AR393" s="121" t="str">
        <f t="shared" si="120"/>
        <v>96 - AW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>97 - AW</v>
      </c>
      <c r="AM394" s="121" t="str">
        <f t="shared" si="119"/>
        <v>97 - AW</v>
      </c>
      <c r="AO394" s="121" t="str">
        <f>IF('Cable Info'!N98="","",CONCATENATE('Cable Info'!N98," - ",'Cable Info'!O98))</f>
        <v>97 - AW</v>
      </c>
      <c r="AR394" s="121" t="str">
        <f t="shared" si="120"/>
        <v>97 - AW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>98 - AW</v>
      </c>
      <c r="AM395" s="121" t="str">
        <f t="shared" si="119"/>
        <v>98 - AW</v>
      </c>
      <c r="AO395" s="121" t="str">
        <f>IF('Cable Info'!N99="","",CONCATENATE('Cable Info'!N99," - ",'Cable Info'!O99))</f>
        <v>98 - AW</v>
      </c>
      <c r="AR395" s="121" t="str">
        <f t="shared" si="120"/>
        <v>98 - AW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>99 - AW</v>
      </c>
      <c r="AM396" s="121" t="str">
        <f t="shared" si="119"/>
        <v>99 - AW</v>
      </c>
      <c r="AO396" s="121" t="str">
        <f>IF('Cable Info'!N100="","",CONCATENATE('Cable Info'!N100," - ",'Cable Info'!O100))</f>
        <v>99 - AW</v>
      </c>
      <c r="AR396" s="121" t="str">
        <f t="shared" si="120"/>
        <v>99 - AW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>100 - AW</v>
      </c>
      <c r="AM397" s="121" t="str">
        <f t="shared" si="119"/>
        <v>100 - AW</v>
      </c>
      <c r="AO397" s="121" t="str">
        <f>IF('Cable Info'!N101="","",CONCATENATE('Cable Info'!N101," - ",'Cable Info'!O101))</f>
        <v>100 - AW</v>
      </c>
      <c r="AR397" s="121" t="str">
        <f t="shared" si="120"/>
        <v>100 - AW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>101 - AW</v>
      </c>
      <c r="AM398" s="121" t="str">
        <f t="shared" si="119"/>
        <v>101 - AW</v>
      </c>
      <c r="AO398" s="121" t="str">
        <f>IF('Cable Info'!N102="","",CONCATENATE('Cable Info'!N102," - ",'Cable Info'!O102))</f>
        <v>101 - AW</v>
      </c>
      <c r="AR398" s="121" t="str">
        <f t="shared" si="120"/>
        <v>101 - AW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>102 - AW</v>
      </c>
      <c r="AM399" s="121" t="str">
        <f t="shared" si="119"/>
        <v>102 - AW</v>
      </c>
      <c r="AO399" s="121" t="str">
        <f>IF('Cable Info'!N103="","",CONCATENATE('Cable Info'!N103," - ",'Cable Info'!O103))</f>
        <v>102 - AW</v>
      </c>
      <c r="AR399" s="121" t="str">
        <f t="shared" si="120"/>
        <v>102 - AW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>103 - AW</v>
      </c>
      <c r="AM400" s="121" t="str">
        <f t="shared" si="119"/>
        <v>103 - AW</v>
      </c>
      <c r="AO400" s="121" t="str">
        <f>IF('Cable Info'!N104="","",CONCATENATE('Cable Info'!N104," - ",'Cable Info'!O104))</f>
        <v>103 - AW</v>
      </c>
      <c r="AR400" s="121" t="str">
        <f t="shared" si="120"/>
        <v>103 - AW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>104 - AW</v>
      </c>
      <c r="AM401" s="121" t="str">
        <f t="shared" si="119"/>
        <v>104 - AW</v>
      </c>
      <c r="AO401" s="121" t="str">
        <f>IF('Cable Info'!N105="","",CONCATENATE('Cable Info'!N105," - ",'Cable Info'!O105))</f>
        <v>104 - AW</v>
      </c>
      <c r="AR401" s="121" t="str">
        <f t="shared" si="120"/>
        <v>104 - AW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>105 - AW</v>
      </c>
      <c r="AM402" s="121" t="str">
        <f t="shared" si="119"/>
        <v>105 - AW</v>
      </c>
      <c r="AO402" s="121" t="str">
        <f>IF('Cable Info'!N106="","",CONCATENATE('Cable Info'!N106," - ",'Cable Info'!O106))</f>
        <v>105 - AW</v>
      </c>
      <c r="AR402" s="121" t="str">
        <f t="shared" si="120"/>
        <v>105 - AW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>106 - AW</v>
      </c>
      <c r="AM403" s="121" t="str">
        <f t="shared" si="119"/>
        <v>106 - AW</v>
      </c>
      <c r="AO403" s="121" t="str">
        <f>IF('Cable Info'!N107="","",CONCATENATE('Cable Info'!N107," - ",'Cable Info'!O107))</f>
        <v>106 - AW</v>
      </c>
      <c r="AR403" s="121" t="str">
        <f t="shared" si="120"/>
        <v>106 - AW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>107 - AW</v>
      </c>
      <c r="AM404" s="121" t="str">
        <f t="shared" si="119"/>
        <v>107 - AW</v>
      </c>
      <c r="AO404" s="121" t="str">
        <f>IF('Cable Info'!N108="","",CONCATENATE('Cable Info'!N108," - ",'Cable Info'!O108))</f>
        <v>107 - AW</v>
      </c>
      <c r="AR404" s="121" t="str">
        <f t="shared" si="120"/>
        <v>107 - AW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>108 - AW</v>
      </c>
      <c r="AM405" s="121" t="str">
        <f t="shared" si="119"/>
        <v>108 - AW</v>
      </c>
      <c r="AO405" s="121" t="str">
        <f>IF('Cable Info'!N109="","",CONCATENATE('Cable Info'!N109," - ",'Cable Info'!O109))</f>
        <v>108 - AW</v>
      </c>
      <c r="AR405" s="121" t="str">
        <f t="shared" si="120"/>
        <v>108 - AW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>109 - AW</v>
      </c>
      <c r="AM406" s="121" t="str">
        <f t="shared" si="119"/>
        <v>109 - AW</v>
      </c>
      <c r="AO406" s="121" t="str">
        <f>IF('Cable Info'!N110="","",CONCATENATE('Cable Info'!N110," - ",'Cable Info'!O110))</f>
        <v>109 - AW</v>
      </c>
      <c r="AR406" s="121" t="str">
        <f t="shared" si="120"/>
        <v>109 - AW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>110 - AW</v>
      </c>
      <c r="AM407" s="121" t="str">
        <f t="shared" si="119"/>
        <v>110 - AW</v>
      </c>
      <c r="AO407" s="121" t="str">
        <f>IF('Cable Info'!N111="","",CONCATENATE('Cable Info'!N111," - ",'Cable Info'!O111))</f>
        <v>110 - AW</v>
      </c>
      <c r="AR407" s="121" t="str">
        <f t="shared" si="120"/>
        <v>110 - AW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>111 - AW</v>
      </c>
      <c r="AM408" s="121" t="str">
        <f t="shared" si="119"/>
        <v>111 - AW</v>
      </c>
      <c r="AO408" s="121" t="str">
        <f>IF('Cable Info'!N112="","",CONCATENATE('Cable Info'!N112," - ",'Cable Info'!O112))</f>
        <v>111 - AW</v>
      </c>
      <c r="AR408" s="121" t="str">
        <f t="shared" si="120"/>
        <v>111 - AW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>112 - AW</v>
      </c>
      <c r="AM409" s="121" t="str">
        <f t="shared" si="119"/>
        <v>112 - AW</v>
      </c>
      <c r="AO409" s="121" t="str">
        <f>IF('Cable Info'!N113="","",CONCATENATE('Cable Info'!N113," - ",'Cable Info'!O113))</f>
        <v>112 - AW</v>
      </c>
      <c r="AR409" s="121" t="str">
        <f t="shared" si="120"/>
        <v>112 - AW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>113 - AW</v>
      </c>
      <c r="AM410" s="121" t="str">
        <f t="shared" si="119"/>
        <v>113 - AW</v>
      </c>
      <c r="AO410" s="121" t="str">
        <f>IF('Cable Info'!N114="","",CONCATENATE('Cable Info'!N114," - ",'Cable Info'!O114))</f>
        <v>113 - AW</v>
      </c>
      <c r="AR410" s="121" t="str">
        <f t="shared" si="120"/>
        <v>113 - AW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>114 - AW</v>
      </c>
      <c r="AM411" s="121" t="str">
        <f t="shared" si="119"/>
        <v>114 - AW</v>
      </c>
      <c r="AO411" s="121" t="str">
        <f>IF('Cable Info'!N115="","",CONCATENATE('Cable Info'!N115," - ",'Cable Info'!O115))</f>
        <v>114 - AW</v>
      </c>
      <c r="AR411" s="121" t="str">
        <f t="shared" si="120"/>
        <v>114 - AW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>115 - AW</v>
      </c>
      <c r="AM412" s="121" t="str">
        <f t="shared" si="119"/>
        <v>115 - AW</v>
      </c>
      <c r="AO412" s="121" t="str">
        <f>IF('Cable Info'!N116="","",CONCATENATE('Cable Info'!N116," - ",'Cable Info'!O116))</f>
        <v>115 - AW</v>
      </c>
      <c r="AR412" s="121" t="str">
        <f t="shared" si="120"/>
        <v>115 - AW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>116 - AW</v>
      </c>
      <c r="AM413" s="121" t="str">
        <f t="shared" si="119"/>
        <v>116 - AW</v>
      </c>
      <c r="AO413" s="121" t="str">
        <f>IF('Cable Info'!N117="","",CONCATENATE('Cable Info'!N117," - ",'Cable Info'!O117))</f>
        <v>116 - AW</v>
      </c>
      <c r="AR413" s="121" t="str">
        <f t="shared" si="120"/>
        <v>116 - AW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>117 - AW</v>
      </c>
      <c r="AM414" s="121" t="str">
        <f t="shared" si="119"/>
        <v>117 - AW</v>
      </c>
      <c r="AO414" s="121" t="str">
        <f>IF('Cable Info'!N118="","",CONCATENATE('Cable Info'!N118," - ",'Cable Info'!O118))</f>
        <v>117 - AW</v>
      </c>
      <c r="AR414" s="121" t="str">
        <f t="shared" si="120"/>
        <v>117 - AW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>118 - AW</v>
      </c>
      <c r="AM415" s="121" t="str">
        <f t="shared" si="119"/>
        <v>118 - AW</v>
      </c>
      <c r="AO415" s="121" t="str">
        <f>IF('Cable Info'!N119="","",CONCATENATE('Cable Info'!N119," - ",'Cable Info'!O119))</f>
        <v>118 - AW</v>
      </c>
      <c r="AR415" s="121" t="str">
        <f t="shared" si="120"/>
        <v>118 - AW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>119 - AW</v>
      </c>
      <c r="AM416" s="121" t="str">
        <f t="shared" si="119"/>
        <v>119 - AW</v>
      </c>
      <c r="AO416" s="121" t="str">
        <f>IF('Cable Info'!N120="","",CONCATENATE('Cable Info'!N120," - ",'Cable Info'!O120))</f>
        <v>119 - AW</v>
      </c>
      <c r="AR416" s="121" t="str">
        <f t="shared" si="120"/>
        <v>119 - AW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>120 - AW</v>
      </c>
      <c r="AM417" s="121" t="str">
        <f t="shared" si="119"/>
        <v>120 - AW</v>
      </c>
      <c r="AO417" s="121" t="str">
        <f>IF('Cable Info'!N121="","",CONCATENATE('Cable Info'!N121," - ",'Cable Info'!O121))</f>
        <v>120 - AW</v>
      </c>
      <c r="AR417" s="121" t="str">
        <f t="shared" si="120"/>
        <v>120 - AW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>121 - AW</v>
      </c>
      <c r="AM418" s="121" t="str">
        <f t="shared" si="119"/>
        <v>121 - AW</v>
      </c>
      <c r="AO418" s="121" t="str">
        <f>IF('Cable Info'!N122="","",CONCATENATE('Cable Info'!N122," - ",'Cable Info'!O122))</f>
        <v>121 - AW</v>
      </c>
      <c r="AR418" s="121" t="str">
        <f t="shared" si="120"/>
        <v>121 - AW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>122 - AW</v>
      </c>
      <c r="AM419" s="121" t="str">
        <f t="shared" si="119"/>
        <v>122 - AW</v>
      </c>
      <c r="AO419" s="121" t="str">
        <f>IF('Cable Info'!N123="","",CONCATENATE('Cable Info'!N123," - ",'Cable Info'!O123))</f>
        <v>122 - AW</v>
      </c>
      <c r="AR419" s="121" t="str">
        <f t="shared" si="120"/>
        <v>122 - AW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>123 - AW</v>
      </c>
      <c r="AM420" s="121" t="str">
        <f t="shared" si="119"/>
        <v>123 - AW</v>
      </c>
      <c r="AO420" s="121" t="str">
        <f>IF('Cable Info'!N124="","",CONCATENATE('Cable Info'!N124," - ",'Cable Info'!O124))</f>
        <v>123 - AW</v>
      </c>
      <c r="AR420" s="121" t="str">
        <f t="shared" si="120"/>
        <v>123 - AW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>124 - AW</v>
      </c>
      <c r="AM421" s="121" t="str">
        <f t="shared" si="119"/>
        <v>124 - AW</v>
      </c>
      <c r="AO421" s="121" t="str">
        <f>IF('Cable Info'!N125="","",CONCATENATE('Cable Info'!N125," - ",'Cable Info'!O125))</f>
        <v>124 - AW</v>
      </c>
      <c r="AR421" s="121" t="str">
        <f t="shared" si="120"/>
        <v>124 - AW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>125 - AW</v>
      </c>
      <c r="AM422" s="121" t="str">
        <f t="shared" si="119"/>
        <v>125 - AW</v>
      </c>
      <c r="AO422" s="121" t="str">
        <f>IF('Cable Info'!N126="","",CONCATENATE('Cable Info'!N126," - ",'Cable Info'!O126))</f>
        <v>125 - AW</v>
      </c>
      <c r="AR422" s="121" t="str">
        <f t="shared" si="120"/>
        <v>125 - AW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>126 - AW</v>
      </c>
      <c r="AM423" s="121" t="str">
        <f t="shared" si="119"/>
        <v>126 - AW</v>
      </c>
      <c r="AO423" s="121" t="str">
        <f>IF('Cable Info'!N127="","",CONCATENATE('Cable Info'!N127," - ",'Cable Info'!O127))</f>
        <v>126 - AW</v>
      </c>
      <c r="AR423" s="121" t="str">
        <f t="shared" si="120"/>
        <v>126 - AW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>127 - AW</v>
      </c>
      <c r="AM424" s="121" t="str">
        <f t="shared" si="119"/>
        <v>127 - AW</v>
      </c>
      <c r="AO424" s="121" t="str">
        <f>IF('Cable Info'!N128="","",CONCATENATE('Cable Info'!N128," - ",'Cable Info'!O128))</f>
        <v>127 - AW</v>
      </c>
      <c r="AR424" s="121" t="str">
        <f t="shared" si="120"/>
        <v>127 - AW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>128 - AW</v>
      </c>
      <c r="AM425" s="121" t="str">
        <f t="shared" si="119"/>
        <v>128 - AW</v>
      </c>
      <c r="AO425" s="121" t="str">
        <f>IF('Cable Info'!N129="","",CONCATENATE('Cable Info'!N129," - ",'Cable Info'!O129))</f>
        <v>128 - AW</v>
      </c>
      <c r="AR425" s="121" t="str">
        <f t="shared" si="120"/>
        <v>128 - AW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>129 - AW</v>
      </c>
      <c r="AM426" s="121" t="str">
        <f t="shared" si="119"/>
        <v>129 - AW</v>
      </c>
      <c r="AO426" s="121" t="str">
        <f>IF('Cable Info'!N130="","",CONCATENATE('Cable Info'!N130," - ",'Cable Info'!O130))</f>
        <v>129 - AW</v>
      </c>
      <c r="AR426" s="121" t="str">
        <f t="shared" si="120"/>
        <v>129 - AW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>130 - AW</v>
      </c>
      <c r="AM427" s="121" t="str">
        <f t="shared" ref="AM427:AM490" si="125">IF(AK427="",AJ427,CONCATENATE(AJ427,"  &lt;=&gt; ",AK427," ",AL427))</f>
        <v>130 - AW</v>
      </c>
      <c r="AO427" s="121" t="str">
        <f>IF('Cable Info'!N131="","",CONCATENATE('Cable Info'!N131," - ",'Cable Info'!O131))</f>
        <v>130 - AW</v>
      </c>
      <c r="AR427" s="121" t="str">
        <f t="shared" ref="AR427:AR490" si="126">IF(AP427="",AO427,CONCATENATE(AO427,"  &lt;=&gt; ",AP427," ",AQ427))</f>
        <v>130 - AW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>131 - AW</v>
      </c>
      <c r="AM428" s="121" t="str">
        <f t="shared" si="125"/>
        <v>131 - AW</v>
      </c>
      <c r="AO428" s="121" t="str">
        <f>IF('Cable Info'!N132="","",CONCATENATE('Cable Info'!N132," - ",'Cable Info'!O132))</f>
        <v>131 - AW</v>
      </c>
      <c r="AR428" s="121" t="str">
        <f t="shared" si="126"/>
        <v>131 - AW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>132 - AW</v>
      </c>
      <c r="AM429" s="121" t="str">
        <f t="shared" si="125"/>
        <v>132 - AW</v>
      </c>
      <c r="AO429" s="121" t="str">
        <f>IF('Cable Info'!N133="","",CONCATENATE('Cable Info'!N133," - ",'Cable Info'!O133))</f>
        <v>132 - AW</v>
      </c>
      <c r="AR429" s="121" t="str">
        <f t="shared" si="126"/>
        <v>132 - AW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>133 - AW</v>
      </c>
      <c r="AM430" s="121" t="str">
        <f t="shared" si="125"/>
        <v>133 - AW</v>
      </c>
      <c r="AO430" s="121" t="str">
        <f>IF('Cable Info'!N134="","",CONCATENATE('Cable Info'!N134," - ",'Cable Info'!O134))</f>
        <v>133 - AW</v>
      </c>
      <c r="AR430" s="121" t="str">
        <f t="shared" si="126"/>
        <v>133 - AW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>134 - AW</v>
      </c>
      <c r="AM431" s="121" t="str">
        <f t="shared" si="125"/>
        <v>134 - AW</v>
      </c>
      <c r="AO431" s="121" t="str">
        <f>IF('Cable Info'!N135="","",CONCATENATE('Cable Info'!N135," - ",'Cable Info'!O135))</f>
        <v>134 - AW</v>
      </c>
      <c r="AR431" s="121" t="str">
        <f t="shared" si="126"/>
        <v>134 - AW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>135 - AW</v>
      </c>
      <c r="AM432" s="121" t="str">
        <f t="shared" si="125"/>
        <v>135 - AW</v>
      </c>
      <c r="AO432" s="121" t="str">
        <f>IF('Cable Info'!N136="","",CONCATENATE('Cable Info'!N136," - ",'Cable Info'!O136))</f>
        <v>135 - AW</v>
      </c>
      <c r="AR432" s="121" t="str">
        <f t="shared" si="126"/>
        <v>135 - AW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>136 - AW</v>
      </c>
      <c r="AM433" s="121" t="str">
        <f t="shared" si="125"/>
        <v>136 - AW</v>
      </c>
      <c r="AO433" s="121" t="str">
        <f>IF('Cable Info'!N137="","",CONCATENATE('Cable Info'!N137," - ",'Cable Info'!O137))</f>
        <v>136 - AW</v>
      </c>
      <c r="AR433" s="121" t="str">
        <f t="shared" si="126"/>
        <v>136 - AW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>137 - AW</v>
      </c>
      <c r="AM434" s="121" t="str">
        <f t="shared" si="125"/>
        <v>137 - AW</v>
      </c>
      <c r="AO434" s="121" t="str">
        <f>IF('Cable Info'!N138="","",CONCATENATE('Cable Info'!N138," - ",'Cable Info'!O138))</f>
        <v>137 - AW</v>
      </c>
      <c r="AR434" s="121" t="str">
        <f t="shared" si="126"/>
        <v>137 - AW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>138 - AW</v>
      </c>
      <c r="AM435" s="121" t="str">
        <f t="shared" si="125"/>
        <v>138 - AW</v>
      </c>
      <c r="AO435" s="121" t="str">
        <f>IF('Cable Info'!N139="","",CONCATENATE('Cable Info'!N139," - ",'Cable Info'!O139))</f>
        <v>138 - AW</v>
      </c>
      <c r="AR435" s="121" t="str">
        <f t="shared" si="126"/>
        <v>138 - AW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>139 - AW</v>
      </c>
      <c r="AM436" s="121" t="str">
        <f t="shared" si="125"/>
        <v>139 - AW</v>
      </c>
      <c r="AO436" s="121" t="str">
        <f>IF('Cable Info'!N140="","",CONCATENATE('Cable Info'!N140," - ",'Cable Info'!O140))</f>
        <v>139 - AW</v>
      </c>
      <c r="AR436" s="121" t="str">
        <f t="shared" si="126"/>
        <v>139 - AW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>140 - AW</v>
      </c>
      <c r="AM437" s="121" t="str">
        <f t="shared" si="125"/>
        <v>140 - AW</v>
      </c>
      <c r="AO437" s="121" t="str">
        <f>IF('Cable Info'!N141="","",CONCATENATE('Cable Info'!N141," - ",'Cable Info'!O141))</f>
        <v>140 - AW</v>
      </c>
      <c r="AR437" s="121" t="str">
        <f t="shared" si="126"/>
        <v>140 - AW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>141 - AW</v>
      </c>
      <c r="AM438" s="121" t="str">
        <f t="shared" si="125"/>
        <v>141 - AW</v>
      </c>
      <c r="AO438" s="121" t="str">
        <f>IF('Cable Info'!N142="","",CONCATENATE('Cable Info'!N142," - ",'Cable Info'!O142))</f>
        <v>141 - AW</v>
      </c>
      <c r="AR438" s="121" t="str">
        <f t="shared" si="126"/>
        <v>141 - AW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>142 - AW</v>
      </c>
      <c r="AM439" s="121" t="str">
        <f t="shared" si="125"/>
        <v>142 - AW</v>
      </c>
      <c r="AO439" s="121" t="str">
        <f>IF('Cable Info'!N143="","",CONCATENATE('Cable Info'!N143," - ",'Cable Info'!O143))</f>
        <v>142 - AW</v>
      </c>
      <c r="AR439" s="121" t="str">
        <f t="shared" si="126"/>
        <v>142 - AW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>143 - AW</v>
      </c>
      <c r="AM440" s="121" t="str">
        <f t="shared" si="125"/>
        <v>143 - AW</v>
      </c>
      <c r="AO440" s="121" t="str">
        <f>IF('Cable Info'!N144="","",CONCATENATE('Cable Info'!N144," - ",'Cable Info'!O144))</f>
        <v>143 - AW</v>
      </c>
      <c r="AR440" s="121" t="str">
        <f t="shared" si="126"/>
        <v>143 - AW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>144 - AW</v>
      </c>
      <c r="AM441" s="121" t="str">
        <f t="shared" si="125"/>
        <v>144 - AW</v>
      </c>
      <c r="AO441" s="121" t="str">
        <f>IF('Cable Info'!N145="","",CONCATENATE('Cable Info'!N145," - ",'Cable Info'!O145))</f>
        <v>144 - AW</v>
      </c>
      <c r="AR441" s="121" t="str">
        <f t="shared" si="126"/>
        <v>144 - AW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str">
        <f>IF('Cable Info'!L146="","",CONCATENATE('Cable Info'!L146," - ",'Cable Info'!M146))</f>
        <v>145 - AW</v>
      </c>
      <c r="AM442" s="121" t="str">
        <f t="shared" si="125"/>
        <v>145 - AW</v>
      </c>
      <c r="AO442" s="121" t="str">
        <f>IF('Cable Info'!N146="","",CONCATENATE('Cable Info'!N146," - ",'Cable Info'!O146))</f>
        <v>145 - AW</v>
      </c>
      <c r="AR442" s="121" t="str">
        <f t="shared" si="126"/>
        <v>145 - AW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str">
        <f>IF('Cable Info'!L147="","",CONCATENATE('Cable Info'!L147," - ",'Cable Info'!M147))</f>
        <v>146 - AW</v>
      </c>
      <c r="AM443" s="121" t="str">
        <f t="shared" si="125"/>
        <v>146 - AW</v>
      </c>
      <c r="AO443" s="121" t="str">
        <f>IF('Cable Info'!N147="","",CONCATENATE('Cable Info'!N147," - ",'Cable Info'!O147))</f>
        <v>146 - AW</v>
      </c>
      <c r="AR443" s="121" t="str">
        <f t="shared" si="126"/>
        <v>146 - AW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str">
        <f>IF('Cable Info'!L148="","",CONCATENATE('Cable Info'!L148," - ",'Cable Info'!M148))</f>
        <v>147 - AW</v>
      </c>
      <c r="AM444" s="121" t="str">
        <f t="shared" si="125"/>
        <v>147 - AW</v>
      </c>
      <c r="AO444" s="121" t="str">
        <f>IF('Cable Info'!N148="","",CONCATENATE('Cable Info'!N148," - ",'Cable Info'!O148))</f>
        <v>147 - AW</v>
      </c>
      <c r="AR444" s="121" t="str">
        <f t="shared" si="126"/>
        <v>147 - AW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str">
        <f>IF('Cable Info'!L149="","",CONCATENATE('Cable Info'!L149," - ",'Cable Info'!M149))</f>
        <v>148 - AW</v>
      </c>
      <c r="AM445" s="121" t="str">
        <f t="shared" si="125"/>
        <v>148 - AW</v>
      </c>
      <c r="AO445" s="121" t="str">
        <f>IF('Cable Info'!N149="","",CONCATENATE('Cable Info'!N149," - ",'Cable Info'!O149))</f>
        <v>148 - AW</v>
      </c>
      <c r="AR445" s="121" t="str">
        <f t="shared" si="126"/>
        <v>148 - AW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str">
        <f>IF('Cable Info'!L150="","",CONCATENATE('Cable Info'!L150," - ",'Cable Info'!M150))</f>
        <v>149 - AW</v>
      </c>
      <c r="AM446" s="121" t="str">
        <f t="shared" si="125"/>
        <v>149 - AW</v>
      </c>
      <c r="AO446" s="121" t="str">
        <f>IF('Cable Info'!N150="","",CONCATENATE('Cable Info'!N150," - ",'Cable Info'!O150))</f>
        <v>149 - AW</v>
      </c>
      <c r="AR446" s="121" t="str">
        <f t="shared" si="126"/>
        <v>149 - AW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str">
        <f>IF('Cable Info'!L151="","",CONCATENATE('Cable Info'!L151," - ",'Cable Info'!M151))</f>
        <v>150 - AW</v>
      </c>
      <c r="AM447" s="121" t="str">
        <f t="shared" si="125"/>
        <v>150 - AW</v>
      </c>
      <c r="AO447" s="121" t="str">
        <f>IF('Cable Info'!N151="","",CONCATENATE('Cable Info'!N151," - ",'Cable Info'!O151))</f>
        <v>150 - AW</v>
      </c>
      <c r="AR447" s="121" t="str">
        <f t="shared" si="126"/>
        <v>150 - AW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str">
        <f>IF('Cable Info'!L152="","",CONCATENATE('Cable Info'!L152," - ",'Cable Info'!M152))</f>
        <v>151 - AW</v>
      </c>
      <c r="AM448" s="121" t="str">
        <f t="shared" si="125"/>
        <v>151 - AW</v>
      </c>
      <c r="AO448" s="121" t="str">
        <f>IF('Cable Info'!N152="","",CONCATENATE('Cable Info'!N152," - ",'Cable Info'!O152))</f>
        <v>151 - AW</v>
      </c>
      <c r="AR448" s="121" t="str">
        <f t="shared" si="126"/>
        <v>151 - AW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str">
        <f>IF('Cable Info'!L153="","",CONCATENATE('Cable Info'!L153," - ",'Cable Info'!M153))</f>
        <v>152 - AW</v>
      </c>
      <c r="AM449" s="121" t="str">
        <f t="shared" si="125"/>
        <v>152 - AW</v>
      </c>
      <c r="AO449" s="121" t="str">
        <f>IF('Cable Info'!N153="","",CONCATENATE('Cable Info'!N153," - ",'Cable Info'!O153))</f>
        <v>152 - AW</v>
      </c>
      <c r="AR449" s="121" t="str">
        <f t="shared" si="126"/>
        <v>152 - AW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str">
        <f>IF('Cable Info'!L154="","",CONCATENATE('Cable Info'!L154," - ",'Cable Info'!M154))</f>
        <v>153 - AW</v>
      </c>
      <c r="AM450" s="121" t="str">
        <f t="shared" si="125"/>
        <v>153 - AW</v>
      </c>
      <c r="AO450" s="121" t="str">
        <f>IF('Cable Info'!N154="","",CONCATENATE('Cable Info'!N154," - ",'Cable Info'!O154))</f>
        <v>153 - AW</v>
      </c>
      <c r="AR450" s="121" t="str">
        <f t="shared" si="126"/>
        <v>153 - AW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str">
        <f>IF('Cable Info'!L155="","",CONCATENATE('Cable Info'!L155," - ",'Cable Info'!M155))</f>
        <v>154 - AW</v>
      </c>
      <c r="AM451" s="121" t="str">
        <f t="shared" si="125"/>
        <v>154 - AW</v>
      </c>
      <c r="AO451" s="121" t="str">
        <f>IF('Cable Info'!N155="","",CONCATENATE('Cable Info'!N155," - ",'Cable Info'!O155))</f>
        <v>154 - AW</v>
      </c>
      <c r="AR451" s="121" t="str">
        <f t="shared" si="126"/>
        <v>154 - AW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str">
        <f>IF('Cable Info'!L156="","",CONCATENATE('Cable Info'!L156," - ",'Cable Info'!M156))</f>
        <v>155 - AW</v>
      </c>
      <c r="AM452" s="121" t="str">
        <f t="shared" si="125"/>
        <v>155 - AW</v>
      </c>
      <c r="AO452" s="121" t="str">
        <f>IF('Cable Info'!N156="","",CONCATENATE('Cable Info'!N156," - ",'Cable Info'!O156))</f>
        <v>155 - AW</v>
      </c>
      <c r="AR452" s="121" t="str">
        <f t="shared" si="126"/>
        <v>155 - AW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str">
        <f>IF('Cable Info'!L157="","",CONCATENATE('Cable Info'!L157," - ",'Cable Info'!M157))</f>
        <v>156 - AW</v>
      </c>
      <c r="AM453" s="121" t="str">
        <f t="shared" si="125"/>
        <v>156 - AW</v>
      </c>
      <c r="AO453" s="121" t="str">
        <f>IF('Cable Info'!N157="","",CONCATENATE('Cable Info'!N157," - ",'Cable Info'!O157))</f>
        <v>156 - AW</v>
      </c>
      <c r="AR453" s="121" t="str">
        <f t="shared" si="126"/>
        <v>156 - AW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str">
        <f>IF('Cable Info'!L158="","",CONCATENATE('Cable Info'!L158," - ",'Cable Info'!M158))</f>
        <v>157 - AW</v>
      </c>
      <c r="AM454" s="121" t="str">
        <f t="shared" si="125"/>
        <v>157 - AW</v>
      </c>
      <c r="AO454" s="121" t="str">
        <f>IF('Cable Info'!N158="","",CONCATENATE('Cable Info'!N158," - ",'Cable Info'!O158))</f>
        <v>157 - AW</v>
      </c>
      <c r="AR454" s="121" t="str">
        <f t="shared" si="126"/>
        <v>157 - AW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str">
        <f>IF('Cable Info'!L159="","",CONCATENATE('Cable Info'!L159," - ",'Cable Info'!M159))</f>
        <v>158 - AW</v>
      </c>
      <c r="AM455" s="121" t="str">
        <f t="shared" si="125"/>
        <v>158 - AW</v>
      </c>
      <c r="AO455" s="121" t="str">
        <f>IF('Cable Info'!N159="","",CONCATENATE('Cable Info'!N159," - ",'Cable Info'!O159))</f>
        <v>158 - AW</v>
      </c>
      <c r="AR455" s="121" t="str">
        <f t="shared" si="126"/>
        <v>158 - AW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str">
        <f>IF('Cable Info'!L160="","",CONCATENATE('Cable Info'!L160," - ",'Cable Info'!M160))</f>
        <v>159 - AW</v>
      </c>
      <c r="AM456" s="121" t="str">
        <f t="shared" si="125"/>
        <v>159 - AW</v>
      </c>
      <c r="AO456" s="121" t="str">
        <f>IF('Cable Info'!N160="","",CONCATENATE('Cable Info'!N160," - ",'Cable Info'!O160))</f>
        <v>159 - AW</v>
      </c>
      <c r="AR456" s="121" t="str">
        <f t="shared" si="126"/>
        <v>159 - AW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str">
        <f>IF('Cable Info'!L161="","",CONCATENATE('Cable Info'!L161," - ",'Cable Info'!M161))</f>
        <v>160 - AW</v>
      </c>
      <c r="AM457" s="121" t="str">
        <f t="shared" si="125"/>
        <v>160 - AW</v>
      </c>
      <c r="AO457" s="121" t="str">
        <f>IF('Cable Info'!N161="","",CONCATENATE('Cable Info'!N161," - ",'Cable Info'!O161))</f>
        <v>160 - AW</v>
      </c>
      <c r="AR457" s="121" t="str">
        <f t="shared" si="126"/>
        <v>160 - AW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str">
        <f>IF('Cable Info'!L162="","",CONCATENATE('Cable Info'!L162," - ",'Cable Info'!M162))</f>
        <v>161 - AW</v>
      </c>
      <c r="AM458" s="121" t="str">
        <f t="shared" si="125"/>
        <v>161 - AW</v>
      </c>
      <c r="AO458" s="121" t="str">
        <f>IF('Cable Info'!N162="","",CONCATENATE('Cable Info'!N162," - ",'Cable Info'!O162))</f>
        <v>161 - AW</v>
      </c>
      <c r="AR458" s="121" t="str">
        <f t="shared" si="126"/>
        <v>161 - AW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str">
        <f>IF('Cable Info'!L163="","",CONCATENATE('Cable Info'!L163," - ",'Cable Info'!M163))</f>
        <v>162 - AW</v>
      </c>
      <c r="AM459" s="121" t="str">
        <f t="shared" si="125"/>
        <v>162 - AW</v>
      </c>
      <c r="AO459" s="121" t="str">
        <f>IF('Cable Info'!N163="","",CONCATENATE('Cable Info'!N163," - ",'Cable Info'!O163))</f>
        <v>162 - AW</v>
      </c>
      <c r="AR459" s="121" t="str">
        <f t="shared" si="126"/>
        <v>162 - AW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str">
        <f>IF('Cable Info'!L164="","",CONCATENATE('Cable Info'!L164," - ",'Cable Info'!M164))</f>
        <v>163 - AW</v>
      </c>
      <c r="AM460" s="121" t="str">
        <f t="shared" si="125"/>
        <v>163 - AW</v>
      </c>
      <c r="AO460" s="121" t="str">
        <f>IF('Cable Info'!N164="","",CONCATENATE('Cable Info'!N164," - ",'Cable Info'!O164))</f>
        <v>163 - AW</v>
      </c>
      <c r="AR460" s="121" t="str">
        <f t="shared" si="126"/>
        <v>163 - AW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str">
        <f>IF('Cable Info'!L165="","",CONCATENATE('Cable Info'!L165," - ",'Cable Info'!M165))</f>
        <v>164 - AW</v>
      </c>
      <c r="AM461" s="121" t="str">
        <f t="shared" si="125"/>
        <v>164 - AW</v>
      </c>
      <c r="AO461" s="121" t="str">
        <f>IF('Cable Info'!N165="","",CONCATENATE('Cable Info'!N165," - ",'Cable Info'!O165))</f>
        <v>164 - AW</v>
      </c>
      <c r="AR461" s="121" t="str">
        <f t="shared" si="126"/>
        <v>164 - AW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str">
        <f>IF('Cable Info'!L166="","",CONCATENATE('Cable Info'!L166," - ",'Cable Info'!M166))</f>
        <v>165 - AW</v>
      </c>
      <c r="AM462" s="121" t="str">
        <f t="shared" si="125"/>
        <v>165 - AW</v>
      </c>
      <c r="AO462" s="121" t="str">
        <f>IF('Cable Info'!N166="","",CONCATENATE('Cable Info'!N166," - ",'Cable Info'!O166))</f>
        <v>165 - AW</v>
      </c>
      <c r="AR462" s="121" t="str">
        <f t="shared" si="126"/>
        <v>165 - AW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str">
        <f>IF('Cable Info'!L167="","",CONCATENATE('Cable Info'!L167," - ",'Cable Info'!M167))</f>
        <v>166 - AW</v>
      </c>
      <c r="AM463" s="121" t="str">
        <f t="shared" si="125"/>
        <v>166 - AW</v>
      </c>
      <c r="AO463" s="121" t="str">
        <f>IF('Cable Info'!N167="","",CONCATENATE('Cable Info'!N167," - ",'Cable Info'!O167))</f>
        <v>166 - AW</v>
      </c>
      <c r="AR463" s="121" t="str">
        <f t="shared" si="126"/>
        <v>166 - AW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str">
        <f>IF('Cable Info'!L168="","",CONCATENATE('Cable Info'!L168," - ",'Cable Info'!M168))</f>
        <v>167 - AW</v>
      </c>
      <c r="AM464" s="121" t="str">
        <f t="shared" si="125"/>
        <v>167 - AW</v>
      </c>
      <c r="AO464" s="121" t="str">
        <f>IF('Cable Info'!N168="","",CONCATENATE('Cable Info'!N168," - ",'Cable Info'!O168))</f>
        <v>167 - AW</v>
      </c>
      <c r="AR464" s="121" t="str">
        <f t="shared" si="126"/>
        <v>167 - AW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str">
        <f>IF('Cable Info'!L169="","",CONCATENATE('Cable Info'!L169," - ",'Cable Info'!M169))</f>
        <v>168 - AW</v>
      </c>
      <c r="AM465" s="121" t="str">
        <f t="shared" si="125"/>
        <v>168 - AW</v>
      </c>
      <c r="AO465" s="121" t="str">
        <f>IF('Cable Info'!N169="","",CONCATENATE('Cable Info'!N169," - ",'Cable Info'!O169))</f>
        <v>168 - AW</v>
      </c>
      <c r="AR465" s="121" t="str">
        <f t="shared" si="126"/>
        <v>168 - AW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str">
        <f>IF('Cable Info'!L170="","",CONCATENATE('Cable Info'!L170," - ",'Cable Info'!M170))</f>
        <v>169 - AW</v>
      </c>
      <c r="AM466" s="121" t="str">
        <f t="shared" si="125"/>
        <v>169 - AW</v>
      </c>
      <c r="AO466" s="121" t="str">
        <f>IF('Cable Info'!N170="","",CONCATENATE('Cable Info'!N170," - ",'Cable Info'!O170))</f>
        <v>169 - AW</v>
      </c>
      <c r="AR466" s="121" t="str">
        <f t="shared" si="126"/>
        <v>169 - AW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str">
        <f>IF('Cable Info'!L171="","",CONCATENATE('Cable Info'!L171," - ",'Cable Info'!M171))</f>
        <v>170 - AW</v>
      </c>
      <c r="AM467" s="121" t="str">
        <f t="shared" si="125"/>
        <v>170 - AW</v>
      </c>
      <c r="AO467" s="121" t="str">
        <f>IF('Cable Info'!N171="","",CONCATENATE('Cable Info'!N171," - ",'Cable Info'!O171))</f>
        <v>170 - AW</v>
      </c>
      <c r="AR467" s="121" t="str">
        <f t="shared" si="126"/>
        <v>170 - AW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str">
        <f>IF('Cable Info'!L172="","",CONCATENATE('Cable Info'!L172," - ",'Cable Info'!M172))</f>
        <v>171 - AW</v>
      </c>
      <c r="AM468" s="121" t="str">
        <f t="shared" si="125"/>
        <v>171 - AW</v>
      </c>
      <c r="AO468" s="121" t="str">
        <f>IF('Cable Info'!N172="","",CONCATENATE('Cable Info'!N172," - ",'Cable Info'!O172))</f>
        <v>171 - AW</v>
      </c>
      <c r="AR468" s="121" t="str">
        <f t="shared" si="126"/>
        <v>171 - AW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str">
        <f>IF('Cable Info'!L173="","",CONCATENATE('Cable Info'!L173," - ",'Cable Info'!M173))</f>
        <v>172 - AW</v>
      </c>
      <c r="AM469" s="121" t="str">
        <f t="shared" si="125"/>
        <v>172 - AW</v>
      </c>
      <c r="AO469" s="121" t="str">
        <f>IF('Cable Info'!N173="","",CONCATENATE('Cable Info'!N173," - ",'Cable Info'!O173))</f>
        <v>172 - AW</v>
      </c>
      <c r="AR469" s="121" t="str">
        <f t="shared" si="126"/>
        <v>172 - AW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str">
        <f>IF('Cable Info'!L174="","",CONCATENATE('Cable Info'!L174," - ",'Cable Info'!M174))</f>
        <v>173 - AW</v>
      </c>
      <c r="AM470" s="121" t="str">
        <f t="shared" si="125"/>
        <v>173 - AW</v>
      </c>
      <c r="AO470" s="121" t="str">
        <f>IF('Cable Info'!N174="","",CONCATENATE('Cable Info'!N174," - ",'Cable Info'!O174))</f>
        <v>173 - AW</v>
      </c>
      <c r="AR470" s="121" t="str">
        <f t="shared" si="126"/>
        <v>173 - AW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str">
        <f>IF('Cable Info'!L175="","",CONCATENATE('Cable Info'!L175," - ",'Cable Info'!M175))</f>
        <v>174 - AW</v>
      </c>
      <c r="AM471" s="121" t="str">
        <f t="shared" si="125"/>
        <v>174 - AW</v>
      </c>
      <c r="AO471" s="121" t="str">
        <f>IF('Cable Info'!N175="","",CONCATENATE('Cable Info'!N175," - ",'Cable Info'!O175))</f>
        <v>174 - AW</v>
      </c>
      <c r="AR471" s="121" t="str">
        <f t="shared" si="126"/>
        <v>174 - AW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str">
        <f>IF('Cable Info'!L176="","",CONCATENATE('Cable Info'!L176," - ",'Cable Info'!M176))</f>
        <v>175 - AW</v>
      </c>
      <c r="AM472" s="121" t="str">
        <f t="shared" si="125"/>
        <v>175 - AW</v>
      </c>
      <c r="AO472" s="121" t="str">
        <f>IF('Cable Info'!N176="","",CONCATENATE('Cable Info'!N176," - ",'Cable Info'!O176))</f>
        <v>175 - AW</v>
      </c>
      <c r="AR472" s="121" t="str">
        <f t="shared" si="126"/>
        <v>175 - AW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str">
        <f>IF('Cable Info'!L177="","",CONCATENATE('Cable Info'!L177," - ",'Cable Info'!M177))</f>
        <v>176 - AW</v>
      </c>
      <c r="AM473" s="121" t="str">
        <f t="shared" si="125"/>
        <v>176 - AW</v>
      </c>
      <c r="AO473" s="121" t="str">
        <f>IF('Cable Info'!N177="","",CONCATENATE('Cable Info'!N177," - ",'Cable Info'!O177))</f>
        <v>176 - AW</v>
      </c>
      <c r="AR473" s="121" t="str">
        <f t="shared" si="126"/>
        <v>176 - AW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str">
        <f>IF('Cable Info'!L178="","",CONCATENATE('Cable Info'!L178," - ",'Cable Info'!M178))</f>
        <v>177 - AW</v>
      </c>
      <c r="AM474" s="121" t="str">
        <f t="shared" si="125"/>
        <v>177 - AW</v>
      </c>
      <c r="AO474" s="121" t="str">
        <f>IF('Cable Info'!N178="","",CONCATENATE('Cable Info'!N178," - ",'Cable Info'!O178))</f>
        <v>177 - AW</v>
      </c>
      <c r="AR474" s="121" t="str">
        <f t="shared" si="126"/>
        <v>177 - AW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str">
        <f>IF('Cable Info'!L179="","",CONCATENATE('Cable Info'!L179," - ",'Cable Info'!M179))</f>
        <v>178 - AW</v>
      </c>
      <c r="AM475" s="121" t="str">
        <f t="shared" si="125"/>
        <v>178 - AW</v>
      </c>
      <c r="AO475" s="121" t="str">
        <f>IF('Cable Info'!N179="","",CONCATENATE('Cable Info'!N179," - ",'Cable Info'!O179))</f>
        <v>178 - AW</v>
      </c>
      <c r="AR475" s="121" t="str">
        <f t="shared" si="126"/>
        <v>178 - AW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str">
        <f>IF('Cable Info'!L180="","",CONCATENATE('Cable Info'!L180," - ",'Cable Info'!M180))</f>
        <v>179 - AW</v>
      </c>
      <c r="AM476" s="121" t="str">
        <f t="shared" si="125"/>
        <v>179 - AW</v>
      </c>
      <c r="AO476" s="121" t="str">
        <f>IF('Cable Info'!N180="","",CONCATENATE('Cable Info'!N180," - ",'Cable Info'!O180))</f>
        <v>179 - AW</v>
      </c>
      <c r="AR476" s="121" t="str">
        <f t="shared" si="126"/>
        <v>179 - AW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str">
        <f>IF('Cable Info'!L181="","",CONCATENATE('Cable Info'!L181," - ",'Cable Info'!M181))</f>
        <v>180 - AW</v>
      </c>
      <c r="AM477" s="121" t="str">
        <f t="shared" si="125"/>
        <v>180 - AW</v>
      </c>
      <c r="AO477" s="121" t="str">
        <f>IF('Cable Info'!N181="","",CONCATENATE('Cable Info'!N181," - ",'Cable Info'!O181))</f>
        <v>180 - AW</v>
      </c>
      <c r="AR477" s="121" t="str">
        <f t="shared" si="126"/>
        <v>180 - AW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str">
        <f>IF('Cable Info'!L182="","",CONCATENATE('Cable Info'!L182," - ",'Cable Info'!M182))</f>
        <v>181 - AW</v>
      </c>
      <c r="AM478" s="121" t="str">
        <f t="shared" si="125"/>
        <v>181 - AW</v>
      </c>
      <c r="AO478" s="121" t="str">
        <f>IF('Cable Info'!N182="","",CONCATENATE('Cable Info'!N182," - ",'Cable Info'!O182))</f>
        <v>181 - AW</v>
      </c>
      <c r="AR478" s="121" t="str">
        <f t="shared" si="126"/>
        <v>181 - AW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str">
        <f>IF('Cable Info'!L183="","",CONCATENATE('Cable Info'!L183," - ",'Cable Info'!M183))</f>
        <v>182 - AW</v>
      </c>
      <c r="AM479" s="121" t="str">
        <f t="shared" si="125"/>
        <v>182 - AW</v>
      </c>
      <c r="AO479" s="121" t="str">
        <f>IF('Cable Info'!N183="","",CONCATENATE('Cable Info'!N183," - ",'Cable Info'!O183))</f>
        <v>182 - AW</v>
      </c>
      <c r="AR479" s="121" t="str">
        <f t="shared" si="126"/>
        <v>182 - AW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str">
        <f>IF('Cable Info'!L184="","",CONCATENATE('Cable Info'!L184," - ",'Cable Info'!M184))</f>
        <v>183 - AW</v>
      </c>
      <c r="AM480" s="121" t="str">
        <f t="shared" si="125"/>
        <v>183 - AW</v>
      </c>
      <c r="AO480" s="121" t="str">
        <f>IF('Cable Info'!N184="","",CONCATENATE('Cable Info'!N184," - ",'Cable Info'!O184))</f>
        <v>183 - AW</v>
      </c>
      <c r="AR480" s="121" t="str">
        <f t="shared" si="126"/>
        <v>183 - AW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str">
        <f>IF('Cable Info'!L185="","",CONCATENATE('Cable Info'!L185," - ",'Cable Info'!M185))</f>
        <v>184 - AW</v>
      </c>
      <c r="AM481" s="121" t="str">
        <f t="shared" si="125"/>
        <v>184 - AW</v>
      </c>
      <c r="AO481" s="121" t="str">
        <f>IF('Cable Info'!N185="","",CONCATENATE('Cable Info'!N185," - ",'Cable Info'!O185))</f>
        <v>184 - AW</v>
      </c>
      <c r="AR481" s="121" t="str">
        <f t="shared" si="126"/>
        <v>184 - AW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str">
        <f>IF('Cable Info'!L186="","",CONCATENATE('Cable Info'!L186," - ",'Cable Info'!M186))</f>
        <v>185 - AW</v>
      </c>
      <c r="AM482" s="121" t="str">
        <f t="shared" si="125"/>
        <v>185 - AW</v>
      </c>
      <c r="AO482" s="121" t="str">
        <f>IF('Cable Info'!N186="","",CONCATENATE('Cable Info'!N186," - ",'Cable Info'!O186))</f>
        <v>185 - AW</v>
      </c>
      <c r="AR482" s="121" t="str">
        <f t="shared" si="126"/>
        <v>185 - AW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str">
        <f>IF('Cable Info'!L187="","",CONCATENATE('Cable Info'!L187," - ",'Cable Info'!M187))</f>
        <v>186 - AW</v>
      </c>
      <c r="AM483" s="121" t="str">
        <f t="shared" si="125"/>
        <v>186 - AW</v>
      </c>
      <c r="AO483" s="121" t="str">
        <f>IF('Cable Info'!N187="","",CONCATENATE('Cable Info'!N187," - ",'Cable Info'!O187))</f>
        <v>186 - AW</v>
      </c>
      <c r="AR483" s="121" t="str">
        <f t="shared" si="126"/>
        <v>186 - AW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str">
        <f>IF('Cable Info'!L188="","",CONCATENATE('Cable Info'!L188," - ",'Cable Info'!M188))</f>
        <v>187 - AW</v>
      </c>
      <c r="AM484" s="121" t="str">
        <f t="shared" si="125"/>
        <v>187 - AW</v>
      </c>
      <c r="AO484" s="121" t="str">
        <f>IF('Cable Info'!N188="","",CONCATENATE('Cable Info'!N188," - ",'Cable Info'!O188))</f>
        <v>187 - AW</v>
      </c>
      <c r="AR484" s="121" t="str">
        <f t="shared" si="126"/>
        <v>187 - AW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str">
        <f>IF('Cable Info'!L189="","",CONCATENATE('Cable Info'!L189," - ",'Cable Info'!M189))</f>
        <v>188 - AW</v>
      </c>
      <c r="AM485" s="121" t="str">
        <f t="shared" si="125"/>
        <v>188 - AW</v>
      </c>
      <c r="AO485" s="121" t="str">
        <f>IF('Cable Info'!N189="","",CONCATENATE('Cable Info'!N189," - ",'Cable Info'!O189))</f>
        <v>188 - AW</v>
      </c>
      <c r="AR485" s="121" t="str">
        <f t="shared" si="126"/>
        <v>188 - AW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str">
        <f>IF('Cable Info'!L190="","",CONCATENATE('Cable Info'!L190," - ",'Cable Info'!M190))</f>
        <v>189 - AW</v>
      </c>
      <c r="AM486" s="121" t="str">
        <f t="shared" si="125"/>
        <v>189 - AW</v>
      </c>
      <c r="AO486" s="121" t="str">
        <f>IF('Cable Info'!N190="","",CONCATENATE('Cable Info'!N190," - ",'Cable Info'!O190))</f>
        <v>189 - AW</v>
      </c>
      <c r="AR486" s="121" t="str">
        <f t="shared" si="126"/>
        <v>189 - AW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str">
        <f>IF('Cable Info'!L191="","",CONCATENATE('Cable Info'!L191," - ",'Cable Info'!M191))</f>
        <v>190 - AW</v>
      </c>
      <c r="AM487" s="121" t="str">
        <f t="shared" si="125"/>
        <v>190 - AW</v>
      </c>
      <c r="AO487" s="121" t="str">
        <f>IF('Cable Info'!N191="","",CONCATENATE('Cable Info'!N191," - ",'Cable Info'!O191))</f>
        <v>190 - AW</v>
      </c>
      <c r="AR487" s="121" t="str">
        <f t="shared" si="126"/>
        <v>190 - AW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str">
        <f>IF('Cable Info'!L192="","",CONCATENATE('Cable Info'!L192," - ",'Cable Info'!M192))</f>
        <v>191 - AW</v>
      </c>
      <c r="AM488" s="121" t="str">
        <f t="shared" si="125"/>
        <v>191 - AW</v>
      </c>
      <c r="AO488" s="121" t="str">
        <f>IF('Cable Info'!N192="","",CONCATENATE('Cable Info'!N192," - ",'Cable Info'!O192))</f>
        <v>191 - AW</v>
      </c>
      <c r="AR488" s="121" t="str">
        <f t="shared" si="126"/>
        <v>191 - AW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str">
        <f>IF('Cable Info'!L193="","",CONCATENATE('Cable Info'!L193," - ",'Cable Info'!M193))</f>
        <v>192 - AW</v>
      </c>
      <c r="AM489" s="121" t="str">
        <f t="shared" si="125"/>
        <v>192 - AW</v>
      </c>
      <c r="AO489" s="121" t="str">
        <f>IF('Cable Info'!N193="","",CONCATENATE('Cable Info'!N193," - ",'Cable Info'!O193))</f>
        <v>192 - AW</v>
      </c>
      <c r="AR489" s="121" t="str">
        <f t="shared" si="126"/>
        <v>192 - AW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str">
        <f>IF('Cable Info'!L194="","",CONCATENATE('Cable Info'!L194," - ",'Cable Info'!M194))</f>
        <v>193 - AW</v>
      </c>
      <c r="AM490" s="121" t="str">
        <f t="shared" si="125"/>
        <v>193 - AW</v>
      </c>
      <c r="AO490" s="121" t="str">
        <f>IF('Cable Info'!N194="","",CONCATENATE('Cable Info'!N194," - ",'Cable Info'!O194))</f>
        <v>193 - AW</v>
      </c>
      <c r="AR490" s="121" t="str">
        <f t="shared" si="126"/>
        <v>193 - AW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str">
        <f>IF('Cable Info'!L195="","",CONCATENATE('Cable Info'!L195," - ",'Cable Info'!M195))</f>
        <v>194 - AW</v>
      </c>
      <c r="AM491" s="121" t="str">
        <f t="shared" ref="AM491:AM554" si="131">IF(AK491="",AJ491,CONCATENATE(AJ491,"  &lt;=&gt; ",AK491," ",AL491))</f>
        <v>194 - AW</v>
      </c>
      <c r="AO491" s="121" t="str">
        <f>IF('Cable Info'!N195="","",CONCATENATE('Cable Info'!N195," - ",'Cable Info'!O195))</f>
        <v>194 - AW</v>
      </c>
      <c r="AR491" s="121" t="str">
        <f t="shared" ref="AR491:AR554" si="132">IF(AP491="",AO491,CONCATENATE(AO491,"  &lt;=&gt; ",AP491," ",AQ491))</f>
        <v>194 - AW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str">
        <f>IF('Cable Info'!L196="","",CONCATENATE('Cable Info'!L196," - ",'Cable Info'!M196))</f>
        <v>195 - AW</v>
      </c>
      <c r="AM492" s="121" t="str">
        <f t="shared" si="131"/>
        <v>195 - AW</v>
      </c>
      <c r="AO492" s="121" t="str">
        <f>IF('Cable Info'!N196="","",CONCATENATE('Cable Info'!N196," - ",'Cable Info'!O196))</f>
        <v>195 - AW</v>
      </c>
      <c r="AR492" s="121" t="str">
        <f t="shared" si="132"/>
        <v>195 - AW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str">
        <f>IF('Cable Info'!L197="","",CONCATENATE('Cable Info'!L197," - ",'Cable Info'!M197))</f>
        <v>196 - AW</v>
      </c>
      <c r="AM493" s="121" t="str">
        <f t="shared" si="131"/>
        <v>196 - AW</v>
      </c>
      <c r="AO493" s="121" t="str">
        <f>IF('Cable Info'!N197="","",CONCATENATE('Cable Info'!N197," - ",'Cable Info'!O197))</f>
        <v>196 - AW</v>
      </c>
      <c r="AR493" s="121" t="str">
        <f t="shared" si="132"/>
        <v>196 - AW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str">
        <f>IF('Cable Info'!L198="","",CONCATENATE('Cable Info'!L198," - ",'Cable Info'!M198))</f>
        <v>197 - AW</v>
      </c>
      <c r="AM494" s="121" t="str">
        <f t="shared" si="131"/>
        <v>197 - AW</v>
      </c>
      <c r="AO494" s="121" t="str">
        <f>IF('Cable Info'!N198="","",CONCATENATE('Cable Info'!N198," - ",'Cable Info'!O198))</f>
        <v>197 - AW</v>
      </c>
      <c r="AR494" s="121" t="str">
        <f t="shared" si="132"/>
        <v>197 - AW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str">
        <f>IF('Cable Info'!L199="","",CONCATENATE('Cable Info'!L199," - ",'Cable Info'!M199))</f>
        <v>198 - AW</v>
      </c>
      <c r="AM495" s="121" t="str">
        <f t="shared" si="131"/>
        <v>198 - AW</v>
      </c>
      <c r="AO495" s="121" t="str">
        <f>IF('Cable Info'!N199="","",CONCATENATE('Cable Info'!N199," - ",'Cable Info'!O199))</f>
        <v>198 - AW</v>
      </c>
      <c r="AR495" s="121" t="str">
        <f t="shared" si="132"/>
        <v>198 - AW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str">
        <f>IF('Cable Info'!L200="","",CONCATENATE('Cable Info'!L200," - ",'Cable Info'!M200))</f>
        <v>199 - AW</v>
      </c>
      <c r="AM496" s="121" t="str">
        <f t="shared" si="131"/>
        <v>199 - AW</v>
      </c>
      <c r="AO496" s="121" t="str">
        <f>IF('Cable Info'!N200="","",CONCATENATE('Cable Info'!N200," - ",'Cable Info'!O200))</f>
        <v>199 - AW</v>
      </c>
      <c r="AR496" s="121" t="str">
        <f t="shared" si="132"/>
        <v>199 - AW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str">
        <f>IF('Cable Info'!L201="","",CONCATENATE('Cable Info'!L201," - ",'Cable Info'!M201))</f>
        <v>200 - AW</v>
      </c>
      <c r="AM497" s="121" t="str">
        <f t="shared" si="131"/>
        <v>200 - AW</v>
      </c>
      <c r="AO497" s="121" t="str">
        <f>IF('Cable Info'!N201="","",CONCATENATE('Cable Info'!N201," - ",'Cable Info'!O201))</f>
        <v>200 - AW</v>
      </c>
      <c r="AR497" s="121" t="str">
        <f t="shared" si="132"/>
        <v>200 - AW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str">
        <f>IF('Cable Info'!L202="","",CONCATENATE('Cable Info'!L202," - ",'Cable Info'!M202))</f>
        <v>201 - AW</v>
      </c>
      <c r="AM498" s="121" t="str">
        <f t="shared" si="131"/>
        <v>201 - AW</v>
      </c>
      <c r="AO498" s="121" t="str">
        <f>IF('Cable Info'!N202="","",CONCATENATE('Cable Info'!N202," - ",'Cable Info'!O202))</f>
        <v>201 - AW</v>
      </c>
      <c r="AR498" s="121" t="str">
        <f t="shared" si="132"/>
        <v>201 - AW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str">
        <f>IF('Cable Info'!L203="","",CONCATENATE('Cable Info'!L203," - ",'Cable Info'!M203))</f>
        <v>202 - AW</v>
      </c>
      <c r="AM499" s="121" t="str">
        <f t="shared" si="131"/>
        <v>202 - AW</v>
      </c>
      <c r="AO499" s="121" t="str">
        <f>IF('Cable Info'!N203="","",CONCATENATE('Cable Info'!N203," - ",'Cable Info'!O203))</f>
        <v>202 - AW</v>
      </c>
      <c r="AR499" s="121" t="str">
        <f t="shared" si="132"/>
        <v>202 - AW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str">
        <f>IF('Cable Info'!L204="","",CONCATENATE('Cable Info'!L204," - ",'Cable Info'!M204))</f>
        <v>203 - AW</v>
      </c>
      <c r="AM500" s="121" t="str">
        <f t="shared" si="131"/>
        <v>203 - AW</v>
      </c>
      <c r="AO500" s="121" t="str">
        <f>IF('Cable Info'!N204="","",CONCATENATE('Cable Info'!N204," - ",'Cable Info'!O204))</f>
        <v>203 - AW</v>
      </c>
      <c r="AR500" s="121" t="str">
        <f t="shared" si="132"/>
        <v>203 - AW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str">
        <f>IF('Cable Info'!L205="","",CONCATENATE('Cable Info'!L205," - ",'Cable Info'!M205))</f>
        <v>204 - AW</v>
      </c>
      <c r="AM501" s="121" t="str">
        <f t="shared" si="131"/>
        <v>204 - AW</v>
      </c>
      <c r="AO501" s="121" t="str">
        <f>IF('Cable Info'!N205="","",CONCATENATE('Cable Info'!N205," - ",'Cable Info'!O205))</f>
        <v>204 - AW</v>
      </c>
      <c r="AR501" s="121" t="str">
        <f t="shared" si="132"/>
        <v>204 - AW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str">
        <f>IF('Cable Info'!L206="","",CONCATENATE('Cable Info'!L206," - ",'Cable Info'!M206))</f>
        <v>205 - AW</v>
      </c>
      <c r="AM502" s="121" t="str">
        <f t="shared" si="131"/>
        <v>205 - AW</v>
      </c>
      <c r="AO502" s="121" t="str">
        <f>IF('Cable Info'!N206="","",CONCATENATE('Cable Info'!N206," - ",'Cable Info'!O206))</f>
        <v>205 - AW</v>
      </c>
      <c r="AR502" s="121" t="str">
        <f t="shared" si="132"/>
        <v>205 - AW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str">
        <f>IF('Cable Info'!L207="","",CONCATENATE('Cable Info'!L207," - ",'Cable Info'!M207))</f>
        <v>206 - AW</v>
      </c>
      <c r="AM503" s="121" t="str">
        <f t="shared" si="131"/>
        <v>206 - AW</v>
      </c>
      <c r="AO503" s="121" t="str">
        <f>IF('Cable Info'!N207="","",CONCATENATE('Cable Info'!N207," - ",'Cable Info'!O207))</f>
        <v>206 - AW</v>
      </c>
      <c r="AR503" s="121" t="str">
        <f t="shared" si="132"/>
        <v>206 - AW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str">
        <f>IF('Cable Info'!L208="","",CONCATENATE('Cable Info'!L208," - ",'Cable Info'!M208))</f>
        <v>207 - AW</v>
      </c>
      <c r="AM504" s="121" t="str">
        <f t="shared" si="131"/>
        <v>207 - AW</v>
      </c>
      <c r="AO504" s="121" t="str">
        <f>IF('Cable Info'!N208="","",CONCATENATE('Cable Info'!N208," - ",'Cable Info'!O208))</f>
        <v>207 - AW</v>
      </c>
      <c r="AR504" s="121" t="str">
        <f t="shared" si="132"/>
        <v>207 - AW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str">
        <f>IF('Cable Info'!L209="","",CONCATENATE('Cable Info'!L209," - ",'Cable Info'!M209))</f>
        <v>208 - AW</v>
      </c>
      <c r="AM505" s="121" t="str">
        <f t="shared" si="131"/>
        <v>208 - AW</v>
      </c>
      <c r="AO505" s="121" t="str">
        <f>IF('Cable Info'!N209="","",CONCATENATE('Cable Info'!N209," - ",'Cable Info'!O209))</f>
        <v>208 - AW</v>
      </c>
      <c r="AR505" s="121" t="str">
        <f t="shared" si="132"/>
        <v>208 - AW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str">
        <f>IF('Cable Info'!L210="","",CONCATENATE('Cable Info'!L210," - ",'Cable Info'!M210))</f>
        <v>209 - AW</v>
      </c>
      <c r="AM506" s="121" t="str">
        <f t="shared" si="131"/>
        <v>209 - AW</v>
      </c>
      <c r="AO506" s="121" t="str">
        <f>IF('Cable Info'!N210="","",CONCATENATE('Cable Info'!N210," - ",'Cable Info'!O210))</f>
        <v>209 - AW</v>
      </c>
      <c r="AR506" s="121" t="str">
        <f t="shared" si="132"/>
        <v>209 - AW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str">
        <f>IF('Cable Info'!L211="","",CONCATENATE('Cable Info'!L211," - ",'Cable Info'!M211))</f>
        <v>210 - AW</v>
      </c>
      <c r="AM507" s="121" t="str">
        <f t="shared" si="131"/>
        <v>210 - AW</v>
      </c>
      <c r="AO507" s="121" t="str">
        <f>IF('Cable Info'!N211="","",CONCATENATE('Cable Info'!N211," - ",'Cable Info'!O211))</f>
        <v>210 - AW</v>
      </c>
      <c r="AR507" s="121" t="str">
        <f t="shared" si="132"/>
        <v>210 - AW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str">
        <f>IF('Cable Info'!L212="","",CONCATENATE('Cable Info'!L212," - ",'Cable Info'!M212))</f>
        <v>211 - AW</v>
      </c>
      <c r="AM508" s="121" t="str">
        <f t="shared" si="131"/>
        <v>211 - AW</v>
      </c>
      <c r="AO508" s="121" t="str">
        <f>IF('Cable Info'!N212="","",CONCATENATE('Cable Info'!N212," - ",'Cable Info'!O212))</f>
        <v>211 - AW</v>
      </c>
      <c r="AR508" s="121" t="str">
        <f t="shared" si="132"/>
        <v>211 - AW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str">
        <f>IF('Cable Info'!L213="","",CONCATENATE('Cable Info'!L213," - ",'Cable Info'!M213))</f>
        <v>212 - AW</v>
      </c>
      <c r="AM509" s="121" t="str">
        <f t="shared" si="131"/>
        <v>212 - AW</v>
      </c>
      <c r="AO509" s="121" t="str">
        <f>IF('Cable Info'!N213="","",CONCATENATE('Cable Info'!N213," - ",'Cable Info'!O213))</f>
        <v>212 - AW</v>
      </c>
      <c r="AR509" s="121" t="str">
        <f t="shared" si="132"/>
        <v>212 - AW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str">
        <f>IF('Cable Info'!L214="","",CONCATENATE('Cable Info'!L214," - ",'Cable Info'!M214))</f>
        <v>213 - AW</v>
      </c>
      <c r="AM510" s="121" t="str">
        <f t="shared" si="131"/>
        <v>213 - AW</v>
      </c>
      <c r="AO510" s="121" t="str">
        <f>IF('Cable Info'!N214="","",CONCATENATE('Cable Info'!N214," - ",'Cable Info'!O214))</f>
        <v>213 - AW</v>
      </c>
      <c r="AR510" s="121" t="str">
        <f t="shared" si="132"/>
        <v>213 - AW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str">
        <f>IF('Cable Info'!L215="","",CONCATENATE('Cable Info'!L215," - ",'Cable Info'!M215))</f>
        <v>214 - AW</v>
      </c>
      <c r="AM511" s="121" t="str">
        <f t="shared" si="131"/>
        <v>214 - AW</v>
      </c>
      <c r="AO511" s="121" t="str">
        <f>IF('Cable Info'!N215="","",CONCATENATE('Cable Info'!N215," - ",'Cable Info'!O215))</f>
        <v>214 - AW</v>
      </c>
      <c r="AR511" s="121" t="str">
        <f t="shared" si="132"/>
        <v>214 - AW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str">
        <f>IF('Cable Info'!L216="","",CONCATENATE('Cable Info'!L216," - ",'Cable Info'!M216))</f>
        <v>215 - AW</v>
      </c>
      <c r="AM512" s="121" t="str">
        <f t="shared" si="131"/>
        <v>215 - AW</v>
      </c>
      <c r="AO512" s="121" t="str">
        <f>IF('Cable Info'!N216="","",CONCATENATE('Cable Info'!N216," - ",'Cable Info'!O216))</f>
        <v>215 - AW</v>
      </c>
      <c r="AR512" s="121" t="str">
        <f t="shared" si="132"/>
        <v>215 - AW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str">
        <f>IF('Cable Info'!L217="","",CONCATENATE('Cable Info'!L217," - ",'Cable Info'!M217))</f>
        <v>216 - AW</v>
      </c>
      <c r="AM513" s="121" t="str">
        <f t="shared" si="131"/>
        <v>216 - AW</v>
      </c>
      <c r="AO513" s="121" t="str">
        <f>IF('Cable Info'!N217="","",CONCATENATE('Cable Info'!N217," - ",'Cable Info'!O217))</f>
        <v>216 - AW</v>
      </c>
      <c r="AR513" s="121" t="str">
        <f t="shared" si="132"/>
        <v>216 - AW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Weng Liew</cp:lastModifiedBy>
  <cp:lastPrinted>2013-11-22T22:56:05Z</cp:lastPrinted>
  <dcterms:created xsi:type="dcterms:W3CDTF">1998-05-29T15:48:38Z</dcterms:created>
  <dcterms:modified xsi:type="dcterms:W3CDTF">2016-10-31T16:01:35Z</dcterms:modified>
</cp:coreProperties>
</file>