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35" yWindow="240" windowWidth="24240" windowHeight="11985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AB11" i="3" s="1"/>
  <c r="M11" i="3"/>
  <c r="X11" i="3"/>
  <c r="Y11" i="3"/>
  <c r="Z11" i="3"/>
  <c r="AA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L863" i="7"/>
  <c r="M863" i="7" s="1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L856" i="7"/>
  <c r="M856" i="7" s="1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P852" i="7"/>
  <c r="Q852" i="7" s="1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P848" i="7"/>
  <c r="Q848" i="7" s="1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T841" i="7"/>
  <c r="U841" i="7" s="1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L840" i="7"/>
  <c r="M840" i="7" s="1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L827" i="7"/>
  <c r="M827" i="7" s="1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L824" i="7"/>
  <c r="M824" i="7" s="1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P820" i="7"/>
  <c r="Q820" i="7" s="1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T818" i="7"/>
  <c r="U818" i="7" s="1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P816" i="7"/>
  <c r="Q816" i="7" s="1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P813" i="7"/>
  <c r="Q813" i="7" s="1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T809" i="7"/>
  <c r="U809" i="7" s="1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T805" i="7"/>
  <c r="U805" i="7" s="1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L799" i="7"/>
  <c r="M799" i="7" s="1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P797" i="7"/>
  <c r="Q797" i="7" s="1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L795" i="7"/>
  <c r="M795" i="7" s="1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T793" i="7"/>
  <c r="U793" i="7" s="1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L792" i="7"/>
  <c r="M792" i="7" s="1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P788" i="7"/>
  <c r="Q788" i="7" s="1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P784" i="7"/>
  <c r="Q784" i="7" s="1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P781" i="7"/>
  <c r="Q781" i="7" s="1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L779" i="7"/>
  <c r="M779" i="7" s="1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T777" i="7"/>
  <c r="U777" i="7" s="1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L776" i="7"/>
  <c r="M776" i="7" s="1"/>
  <c r="V775" i="7"/>
  <c r="W775" i="7" s="1"/>
  <c r="T775" i="7"/>
  <c r="U775" i="7" s="1"/>
  <c r="R775" i="7"/>
  <c r="S775" i="7" s="1"/>
  <c r="P775" i="7"/>
  <c r="Q775" i="7" s="1"/>
  <c r="N775" i="7"/>
  <c r="O775" i="7" s="1"/>
  <c r="L775" i="7"/>
  <c r="M775" i="7" s="1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T770" i="7"/>
  <c r="U770" i="7" s="1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L769" i="7"/>
  <c r="M769" i="7" s="1"/>
  <c r="V768" i="7"/>
  <c r="W768" i="7" s="1"/>
  <c r="T768" i="7"/>
  <c r="U768" i="7" s="1"/>
  <c r="R768" i="7"/>
  <c r="S768" i="7" s="1"/>
  <c r="P768" i="7"/>
  <c r="Q768" i="7" s="1"/>
  <c r="N768" i="7"/>
  <c r="O768" i="7" s="1"/>
  <c r="L768" i="7"/>
  <c r="M768" i="7" s="1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P765" i="7"/>
  <c r="Q765" i="7" s="1"/>
  <c r="N765" i="7"/>
  <c r="O765" i="7" s="1"/>
  <c r="L765" i="7"/>
  <c r="M765" i="7" s="1"/>
  <c r="V764" i="7"/>
  <c r="W764" i="7" s="1"/>
  <c r="T764" i="7"/>
  <c r="U764" i="7" s="1"/>
  <c r="R764" i="7"/>
  <c r="S764" i="7" s="1"/>
  <c r="P764" i="7"/>
  <c r="Q764" i="7" s="1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L763" i="7"/>
  <c r="M763" i="7" s="1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L760" i="7"/>
  <c r="M760" i="7" s="1"/>
  <c r="V759" i="7"/>
  <c r="W759" i="7" s="1"/>
  <c r="T759" i="7"/>
  <c r="U759" i="7" s="1"/>
  <c r="R759" i="7"/>
  <c r="S759" i="7" s="1"/>
  <c r="P759" i="7"/>
  <c r="Q759" i="7" s="1"/>
  <c r="N759" i="7"/>
  <c r="O759" i="7" s="1"/>
  <c r="L759" i="7"/>
  <c r="M759" i="7" s="1"/>
  <c r="V758" i="7"/>
  <c r="W758" i="7" s="1"/>
  <c r="T758" i="7"/>
  <c r="U758" i="7" s="1"/>
  <c r="R758" i="7"/>
  <c r="S758" i="7" s="1"/>
  <c r="P758" i="7"/>
  <c r="Q758" i="7" s="1"/>
  <c r="N758" i="7"/>
  <c r="O758" i="7" s="1"/>
  <c r="L758" i="7"/>
  <c r="M758" i="7" s="1"/>
  <c r="V757" i="7"/>
  <c r="W757" i="7" s="1"/>
  <c r="T757" i="7"/>
  <c r="U757" i="7" s="1"/>
  <c r="R757" i="7"/>
  <c r="S757" i="7" s="1"/>
  <c r="P757" i="7"/>
  <c r="Q757" i="7" s="1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T753" i="7"/>
  <c r="U753" i="7" s="1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T749" i="7"/>
  <c r="U749" i="7" s="1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L748" i="7"/>
  <c r="M748" i="7" s="1"/>
  <c r="V747" i="7"/>
  <c r="W747" i="7" s="1"/>
  <c r="T747" i="7"/>
  <c r="U747" i="7" s="1"/>
  <c r="R747" i="7"/>
  <c r="S747" i="7" s="1"/>
  <c r="P747" i="7"/>
  <c r="Q747" i="7" s="1"/>
  <c r="N747" i="7"/>
  <c r="O747" i="7" s="1"/>
  <c r="L747" i="7"/>
  <c r="M747" i="7" s="1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P744" i="7"/>
  <c r="Q744" i="7" s="1"/>
  <c r="N744" i="7"/>
  <c r="O744" i="7" s="1"/>
  <c r="L744" i="7"/>
  <c r="M744" i="7" s="1"/>
  <c r="V743" i="7"/>
  <c r="W743" i="7" s="1"/>
  <c r="T743" i="7"/>
  <c r="U743" i="7" s="1"/>
  <c r="R743" i="7"/>
  <c r="S743" i="7" s="1"/>
  <c r="P743" i="7"/>
  <c r="Q743" i="7" s="1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T741" i="7"/>
  <c r="U741" i="7" s="1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P740" i="7"/>
  <c r="Q740" i="7" s="1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L738" i="7"/>
  <c r="M738" i="7" s="1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P736" i="7"/>
  <c r="Q736" i="7" s="1"/>
  <c r="N736" i="7"/>
  <c r="O736" i="7" s="1"/>
  <c r="L736" i="7"/>
  <c r="M736" i="7" s="1"/>
  <c r="V735" i="7"/>
  <c r="W735" i="7" s="1"/>
  <c r="T735" i="7"/>
  <c r="U735" i="7" s="1"/>
  <c r="R735" i="7"/>
  <c r="S735" i="7" s="1"/>
  <c r="P735" i="7"/>
  <c r="Q735" i="7" s="1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L734" i="7"/>
  <c r="M734" i="7" s="1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P732" i="7"/>
  <c r="Q732" i="7" s="1"/>
  <c r="N732" i="7"/>
  <c r="O732" i="7" s="1"/>
  <c r="L732" i="7"/>
  <c r="M732" i="7" s="1"/>
  <c r="V731" i="7"/>
  <c r="W731" i="7" s="1"/>
  <c r="T731" i="7"/>
  <c r="U731" i="7" s="1"/>
  <c r="R731" i="7"/>
  <c r="S731" i="7" s="1"/>
  <c r="P731" i="7"/>
  <c r="Q731" i="7" s="1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L730" i="7"/>
  <c r="M730" i="7" s="1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L726" i="7"/>
  <c r="M726" i="7" s="1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T722" i="7"/>
  <c r="U722" i="7" s="1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L718" i="7"/>
  <c r="M718" i="7" s="1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P716" i="7"/>
  <c r="Q716" i="7" s="1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T714" i="7"/>
  <c r="U714" i="7" s="1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P712" i="7"/>
  <c r="Q712" i="7" s="1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T710" i="7"/>
  <c r="U710" i="7" s="1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P705" i="7"/>
  <c r="Q705" i="7" s="1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T700" i="7"/>
  <c r="U700" i="7" s="1"/>
  <c r="R700" i="7"/>
  <c r="S700" i="7" s="1"/>
  <c r="P700" i="7"/>
  <c r="Q700" i="7" s="1"/>
  <c r="N700" i="7"/>
  <c r="O700" i="7" s="1"/>
  <c r="L700" i="7"/>
  <c r="M700" i="7" s="1"/>
  <c r="V699" i="7"/>
  <c r="W699" i="7" s="1"/>
  <c r="T699" i="7"/>
  <c r="U699" i="7" s="1"/>
  <c r="R699" i="7"/>
  <c r="S699" i="7" s="1"/>
  <c r="P699" i="7"/>
  <c r="Q699" i="7" s="1"/>
  <c r="N699" i="7"/>
  <c r="O699" i="7" s="1"/>
  <c r="L699" i="7"/>
  <c r="M699" i="7" s="1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P695" i="7"/>
  <c r="Q695" i="7" s="1"/>
  <c r="N695" i="7"/>
  <c r="O695" i="7" s="1"/>
  <c r="L695" i="7"/>
  <c r="M695" i="7" s="1"/>
  <c r="V694" i="7"/>
  <c r="W694" i="7" s="1"/>
  <c r="T694" i="7"/>
  <c r="U694" i="7" s="1"/>
  <c r="R694" i="7"/>
  <c r="S694" i="7" s="1"/>
  <c r="P694" i="7"/>
  <c r="Q694" i="7" s="1"/>
  <c r="N694" i="7"/>
  <c r="O694" i="7" s="1"/>
  <c r="L694" i="7"/>
  <c r="M694" i="7" s="1"/>
  <c r="V693" i="7"/>
  <c r="W693" i="7" s="1"/>
  <c r="T693" i="7"/>
  <c r="U693" i="7" s="1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L692" i="7"/>
  <c r="M692" i="7" s="1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L649" i="7"/>
  <c r="M649" i="7" s="1"/>
  <c r="V648" i="7"/>
  <c r="W648" i="7" s="1"/>
  <c r="T648" i="7"/>
  <c r="U648" i="7" s="1"/>
  <c r="R648" i="7"/>
  <c r="S648" i="7" s="1"/>
  <c r="P648" i="7"/>
  <c r="Q648" i="7" s="1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P646" i="7"/>
  <c r="Q646" i="7" s="1"/>
  <c r="N646" i="7"/>
  <c r="O646" i="7" s="1"/>
  <c r="L646" i="7"/>
  <c r="M646" i="7" s="1"/>
  <c r="V645" i="7"/>
  <c r="W645" i="7" s="1"/>
  <c r="T645" i="7"/>
  <c r="U645" i="7" s="1"/>
  <c r="R645" i="7"/>
  <c r="S645" i="7" s="1"/>
  <c r="Q645" i="7"/>
  <c r="P645" i="7"/>
  <c r="N645" i="7"/>
  <c r="O645" i="7" s="1"/>
  <c r="L645" i="7"/>
  <c r="M645" i="7" s="1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T643" i="7"/>
  <c r="U643" i="7" s="1"/>
  <c r="R643" i="7"/>
  <c r="S643" i="7" s="1"/>
  <c r="P643" i="7"/>
  <c r="Q643" i="7" s="1"/>
  <c r="N643" i="7"/>
  <c r="O643" i="7" s="1"/>
  <c r="L643" i="7"/>
  <c r="M643" i="7" s="1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L641" i="7"/>
  <c r="M641" i="7" s="1"/>
  <c r="V640" i="7"/>
  <c r="W640" i="7" s="1"/>
  <c r="T640" i="7"/>
  <c r="U640" i="7" s="1"/>
  <c r="R640" i="7"/>
  <c r="S640" i="7" s="1"/>
  <c r="P640" i="7"/>
  <c r="Q640" i="7" s="1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L639" i="7"/>
  <c r="M639" i="7" s="1"/>
  <c r="V638" i="7"/>
  <c r="W638" i="7" s="1"/>
  <c r="U638" i="7"/>
  <c r="T638" i="7"/>
  <c r="R638" i="7"/>
  <c r="S638" i="7" s="1"/>
  <c r="P638" i="7"/>
  <c r="Q638" i="7" s="1"/>
  <c r="N638" i="7"/>
  <c r="O638" i="7" s="1"/>
  <c r="L638" i="7"/>
  <c r="M638" i="7" s="1"/>
  <c r="V637" i="7"/>
  <c r="W637" i="7" s="1"/>
  <c r="T637" i="7"/>
  <c r="U637" i="7" s="1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T635" i="7"/>
  <c r="U635" i="7" s="1"/>
  <c r="R635" i="7"/>
  <c r="S635" i="7" s="1"/>
  <c r="P635" i="7"/>
  <c r="Q635" i="7" s="1"/>
  <c r="N635" i="7"/>
  <c r="O635" i="7" s="1"/>
  <c r="L635" i="7"/>
  <c r="M635" i="7" s="1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L633" i="7"/>
  <c r="M633" i="7" s="1"/>
  <c r="V632" i="7"/>
  <c r="W632" i="7" s="1"/>
  <c r="T632" i="7"/>
  <c r="U632" i="7" s="1"/>
  <c r="R632" i="7"/>
  <c r="S632" i="7" s="1"/>
  <c r="P632" i="7"/>
  <c r="Q632" i="7" s="1"/>
  <c r="N632" i="7"/>
  <c r="O632" i="7" s="1"/>
  <c r="M632" i="7"/>
  <c r="L632" i="7"/>
  <c r="V631" i="7"/>
  <c r="W631" i="7" s="1"/>
  <c r="T631" i="7"/>
  <c r="U631" i="7" s="1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P630" i="7"/>
  <c r="Q630" i="7" s="1"/>
  <c r="N630" i="7"/>
  <c r="O630" i="7" s="1"/>
  <c r="L630" i="7"/>
  <c r="M630" i="7" s="1"/>
  <c r="V629" i="7"/>
  <c r="W629" i="7" s="1"/>
  <c r="T629" i="7"/>
  <c r="U629" i="7" s="1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T627" i="7"/>
  <c r="U627" i="7" s="1"/>
  <c r="R627" i="7"/>
  <c r="S627" i="7" s="1"/>
  <c r="P627" i="7"/>
  <c r="Q627" i="7" s="1"/>
  <c r="N627" i="7"/>
  <c r="O627" i="7" s="1"/>
  <c r="L627" i="7"/>
  <c r="M627" i="7" s="1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T625" i="7"/>
  <c r="U625" i="7" s="1"/>
  <c r="R625" i="7"/>
  <c r="S625" i="7" s="1"/>
  <c r="Q625" i="7"/>
  <c r="P625" i="7"/>
  <c r="N625" i="7"/>
  <c r="O625" i="7" s="1"/>
  <c r="L625" i="7"/>
  <c r="M625" i="7" s="1"/>
  <c r="V624" i="7"/>
  <c r="W624" i="7" s="1"/>
  <c r="T624" i="7"/>
  <c r="U624" i="7" s="1"/>
  <c r="R624" i="7"/>
  <c r="S624" i="7" s="1"/>
  <c r="P624" i="7"/>
  <c r="Q624" i="7" s="1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L623" i="7"/>
  <c r="M623" i="7" s="1"/>
  <c r="V622" i="7"/>
  <c r="W622" i="7" s="1"/>
  <c r="U622" i="7"/>
  <c r="T622" i="7"/>
  <c r="R622" i="7"/>
  <c r="S622" i="7" s="1"/>
  <c r="P622" i="7"/>
  <c r="Q622" i="7" s="1"/>
  <c r="N622" i="7"/>
  <c r="O622" i="7" s="1"/>
  <c r="L622" i="7"/>
  <c r="M622" i="7" s="1"/>
  <c r="V621" i="7"/>
  <c r="W621" i="7" s="1"/>
  <c r="T621" i="7"/>
  <c r="U621" i="7" s="1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P620" i="7"/>
  <c r="Q620" i="7" s="1"/>
  <c r="N620" i="7"/>
  <c r="O620" i="7" s="1"/>
  <c r="M620" i="7"/>
  <c r="L620" i="7"/>
  <c r="V619" i="7"/>
  <c r="W619" i="7" s="1"/>
  <c r="T619" i="7"/>
  <c r="U619" i="7" s="1"/>
  <c r="R619" i="7"/>
  <c r="S619" i="7" s="1"/>
  <c r="P619" i="7"/>
  <c r="Q619" i="7" s="1"/>
  <c r="N619" i="7"/>
  <c r="O619" i="7" s="1"/>
  <c r="L619" i="7"/>
  <c r="M619" i="7" s="1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T617" i="7"/>
  <c r="U617" i="7" s="1"/>
  <c r="R617" i="7"/>
  <c r="S617" i="7" s="1"/>
  <c r="Q617" i="7"/>
  <c r="P617" i="7"/>
  <c r="N617" i="7"/>
  <c r="O617" i="7" s="1"/>
  <c r="L617" i="7"/>
  <c r="M617" i="7" s="1"/>
  <c r="V616" i="7"/>
  <c r="W616" i="7" s="1"/>
  <c r="T616" i="7"/>
  <c r="U616" i="7" s="1"/>
  <c r="R616" i="7"/>
  <c r="S616" i="7" s="1"/>
  <c r="P616" i="7"/>
  <c r="Q616" i="7" s="1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L615" i="7"/>
  <c r="M615" i="7" s="1"/>
  <c r="V614" i="7"/>
  <c r="W614" i="7" s="1"/>
  <c r="U614" i="7"/>
  <c r="T614" i="7"/>
  <c r="R614" i="7"/>
  <c r="S614" i="7" s="1"/>
  <c r="P614" i="7"/>
  <c r="Q614" i="7" s="1"/>
  <c r="N614" i="7"/>
  <c r="O614" i="7" s="1"/>
  <c r="L614" i="7"/>
  <c r="M614" i="7" s="1"/>
  <c r="V613" i="7"/>
  <c r="W613" i="7" s="1"/>
  <c r="T613" i="7"/>
  <c r="U613" i="7" s="1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P612" i="7"/>
  <c r="Q612" i="7" s="1"/>
  <c r="N612" i="7"/>
  <c r="O612" i="7" s="1"/>
  <c r="M612" i="7"/>
  <c r="L612" i="7"/>
  <c r="V611" i="7"/>
  <c r="W611" i="7" s="1"/>
  <c r="T611" i="7"/>
  <c r="U611" i="7" s="1"/>
  <c r="R611" i="7"/>
  <c r="S611" i="7" s="1"/>
  <c r="P611" i="7"/>
  <c r="Q611" i="7" s="1"/>
  <c r="N611" i="7"/>
  <c r="O611" i="7" s="1"/>
  <c r="L611" i="7"/>
  <c r="M611" i="7" s="1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T609" i="7"/>
  <c r="U609" i="7" s="1"/>
  <c r="R609" i="7"/>
  <c r="S609" i="7" s="1"/>
  <c r="Q609" i="7"/>
  <c r="P609" i="7"/>
  <c r="N609" i="7"/>
  <c r="O609" i="7" s="1"/>
  <c r="L609" i="7"/>
  <c r="M609" i="7" s="1"/>
  <c r="V608" i="7"/>
  <c r="W608" i="7" s="1"/>
  <c r="T608" i="7"/>
  <c r="U608" i="7" s="1"/>
  <c r="R608" i="7"/>
  <c r="S608" i="7" s="1"/>
  <c r="P608" i="7"/>
  <c r="Q608" i="7" s="1"/>
  <c r="N608" i="7"/>
  <c r="O608" i="7" s="1"/>
  <c r="M608" i="7"/>
  <c r="L608" i="7"/>
  <c r="V607" i="7"/>
  <c r="W607" i="7" s="1"/>
  <c r="T607" i="7"/>
  <c r="U607" i="7" s="1"/>
  <c r="R607" i="7"/>
  <c r="S607" i="7" s="1"/>
  <c r="Q607" i="7"/>
  <c r="P607" i="7"/>
  <c r="N607" i="7"/>
  <c r="O607" i="7" s="1"/>
  <c r="L607" i="7"/>
  <c r="M607" i="7" s="1"/>
  <c r="V606" i="7"/>
  <c r="W606" i="7" s="1"/>
  <c r="U606" i="7"/>
  <c r="T606" i="7"/>
  <c r="R606" i="7"/>
  <c r="S606" i="7" s="1"/>
  <c r="P606" i="7"/>
  <c r="Q606" i="7" s="1"/>
  <c r="N606" i="7"/>
  <c r="O606" i="7" s="1"/>
  <c r="L606" i="7"/>
  <c r="M606" i="7" s="1"/>
  <c r="V605" i="7"/>
  <c r="W605" i="7" s="1"/>
  <c r="T605" i="7"/>
  <c r="U605" i="7" s="1"/>
  <c r="R605" i="7"/>
  <c r="S605" i="7" s="1"/>
  <c r="Q605" i="7"/>
  <c r="P605" i="7"/>
  <c r="N605" i="7"/>
  <c r="O605" i="7" s="1"/>
  <c r="L605" i="7"/>
  <c r="M605" i="7" s="1"/>
  <c r="V604" i="7"/>
  <c r="W604" i="7" s="1"/>
  <c r="U604" i="7"/>
  <c r="T604" i="7"/>
  <c r="R604" i="7"/>
  <c r="S604" i="7" s="1"/>
  <c r="P604" i="7"/>
  <c r="Q604" i="7" s="1"/>
  <c r="N604" i="7"/>
  <c r="O604" i="7" s="1"/>
  <c r="M604" i="7"/>
  <c r="L604" i="7"/>
  <c r="V603" i="7"/>
  <c r="W603" i="7" s="1"/>
  <c r="T603" i="7"/>
  <c r="U603" i="7" s="1"/>
  <c r="R603" i="7"/>
  <c r="S603" i="7" s="1"/>
  <c r="P603" i="7"/>
  <c r="Q603" i="7" s="1"/>
  <c r="N603" i="7"/>
  <c r="O603" i="7" s="1"/>
  <c r="L603" i="7"/>
  <c r="M603" i="7" s="1"/>
  <c r="V602" i="7"/>
  <c r="W602" i="7" s="1"/>
  <c r="U602" i="7"/>
  <c r="T602" i="7"/>
  <c r="R602" i="7"/>
  <c r="S602" i="7" s="1"/>
  <c r="P602" i="7"/>
  <c r="Q602" i="7" s="1"/>
  <c r="N602" i="7"/>
  <c r="O602" i="7" s="1"/>
  <c r="M602" i="7"/>
  <c r="L602" i="7"/>
  <c r="V601" i="7"/>
  <c r="W601" i="7" s="1"/>
  <c r="T601" i="7"/>
  <c r="U601" i="7" s="1"/>
  <c r="R601" i="7"/>
  <c r="S601" i="7" s="1"/>
  <c r="Q601" i="7"/>
  <c r="P601" i="7"/>
  <c r="N601" i="7"/>
  <c r="O601" i="7" s="1"/>
  <c r="L601" i="7"/>
  <c r="M601" i="7" s="1"/>
  <c r="V600" i="7"/>
  <c r="W600" i="7" s="1"/>
  <c r="U600" i="7"/>
  <c r="T600" i="7"/>
  <c r="R600" i="7"/>
  <c r="S600" i="7" s="1"/>
  <c r="P600" i="7"/>
  <c r="Q600" i="7" s="1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L599" i="7"/>
  <c r="M599" i="7" s="1"/>
  <c r="V598" i="7"/>
  <c r="W598" i="7" s="1"/>
  <c r="U598" i="7"/>
  <c r="T598" i="7"/>
  <c r="R598" i="7"/>
  <c r="S598" i="7" s="1"/>
  <c r="P598" i="7"/>
  <c r="Q598" i="7" s="1"/>
  <c r="N598" i="7"/>
  <c r="O598" i="7" s="1"/>
  <c r="M598" i="7"/>
  <c r="L598" i="7"/>
  <c r="V597" i="7"/>
  <c r="W597" i="7" s="1"/>
  <c r="T597" i="7"/>
  <c r="U597" i="7" s="1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P596" i="7"/>
  <c r="Q596" i="7" s="1"/>
  <c r="N596" i="7"/>
  <c r="O596" i="7" s="1"/>
  <c r="M596" i="7"/>
  <c r="L596" i="7"/>
  <c r="V595" i="7"/>
  <c r="W595" i="7" s="1"/>
  <c r="T595" i="7"/>
  <c r="U595" i="7" s="1"/>
  <c r="R595" i="7"/>
  <c r="S595" i="7" s="1"/>
  <c r="P595" i="7"/>
  <c r="Q595" i="7" s="1"/>
  <c r="N595" i="7"/>
  <c r="O595" i="7" s="1"/>
  <c r="L595" i="7"/>
  <c r="M595" i="7" s="1"/>
  <c r="V594" i="7"/>
  <c r="W594" i="7" s="1"/>
  <c r="U594" i="7"/>
  <c r="T594" i="7"/>
  <c r="R594" i="7"/>
  <c r="S594" i="7" s="1"/>
  <c r="P594" i="7"/>
  <c r="Q594" i="7" s="1"/>
  <c r="N594" i="7"/>
  <c r="O594" i="7" s="1"/>
  <c r="M594" i="7"/>
  <c r="L594" i="7"/>
  <c r="V593" i="7"/>
  <c r="W593" i="7" s="1"/>
  <c r="T593" i="7"/>
  <c r="U593" i="7" s="1"/>
  <c r="R593" i="7"/>
  <c r="S593" i="7" s="1"/>
  <c r="Q593" i="7"/>
  <c r="P593" i="7"/>
  <c r="N593" i="7"/>
  <c r="O593" i="7" s="1"/>
  <c r="L593" i="7"/>
  <c r="M593" i="7" s="1"/>
  <c r="V592" i="7"/>
  <c r="W592" i="7" s="1"/>
  <c r="U592" i="7"/>
  <c r="T592" i="7"/>
  <c r="R592" i="7"/>
  <c r="S592" i="7" s="1"/>
  <c r="P592" i="7"/>
  <c r="Q592" i="7" s="1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L591" i="7"/>
  <c r="M591" i="7" s="1"/>
  <c r="V590" i="7"/>
  <c r="W590" i="7" s="1"/>
  <c r="U590" i="7"/>
  <c r="T590" i="7"/>
  <c r="R590" i="7"/>
  <c r="S590" i="7" s="1"/>
  <c r="P590" i="7"/>
  <c r="Q590" i="7" s="1"/>
  <c r="N590" i="7"/>
  <c r="O590" i="7" s="1"/>
  <c r="M590" i="7"/>
  <c r="L590" i="7"/>
  <c r="V589" i="7"/>
  <c r="W589" i="7" s="1"/>
  <c r="T589" i="7"/>
  <c r="U589" i="7" s="1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P588" i="7"/>
  <c r="Q588" i="7" s="1"/>
  <c r="N588" i="7"/>
  <c r="O588" i="7" s="1"/>
  <c r="M588" i="7"/>
  <c r="L588" i="7"/>
  <c r="V587" i="7"/>
  <c r="W587" i="7" s="1"/>
  <c r="T587" i="7"/>
  <c r="U587" i="7" s="1"/>
  <c r="R587" i="7"/>
  <c r="S587" i="7" s="1"/>
  <c r="P587" i="7"/>
  <c r="Q587" i="7" s="1"/>
  <c r="N587" i="7"/>
  <c r="O587" i="7" s="1"/>
  <c r="L587" i="7"/>
  <c r="M587" i="7" s="1"/>
  <c r="V586" i="7"/>
  <c r="W586" i="7" s="1"/>
  <c r="U586" i="7"/>
  <c r="T586" i="7"/>
  <c r="R586" i="7"/>
  <c r="S586" i="7" s="1"/>
  <c r="P586" i="7"/>
  <c r="Q586" i="7" s="1"/>
  <c r="N586" i="7"/>
  <c r="O586" i="7" s="1"/>
  <c r="M586" i="7"/>
  <c r="L586" i="7"/>
  <c r="V585" i="7"/>
  <c r="W585" i="7" s="1"/>
  <c r="T585" i="7"/>
  <c r="U585" i="7" s="1"/>
  <c r="R585" i="7"/>
  <c r="S585" i="7" s="1"/>
  <c r="Q585" i="7"/>
  <c r="P585" i="7"/>
  <c r="N585" i="7"/>
  <c r="O585" i="7" s="1"/>
  <c r="L585" i="7"/>
  <c r="M585" i="7" s="1"/>
  <c r="V584" i="7"/>
  <c r="W584" i="7" s="1"/>
  <c r="T584" i="7"/>
  <c r="U584" i="7" s="1"/>
  <c r="R584" i="7"/>
  <c r="S584" i="7" s="1"/>
  <c r="P584" i="7"/>
  <c r="Q584" i="7" s="1"/>
  <c r="N584" i="7"/>
  <c r="O584" i="7" s="1"/>
  <c r="M584" i="7"/>
  <c r="L584" i="7"/>
  <c r="V583" i="7"/>
  <c r="W583" i="7" s="1"/>
  <c r="T583" i="7"/>
  <c r="U583" i="7" s="1"/>
  <c r="R583" i="7"/>
  <c r="S583" i="7" s="1"/>
  <c r="P583" i="7"/>
  <c r="Q583" i="7" s="1"/>
  <c r="N583" i="7"/>
  <c r="O583" i="7" s="1"/>
  <c r="L583" i="7"/>
  <c r="M583" i="7" s="1"/>
  <c r="V582" i="7"/>
  <c r="W582" i="7" s="1"/>
  <c r="U582" i="7"/>
  <c r="T582" i="7"/>
  <c r="R582" i="7"/>
  <c r="S582" i="7" s="1"/>
  <c r="Q582" i="7"/>
  <c r="P582" i="7"/>
  <c r="N582" i="7"/>
  <c r="O582" i="7" s="1"/>
  <c r="L582" i="7"/>
  <c r="M582" i="7" s="1"/>
  <c r="V581" i="7"/>
  <c r="W581" i="7" s="1"/>
  <c r="T581" i="7"/>
  <c r="U581" i="7" s="1"/>
  <c r="R581" i="7"/>
  <c r="S581" i="7" s="1"/>
  <c r="Q581" i="7"/>
  <c r="P581" i="7"/>
  <c r="N581" i="7"/>
  <c r="O581" i="7" s="1"/>
  <c r="L581" i="7"/>
  <c r="M581" i="7" s="1"/>
  <c r="V580" i="7"/>
  <c r="W580" i="7" s="1"/>
  <c r="T580" i="7"/>
  <c r="U580" i="7" s="1"/>
  <c r="R580" i="7"/>
  <c r="S580" i="7" s="1"/>
  <c r="P580" i="7"/>
  <c r="Q580" i="7" s="1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L579" i="7"/>
  <c r="M579" i="7" s="1"/>
  <c r="V578" i="7"/>
  <c r="W578" i="7" s="1"/>
  <c r="U578" i="7"/>
  <c r="T578" i="7"/>
  <c r="R578" i="7"/>
  <c r="S578" i="7" s="1"/>
  <c r="Q578" i="7"/>
  <c r="P578" i="7"/>
  <c r="N578" i="7"/>
  <c r="O578" i="7" s="1"/>
  <c r="L578" i="7"/>
  <c r="M578" i="7" s="1"/>
  <c r="V577" i="7"/>
  <c r="W577" i="7" s="1"/>
  <c r="T577" i="7"/>
  <c r="U577" i="7" s="1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P576" i="7"/>
  <c r="Q576" i="7" s="1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R574" i="7"/>
  <c r="S574" i="7" s="1"/>
  <c r="P574" i="7"/>
  <c r="Q574" i="7" s="1"/>
  <c r="O574" i="7"/>
  <c r="N574" i="7"/>
  <c r="L574" i="7"/>
  <c r="M574" i="7" s="1"/>
  <c r="W573" i="7"/>
  <c r="V573" i="7"/>
  <c r="T573" i="7"/>
  <c r="U573" i="7" s="1"/>
  <c r="R573" i="7"/>
  <c r="S573" i="7" s="1"/>
  <c r="P573" i="7"/>
  <c r="Q573" i="7" s="1"/>
  <c r="N573" i="7"/>
  <c r="O573" i="7" s="1"/>
  <c r="L573" i="7"/>
  <c r="M573" i="7" s="1"/>
  <c r="W572" i="7"/>
  <c r="V572" i="7"/>
  <c r="T572" i="7"/>
  <c r="U572" i="7" s="1"/>
  <c r="S572" i="7"/>
  <c r="R572" i="7"/>
  <c r="P572" i="7"/>
  <c r="Q572" i="7" s="1"/>
  <c r="N572" i="7"/>
  <c r="O572" i="7" s="1"/>
  <c r="L572" i="7"/>
  <c r="M572" i="7" s="1"/>
  <c r="V571" i="7"/>
  <c r="W571" i="7" s="1"/>
  <c r="T571" i="7"/>
  <c r="U571" i="7" s="1"/>
  <c r="S571" i="7"/>
  <c r="R571" i="7"/>
  <c r="P571" i="7"/>
  <c r="Q571" i="7" s="1"/>
  <c r="N571" i="7"/>
  <c r="O571" i="7" s="1"/>
  <c r="L571" i="7"/>
  <c r="M571" i="7" s="1"/>
  <c r="V570" i="7"/>
  <c r="W570" i="7" s="1"/>
  <c r="T570" i="7"/>
  <c r="U570" i="7" s="1"/>
  <c r="R570" i="7"/>
  <c r="S570" i="7" s="1"/>
  <c r="P570" i="7"/>
  <c r="Q570" i="7" s="1"/>
  <c r="O570" i="7"/>
  <c r="N570" i="7"/>
  <c r="L570" i="7"/>
  <c r="M570" i="7" s="1"/>
  <c r="W569" i="7"/>
  <c r="V569" i="7"/>
  <c r="T569" i="7"/>
  <c r="U569" i="7" s="1"/>
  <c r="R569" i="7"/>
  <c r="S569" i="7" s="1"/>
  <c r="P569" i="7"/>
  <c r="Q569" i="7" s="1"/>
  <c r="N569" i="7"/>
  <c r="O569" i="7" s="1"/>
  <c r="L569" i="7"/>
  <c r="M569" i="7" s="1"/>
  <c r="W568" i="7"/>
  <c r="V568" i="7"/>
  <c r="T568" i="7"/>
  <c r="U568" i="7" s="1"/>
  <c r="R568" i="7"/>
  <c r="S568" i="7" s="1"/>
  <c r="P568" i="7"/>
  <c r="Q568" i="7" s="1"/>
  <c r="N568" i="7"/>
  <c r="O568" i="7" s="1"/>
  <c r="L568" i="7"/>
  <c r="M568" i="7" s="1"/>
  <c r="V567" i="7"/>
  <c r="W567" i="7" s="1"/>
  <c r="T567" i="7"/>
  <c r="U567" i="7" s="1"/>
  <c r="S567" i="7"/>
  <c r="R567" i="7"/>
  <c r="P567" i="7"/>
  <c r="Q567" i="7" s="1"/>
  <c r="O567" i="7"/>
  <c r="N567" i="7"/>
  <c r="L567" i="7"/>
  <c r="M567" i="7" s="1"/>
  <c r="V566" i="7"/>
  <c r="W566" i="7" s="1"/>
  <c r="T566" i="7"/>
  <c r="U566" i="7" s="1"/>
  <c r="R566" i="7"/>
  <c r="S566" i="7" s="1"/>
  <c r="P566" i="7"/>
  <c r="Q566" i="7" s="1"/>
  <c r="O566" i="7"/>
  <c r="N566" i="7"/>
  <c r="L566" i="7"/>
  <c r="M566" i="7" s="1"/>
  <c r="V565" i="7"/>
  <c r="W565" i="7" s="1"/>
  <c r="T565" i="7"/>
  <c r="U565" i="7" s="1"/>
  <c r="R565" i="7"/>
  <c r="S565" i="7" s="1"/>
  <c r="P565" i="7"/>
  <c r="Q565" i="7" s="1"/>
  <c r="N565" i="7"/>
  <c r="O565" i="7" s="1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V563" i="7"/>
  <c r="W563" i="7" s="1"/>
  <c r="T563" i="7"/>
  <c r="U563" i="7" s="1"/>
  <c r="S563" i="7"/>
  <c r="R563" i="7"/>
  <c r="P563" i="7"/>
  <c r="Q563" i="7" s="1"/>
  <c r="O563" i="7"/>
  <c r="N563" i="7"/>
  <c r="L563" i="7"/>
  <c r="M563" i="7" s="1"/>
  <c r="V562" i="7"/>
  <c r="W562" i="7" s="1"/>
  <c r="T562" i="7"/>
  <c r="U562" i="7" s="1"/>
  <c r="R562" i="7"/>
  <c r="S562" i="7" s="1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N561" i="7"/>
  <c r="O561" i="7" s="1"/>
  <c r="L561" i="7"/>
  <c r="M561" i="7" s="1"/>
  <c r="W560" i="7"/>
  <c r="V560" i="7"/>
  <c r="T560" i="7"/>
  <c r="U560" i="7" s="1"/>
  <c r="S560" i="7"/>
  <c r="R560" i="7"/>
  <c r="P560" i="7"/>
  <c r="Q560" i="7" s="1"/>
  <c r="N560" i="7"/>
  <c r="O560" i="7" s="1"/>
  <c r="L560" i="7"/>
  <c r="M560" i="7" s="1"/>
  <c r="V559" i="7"/>
  <c r="W559" i="7" s="1"/>
  <c r="T559" i="7"/>
  <c r="U559" i="7" s="1"/>
  <c r="S559" i="7"/>
  <c r="R559" i="7"/>
  <c r="P559" i="7"/>
  <c r="Q559" i="7" s="1"/>
  <c r="O559" i="7"/>
  <c r="N559" i="7"/>
  <c r="L559" i="7"/>
  <c r="M559" i="7" s="1"/>
  <c r="V558" i="7"/>
  <c r="W558" i="7" s="1"/>
  <c r="T558" i="7"/>
  <c r="U558" i="7" s="1"/>
  <c r="R558" i="7"/>
  <c r="S558" i="7" s="1"/>
  <c r="P558" i="7"/>
  <c r="Q558" i="7" s="1"/>
  <c r="O558" i="7"/>
  <c r="N558" i="7"/>
  <c r="L558" i="7"/>
  <c r="M558" i="7" s="1"/>
  <c r="V557" i="7"/>
  <c r="W557" i="7" s="1"/>
  <c r="T557" i="7"/>
  <c r="U557" i="7" s="1"/>
  <c r="R557" i="7"/>
  <c r="S557" i="7" s="1"/>
  <c r="P557" i="7"/>
  <c r="Q557" i="7" s="1"/>
  <c r="N557" i="7"/>
  <c r="O557" i="7" s="1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V555" i="7"/>
  <c r="W555" i="7" s="1"/>
  <c r="T555" i="7"/>
  <c r="U555" i="7" s="1"/>
  <c r="S555" i="7"/>
  <c r="R555" i="7"/>
  <c r="P555" i="7"/>
  <c r="Q555" i="7" s="1"/>
  <c r="O555" i="7"/>
  <c r="N555" i="7"/>
  <c r="L555" i="7"/>
  <c r="M555" i="7" s="1"/>
  <c r="V554" i="7"/>
  <c r="W554" i="7" s="1"/>
  <c r="T554" i="7"/>
  <c r="U554" i="7" s="1"/>
  <c r="R554" i="7"/>
  <c r="S554" i="7" s="1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N553" i="7"/>
  <c r="O553" i="7" s="1"/>
  <c r="L553" i="7"/>
  <c r="M553" i="7" s="1"/>
  <c r="W552" i="7"/>
  <c r="V552" i="7"/>
  <c r="T552" i="7"/>
  <c r="U552" i="7" s="1"/>
  <c r="S552" i="7"/>
  <c r="R552" i="7"/>
  <c r="P552" i="7"/>
  <c r="Q552" i="7" s="1"/>
  <c r="N552" i="7"/>
  <c r="O552" i="7" s="1"/>
  <c r="L552" i="7"/>
  <c r="M552" i="7" s="1"/>
  <c r="V551" i="7"/>
  <c r="W551" i="7" s="1"/>
  <c r="T551" i="7"/>
  <c r="U551" i="7" s="1"/>
  <c r="S551" i="7"/>
  <c r="R551" i="7"/>
  <c r="P551" i="7"/>
  <c r="Q551" i="7" s="1"/>
  <c r="O551" i="7"/>
  <c r="N551" i="7"/>
  <c r="L551" i="7"/>
  <c r="M551" i="7" s="1"/>
  <c r="V550" i="7"/>
  <c r="W550" i="7" s="1"/>
  <c r="T550" i="7"/>
  <c r="U550" i="7" s="1"/>
  <c r="R550" i="7"/>
  <c r="S550" i="7" s="1"/>
  <c r="P550" i="7"/>
  <c r="Q550" i="7" s="1"/>
  <c r="O550" i="7"/>
  <c r="N550" i="7"/>
  <c r="L550" i="7"/>
  <c r="M550" i="7" s="1"/>
  <c r="V549" i="7"/>
  <c r="W549" i="7" s="1"/>
  <c r="T549" i="7"/>
  <c r="U549" i="7" s="1"/>
  <c r="R549" i="7"/>
  <c r="S549" i="7" s="1"/>
  <c r="P549" i="7"/>
  <c r="Q549" i="7" s="1"/>
  <c r="N549" i="7"/>
  <c r="O549" i="7" s="1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V547" i="7"/>
  <c r="W547" i="7" s="1"/>
  <c r="T547" i="7"/>
  <c r="U547" i="7" s="1"/>
  <c r="S547" i="7"/>
  <c r="R547" i="7"/>
  <c r="P547" i="7"/>
  <c r="Q547" i="7" s="1"/>
  <c r="N547" i="7"/>
  <c r="O547" i="7" s="1"/>
  <c r="L547" i="7"/>
  <c r="M547" i="7" s="1"/>
  <c r="V546" i="7"/>
  <c r="W546" i="7" s="1"/>
  <c r="T546" i="7"/>
  <c r="U546" i="7" s="1"/>
  <c r="R546" i="7"/>
  <c r="S546" i="7" s="1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N545" i="7"/>
  <c r="O545" i="7" s="1"/>
  <c r="L545" i="7"/>
  <c r="M545" i="7" s="1"/>
  <c r="W544" i="7"/>
  <c r="V544" i="7"/>
  <c r="T544" i="7"/>
  <c r="U544" i="7" s="1"/>
  <c r="R544" i="7"/>
  <c r="S544" i="7" s="1"/>
  <c r="P544" i="7"/>
  <c r="Q544" i="7" s="1"/>
  <c r="N544" i="7"/>
  <c r="O544" i="7" s="1"/>
  <c r="L544" i="7"/>
  <c r="M544" i="7" s="1"/>
  <c r="V543" i="7"/>
  <c r="W543" i="7" s="1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R542" i="7"/>
  <c r="S542" i="7" s="1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N541" i="7"/>
  <c r="O541" i="7" s="1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V539" i="7"/>
  <c r="W539" i="7" s="1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R538" i="7"/>
  <c r="S538" i="7" s="1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N537" i="7"/>
  <c r="O537" i="7" s="1"/>
  <c r="L537" i="7"/>
  <c r="M537" i="7" s="1"/>
  <c r="W536" i="7"/>
  <c r="V536" i="7"/>
  <c r="T536" i="7"/>
  <c r="U536" i="7" s="1"/>
  <c r="R536" i="7"/>
  <c r="S536" i="7" s="1"/>
  <c r="P536" i="7"/>
  <c r="Q536" i="7" s="1"/>
  <c r="N536" i="7"/>
  <c r="O536" i="7" s="1"/>
  <c r="L536" i="7"/>
  <c r="M536" i="7" s="1"/>
  <c r="V535" i="7"/>
  <c r="W535" i="7" s="1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R534" i="7"/>
  <c r="S534" i="7" s="1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N533" i="7"/>
  <c r="O533" i="7" s="1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V531" i="7"/>
  <c r="W531" i="7" s="1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R530" i="7"/>
  <c r="S530" i="7" s="1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N529" i="7"/>
  <c r="O529" i="7" s="1"/>
  <c r="L529" i="7"/>
  <c r="M529" i="7" s="1"/>
  <c r="W528" i="7"/>
  <c r="V528" i="7"/>
  <c r="T528" i="7"/>
  <c r="U528" i="7" s="1"/>
  <c r="R528" i="7"/>
  <c r="S528" i="7" s="1"/>
  <c r="P528" i="7"/>
  <c r="Q528" i="7" s="1"/>
  <c r="N528" i="7"/>
  <c r="O528" i="7" s="1"/>
  <c r="L528" i="7"/>
  <c r="M528" i="7" s="1"/>
  <c r="V527" i="7"/>
  <c r="W527" i="7" s="1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R526" i="7"/>
  <c r="S526" i="7" s="1"/>
  <c r="P526" i="7"/>
  <c r="Q526" i="7" s="1"/>
  <c r="O526" i="7"/>
  <c r="N526" i="7"/>
  <c r="L526" i="7"/>
  <c r="M526" i="7" s="1"/>
  <c r="V525" i="7"/>
  <c r="W525" i="7" s="1"/>
  <c r="T525" i="7"/>
  <c r="U525" i="7" s="1"/>
  <c r="R525" i="7"/>
  <c r="S525" i="7" s="1"/>
  <c r="P525" i="7"/>
  <c r="Q525" i="7" s="1"/>
  <c r="N525" i="7"/>
  <c r="O525" i="7" s="1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V523" i="7"/>
  <c r="W523" i="7" s="1"/>
  <c r="T523" i="7"/>
  <c r="U523" i="7" s="1"/>
  <c r="S523" i="7"/>
  <c r="R523" i="7"/>
  <c r="P523" i="7"/>
  <c r="Q523" i="7" s="1"/>
  <c r="N523" i="7"/>
  <c r="O523" i="7" s="1"/>
  <c r="L523" i="7"/>
  <c r="M523" i="7" s="1"/>
  <c r="V522" i="7"/>
  <c r="W522" i="7" s="1"/>
  <c r="T522" i="7"/>
  <c r="U522" i="7" s="1"/>
  <c r="R522" i="7"/>
  <c r="S522" i="7" s="1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N521" i="7"/>
  <c r="O521" i="7" s="1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V519" i="7"/>
  <c r="W519" i="7" s="1"/>
  <c r="T519" i="7"/>
  <c r="U519" i="7" s="1"/>
  <c r="S519" i="7"/>
  <c r="R519" i="7"/>
  <c r="P519" i="7"/>
  <c r="Q519" i="7" s="1"/>
  <c r="N519" i="7"/>
  <c r="O519" i="7" s="1"/>
  <c r="L519" i="7"/>
  <c r="M519" i="7" s="1"/>
  <c r="W518" i="7"/>
  <c r="V518" i="7"/>
  <c r="T518" i="7"/>
  <c r="U518" i="7" s="1"/>
  <c r="R518" i="7"/>
  <c r="S518" i="7" s="1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N517" i="7"/>
  <c r="O517" i="7" s="1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V515" i="7"/>
  <c r="W515" i="7" s="1"/>
  <c r="T515" i="7"/>
  <c r="U515" i="7" s="1"/>
  <c r="S515" i="7"/>
  <c r="R515" i="7"/>
  <c r="P515" i="7"/>
  <c r="Q515" i="7" s="1"/>
  <c r="N515" i="7"/>
  <c r="O515" i="7" s="1"/>
  <c r="L515" i="7"/>
  <c r="M515" i="7" s="1"/>
  <c r="V514" i="7"/>
  <c r="W514" i="7" s="1"/>
  <c r="T514" i="7"/>
  <c r="U514" i="7" s="1"/>
  <c r="R514" i="7"/>
  <c r="S514" i="7" s="1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N513" i="7"/>
  <c r="O513" i="7" s="1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V511" i="7"/>
  <c r="W511" i="7" s="1"/>
  <c r="T511" i="7"/>
  <c r="U511" i="7" s="1"/>
  <c r="S511" i="7"/>
  <c r="R511" i="7"/>
  <c r="P511" i="7"/>
  <c r="Q511" i="7" s="1"/>
  <c r="N511" i="7"/>
  <c r="O511" i="7" s="1"/>
  <c r="L511" i="7"/>
  <c r="M511" i="7" s="1"/>
  <c r="W510" i="7"/>
  <c r="V510" i="7"/>
  <c r="T510" i="7"/>
  <c r="U510" i="7" s="1"/>
  <c r="R510" i="7"/>
  <c r="S510" i="7" s="1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N509" i="7"/>
  <c r="O509" i="7" s="1"/>
  <c r="L509" i="7"/>
  <c r="M509" i="7" s="1"/>
  <c r="W508" i="7"/>
  <c r="V508" i="7"/>
  <c r="T508" i="7"/>
  <c r="U508" i="7" s="1"/>
  <c r="R508" i="7"/>
  <c r="S508" i="7" s="1"/>
  <c r="P508" i="7"/>
  <c r="Q508" i="7" s="1"/>
  <c r="N508" i="7"/>
  <c r="O508" i="7" s="1"/>
  <c r="L508" i="7"/>
  <c r="M508" i="7" s="1"/>
  <c r="V507" i="7"/>
  <c r="W507" i="7" s="1"/>
  <c r="T507" i="7"/>
  <c r="U507" i="7" s="1"/>
  <c r="S507" i="7"/>
  <c r="R507" i="7"/>
  <c r="P507" i="7"/>
  <c r="Q507" i="7" s="1"/>
  <c r="N507" i="7"/>
  <c r="O507" i="7" s="1"/>
  <c r="L507" i="7"/>
  <c r="M507" i="7" s="1"/>
  <c r="V506" i="7"/>
  <c r="W506" i="7" s="1"/>
  <c r="T506" i="7"/>
  <c r="U506" i="7" s="1"/>
  <c r="R506" i="7"/>
  <c r="S506" i="7" s="1"/>
  <c r="P506" i="7"/>
  <c r="Q506" i="7" s="1"/>
  <c r="O506" i="7"/>
  <c r="N506" i="7"/>
  <c r="L506" i="7"/>
  <c r="M506" i="7" s="1"/>
  <c r="V505" i="7"/>
  <c r="W505" i="7" s="1"/>
  <c r="T505" i="7"/>
  <c r="U505" i="7" s="1"/>
  <c r="R505" i="7"/>
  <c r="S505" i="7" s="1"/>
  <c r="P505" i="7"/>
  <c r="Q505" i="7" s="1"/>
  <c r="N505" i="7"/>
  <c r="O505" i="7" s="1"/>
  <c r="L505" i="7"/>
  <c r="M505" i="7" s="1"/>
  <c r="W504" i="7"/>
  <c r="V504" i="7"/>
  <c r="T504" i="7"/>
  <c r="U504" i="7" s="1"/>
  <c r="R504" i="7"/>
  <c r="S504" i="7" s="1"/>
  <c r="P504" i="7"/>
  <c r="Q504" i="7" s="1"/>
  <c r="N504" i="7"/>
  <c r="O504" i="7" s="1"/>
  <c r="L504" i="7"/>
  <c r="M504" i="7" s="1"/>
  <c r="V503" i="7"/>
  <c r="W503" i="7" s="1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R502" i="7"/>
  <c r="S502" i="7" s="1"/>
  <c r="P502" i="7"/>
  <c r="Q502" i="7" s="1"/>
  <c r="O502" i="7"/>
  <c r="N502" i="7"/>
  <c r="L502" i="7"/>
  <c r="M502" i="7" s="1"/>
  <c r="V501" i="7"/>
  <c r="W501" i="7" s="1"/>
  <c r="T501" i="7"/>
  <c r="U501" i="7" s="1"/>
  <c r="R501" i="7"/>
  <c r="S501" i="7" s="1"/>
  <c r="P501" i="7"/>
  <c r="Q501" i="7" s="1"/>
  <c r="N501" i="7"/>
  <c r="O501" i="7" s="1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V499" i="7"/>
  <c r="W499" i="7" s="1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R498" i="7"/>
  <c r="S498" i="7" s="1"/>
  <c r="P498" i="7"/>
  <c r="Q498" i="7" s="1"/>
  <c r="O498" i="7"/>
  <c r="N498" i="7"/>
  <c r="L498" i="7"/>
  <c r="M498" i="7" s="1"/>
  <c r="V497" i="7"/>
  <c r="W497" i="7" s="1"/>
  <c r="T497" i="7"/>
  <c r="U497" i="7" s="1"/>
  <c r="R497" i="7"/>
  <c r="S497" i="7" s="1"/>
  <c r="P497" i="7"/>
  <c r="Q497" i="7" s="1"/>
  <c r="N497" i="7"/>
  <c r="O497" i="7" s="1"/>
  <c r="L497" i="7"/>
  <c r="M497" i="7" s="1"/>
  <c r="W496" i="7"/>
  <c r="V496" i="7"/>
  <c r="T496" i="7"/>
  <c r="U496" i="7" s="1"/>
  <c r="R496" i="7"/>
  <c r="S496" i="7" s="1"/>
  <c r="P496" i="7"/>
  <c r="Q496" i="7" s="1"/>
  <c r="N496" i="7"/>
  <c r="O496" i="7" s="1"/>
  <c r="L496" i="7"/>
  <c r="M496" i="7" s="1"/>
  <c r="V495" i="7"/>
  <c r="W495" i="7" s="1"/>
  <c r="T495" i="7"/>
  <c r="U495" i="7" s="1"/>
  <c r="S495" i="7"/>
  <c r="R495" i="7"/>
  <c r="P495" i="7"/>
  <c r="Q495" i="7" s="1"/>
  <c r="N495" i="7"/>
  <c r="O495" i="7" s="1"/>
  <c r="L495" i="7"/>
  <c r="M495" i="7" s="1"/>
  <c r="W494" i="7"/>
  <c r="V494" i="7"/>
  <c r="T494" i="7"/>
  <c r="U494" i="7" s="1"/>
  <c r="R494" i="7"/>
  <c r="S494" i="7" s="1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N493" i="7"/>
  <c r="O493" i="7" s="1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V491" i="7"/>
  <c r="W491" i="7" s="1"/>
  <c r="T491" i="7"/>
  <c r="U491" i="7" s="1"/>
  <c r="S491" i="7"/>
  <c r="R491" i="7"/>
  <c r="P491" i="7"/>
  <c r="Q491" i="7" s="1"/>
  <c r="N491" i="7"/>
  <c r="O491" i="7" s="1"/>
  <c r="L491" i="7"/>
  <c r="M491" i="7" s="1"/>
  <c r="W490" i="7"/>
  <c r="V490" i="7"/>
  <c r="T490" i="7"/>
  <c r="U490" i="7" s="1"/>
  <c r="R490" i="7"/>
  <c r="S490" i="7" s="1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N489" i="7"/>
  <c r="O489" i="7" s="1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V487" i="7"/>
  <c r="W487" i="7" s="1"/>
  <c r="T487" i="7"/>
  <c r="U487" i="7" s="1"/>
  <c r="S487" i="7"/>
  <c r="R487" i="7"/>
  <c r="P487" i="7"/>
  <c r="Q487" i="7" s="1"/>
  <c r="N487" i="7"/>
  <c r="O487" i="7" s="1"/>
  <c r="L487" i="7"/>
  <c r="M487" i="7" s="1"/>
  <c r="V486" i="7"/>
  <c r="W486" i="7" s="1"/>
  <c r="T486" i="7"/>
  <c r="U486" i="7" s="1"/>
  <c r="R486" i="7"/>
  <c r="S486" i="7" s="1"/>
  <c r="P486" i="7"/>
  <c r="Q486" i="7" s="1"/>
  <c r="O486" i="7"/>
  <c r="N486" i="7"/>
  <c r="L486" i="7"/>
  <c r="M486" i="7" s="1"/>
  <c r="V485" i="7"/>
  <c r="W485" i="7" s="1"/>
  <c r="T485" i="7"/>
  <c r="U485" i="7" s="1"/>
  <c r="R485" i="7"/>
  <c r="S485" i="7" s="1"/>
  <c r="P485" i="7"/>
  <c r="Q485" i="7" s="1"/>
  <c r="N485" i="7"/>
  <c r="O485" i="7" s="1"/>
  <c r="L485" i="7"/>
  <c r="M485" i="7" s="1"/>
  <c r="W484" i="7"/>
  <c r="V484" i="7"/>
  <c r="T484" i="7"/>
  <c r="U484" i="7" s="1"/>
  <c r="R484" i="7"/>
  <c r="S484" i="7" s="1"/>
  <c r="P484" i="7"/>
  <c r="Q484" i="7" s="1"/>
  <c r="O484" i="7"/>
  <c r="N484" i="7"/>
  <c r="L484" i="7"/>
  <c r="M484" i="7" s="1"/>
  <c r="V483" i="7"/>
  <c r="W483" i="7" s="1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R482" i="7"/>
  <c r="S482" i="7" s="1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N481" i="7"/>
  <c r="O481" i="7" s="1"/>
  <c r="L481" i="7"/>
  <c r="M481" i="7" s="1"/>
  <c r="W480" i="7"/>
  <c r="V480" i="7"/>
  <c r="T480" i="7"/>
  <c r="U480" i="7" s="1"/>
  <c r="R480" i="7"/>
  <c r="S480" i="7" s="1"/>
  <c r="P480" i="7"/>
  <c r="Q480" i="7" s="1"/>
  <c r="O480" i="7"/>
  <c r="N480" i="7"/>
  <c r="L480" i="7"/>
  <c r="M480" i="7" s="1"/>
  <c r="V479" i="7"/>
  <c r="W479" i="7" s="1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R478" i="7"/>
  <c r="S478" i="7" s="1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N477" i="7"/>
  <c r="O477" i="7" s="1"/>
  <c r="L477" i="7"/>
  <c r="M477" i="7" s="1"/>
  <c r="W476" i="7"/>
  <c r="V476" i="7"/>
  <c r="T476" i="7"/>
  <c r="U476" i="7" s="1"/>
  <c r="R476" i="7"/>
  <c r="S476" i="7" s="1"/>
  <c r="P476" i="7"/>
  <c r="Q476" i="7" s="1"/>
  <c r="N476" i="7"/>
  <c r="O476" i="7" s="1"/>
  <c r="L476" i="7"/>
  <c r="M476" i="7" s="1"/>
  <c r="V475" i="7"/>
  <c r="W475" i="7" s="1"/>
  <c r="T475" i="7"/>
  <c r="U475" i="7" s="1"/>
  <c r="S475" i="7"/>
  <c r="R475" i="7"/>
  <c r="P475" i="7"/>
  <c r="Q475" i="7" s="1"/>
  <c r="N475" i="7"/>
  <c r="O475" i="7" s="1"/>
  <c r="L475" i="7"/>
  <c r="M475" i="7" s="1"/>
  <c r="V474" i="7"/>
  <c r="W474" i="7" s="1"/>
  <c r="T474" i="7"/>
  <c r="U474" i="7" s="1"/>
  <c r="R474" i="7"/>
  <c r="S474" i="7" s="1"/>
  <c r="P474" i="7"/>
  <c r="Q474" i="7" s="1"/>
  <c r="O474" i="7"/>
  <c r="N474" i="7"/>
  <c r="L474" i="7"/>
  <c r="M474" i="7" s="1"/>
  <c r="V473" i="7"/>
  <c r="W473" i="7" s="1"/>
  <c r="T473" i="7"/>
  <c r="U473" i="7" s="1"/>
  <c r="S473" i="7"/>
  <c r="R473" i="7"/>
  <c r="P473" i="7"/>
  <c r="Q473" i="7" s="1"/>
  <c r="N473" i="7"/>
  <c r="O473" i="7" s="1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V471" i="7"/>
  <c r="W471" i="7" s="1"/>
  <c r="T471" i="7"/>
  <c r="U471" i="7" s="1"/>
  <c r="S471" i="7"/>
  <c r="R471" i="7"/>
  <c r="P471" i="7"/>
  <c r="Q471" i="7" s="1"/>
  <c r="O471" i="7"/>
  <c r="N471" i="7"/>
  <c r="L471" i="7"/>
  <c r="M471" i="7" s="1"/>
  <c r="V470" i="7"/>
  <c r="W470" i="7" s="1"/>
  <c r="T470" i="7"/>
  <c r="U470" i="7" s="1"/>
  <c r="R470" i="7"/>
  <c r="S470" i="7" s="1"/>
  <c r="P470" i="7"/>
  <c r="Q470" i="7" s="1"/>
  <c r="O470" i="7"/>
  <c r="N470" i="7"/>
  <c r="L470" i="7"/>
  <c r="M470" i="7" s="1"/>
  <c r="V469" i="7"/>
  <c r="W469" i="7" s="1"/>
  <c r="T469" i="7"/>
  <c r="U469" i="7" s="1"/>
  <c r="S469" i="7"/>
  <c r="R469" i="7"/>
  <c r="P469" i="7"/>
  <c r="Q469" i="7" s="1"/>
  <c r="N469" i="7"/>
  <c r="O469" i="7" s="1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V467" i="7"/>
  <c r="W467" i="7" s="1"/>
  <c r="T467" i="7"/>
  <c r="U467" i="7" s="1"/>
  <c r="S467" i="7"/>
  <c r="R467" i="7"/>
  <c r="P467" i="7"/>
  <c r="Q467" i="7" s="1"/>
  <c r="O467" i="7"/>
  <c r="N467" i="7"/>
  <c r="L467" i="7"/>
  <c r="M467" i="7" s="1"/>
  <c r="V466" i="7"/>
  <c r="W466" i="7" s="1"/>
  <c r="T466" i="7"/>
  <c r="U466" i="7" s="1"/>
  <c r="R466" i="7"/>
  <c r="S466" i="7" s="1"/>
  <c r="P466" i="7"/>
  <c r="Q466" i="7" s="1"/>
  <c r="O466" i="7"/>
  <c r="N466" i="7"/>
  <c r="L466" i="7"/>
  <c r="M466" i="7" s="1"/>
  <c r="V465" i="7"/>
  <c r="W465" i="7" s="1"/>
  <c r="T465" i="7"/>
  <c r="U465" i="7" s="1"/>
  <c r="R465" i="7"/>
  <c r="S465" i="7" s="1"/>
  <c r="P465" i="7"/>
  <c r="Q465" i="7" s="1"/>
  <c r="N465" i="7"/>
  <c r="O465" i="7" s="1"/>
  <c r="L465" i="7"/>
  <c r="M465" i="7" s="1"/>
  <c r="W464" i="7"/>
  <c r="V464" i="7"/>
  <c r="T464" i="7"/>
  <c r="U464" i="7" s="1"/>
  <c r="R464" i="7"/>
  <c r="S464" i="7" s="1"/>
  <c r="P464" i="7"/>
  <c r="Q464" i="7" s="1"/>
  <c r="N464" i="7"/>
  <c r="O464" i="7" s="1"/>
  <c r="L464" i="7"/>
  <c r="M464" i="7" s="1"/>
  <c r="V463" i="7"/>
  <c r="W463" i="7" s="1"/>
  <c r="T463" i="7"/>
  <c r="U463" i="7" s="1"/>
  <c r="S463" i="7"/>
  <c r="R463" i="7"/>
  <c r="P463" i="7"/>
  <c r="Q463" i="7" s="1"/>
  <c r="N463" i="7"/>
  <c r="O463" i="7" s="1"/>
  <c r="L463" i="7"/>
  <c r="M463" i="7" s="1"/>
  <c r="W462" i="7"/>
  <c r="V462" i="7"/>
  <c r="T462" i="7"/>
  <c r="U462" i="7" s="1"/>
  <c r="R462" i="7"/>
  <c r="S462" i="7" s="1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N461" i="7"/>
  <c r="O461" i="7" s="1"/>
  <c r="L461" i="7"/>
  <c r="M461" i="7" s="1"/>
  <c r="W460" i="7"/>
  <c r="V460" i="7"/>
  <c r="T460" i="7"/>
  <c r="U460" i="7" s="1"/>
  <c r="S460" i="7"/>
  <c r="R460" i="7"/>
  <c r="P460" i="7"/>
  <c r="Q460" i="7" s="1"/>
  <c r="N460" i="7"/>
  <c r="O460" i="7" s="1"/>
  <c r="L460" i="7"/>
  <c r="M460" i="7" s="1"/>
  <c r="V459" i="7"/>
  <c r="W459" i="7" s="1"/>
  <c r="T459" i="7"/>
  <c r="U459" i="7" s="1"/>
  <c r="S459" i="7"/>
  <c r="R459" i="7"/>
  <c r="P459" i="7"/>
  <c r="Q459" i="7" s="1"/>
  <c r="N459" i="7"/>
  <c r="O459" i="7" s="1"/>
  <c r="L459" i="7"/>
  <c r="M459" i="7" s="1"/>
  <c r="W458" i="7"/>
  <c r="V458" i="7"/>
  <c r="T458" i="7"/>
  <c r="U458" i="7" s="1"/>
  <c r="R458" i="7"/>
  <c r="S458" i="7" s="1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N457" i="7"/>
  <c r="O457" i="7" s="1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V455" i="7"/>
  <c r="W455" i="7" s="1"/>
  <c r="T455" i="7"/>
  <c r="U455" i="7" s="1"/>
  <c r="S455" i="7"/>
  <c r="R455" i="7"/>
  <c r="P455" i="7"/>
  <c r="Q455" i="7" s="1"/>
  <c r="O455" i="7"/>
  <c r="N455" i="7"/>
  <c r="L455" i="7"/>
  <c r="M455" i="7" s="1"/>
  <c r="V454" i="7"/>
  <c r="W454" i="7" s="1"/>
  <c r="T454" i="7"/>
  <c r="U454" i="7" s="1"/>
  <c r="R454" i="7"/>
  <c r="S454" i="7" s="1"/>
  <c r="P454" i="7"/>
  <c r="Q454" i="7" s="1"/>
  <c r="O454" i="7"/>
  <c r="N454" i="7"/>
  <c r="L454" i="7"/>
  <c r="M454" i="7" s="1"/>
  <c r="V453" i="7"/>
  <c r="W453" i="7" s="1"/>
  <c r="T453" i="7"/>
  <c r="U453" i="7" s="1"/>
  <c r="R453" i="7"/>
  <c r="S453" i="7" s="1"/>
  <c r="P453" i="7"/>
  <c r="Q453" i="7" s="1"/>
  <c r="N453" i="7"/>
  <c r="O453" i="7" s="1"/>
  <c r="L453" i="7"/>
  <c r="M453" i="7" s="1"/>
  <c r="W452" i="7"/>
  <c r="V452" i="7"/>
  <c r="T452" i="7"/>
  <c r="U452" i="7" s="1"/>
  <c r="R452" i="7"/>
  <c r="S452" i="7" s="1"/>
  <c r="P452" i="7"/>
  <c r="Q452" i="7" s="1"/>
  <c r="O452" i="7"/>
  <c r="N452" i="7"/>
  <c r="L452" i="7"/>
  <c r="M452" i="7" s="1"/>
  <c r="V451" i="7"/>
  <c r="W451" i="7" s="1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R450" i="7"/>
  <c r="S450" i="7" s="1"/>
  <c r="P450" i="7"/>
  <c r="Q450" i="7" s="1"/>
  <c r="O450" i="7"/>
  <c r="N450" i="7"/>
  <c r="L450" i="7"/>
  <c r="M450" i="7" s="1"/>
  <c r="W449" i="7"/>
  <c r="V449" i="7"/>
  <c r="T449" i="7"/>
  <c r="U449" i="7" s="1"/>
  <c r="R449" i="7"/>
  <c r="S449" i="7" s="1"/>
  <c r="P449" i="7"/>
  <c r="Q449" i="7" s="1"/>
  <c r="N449" i="7"/>
  <c r="O449" i="7" s="1"/>
  <c r="L449" i="7"/>
  <c r="M449" i="7" s="1"/>
  <c r="W448" i="7"/>
  <c r="V448" i="7"/>
  <c r="T448" i="7"/>
  <c r="U448" i="7" s="1"/>
  <c r="R448" i="7"/>
  <c r="S448" i="7" s="1"/>
  <c r="P448" i="7"/>
  <c r="Q448" i="7" s="1"/>
  <c r="O448" i="7"/>
  <c r="N448" i="7"/>
  <c r="L448" i="7"/>
  <c r="M448" i="7" s="1"/>
  <c r="V447" i="7"/>
  <c r="W447" i="7" s="1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R446" i="7"/>
  <c r="S446" i="7" s="1"/>
  <c r="P446" i="7"/>
  <c r="Q446" i="7" s="1"/>
  <c r="O446" i="7"/>
  <c r="N446" i="7"/>
  <c r="L446" i="7"/>
  <c r="M446" i="7" s="1"/>
  <c r="W445" i="7"/>
  <c r="V445" i="7"/>
  <c r="T445" i="7"/>
  <c r="U445" i="7" s="1"/>
  <c r="R445" i="7"/>
  <c r="S445" i="7" s="1"/>
  <c r="P445" i="7"/>
  <c r="Q445" i="7" s="1"/>
  <c r="N445" i="7"/>
  <c r="O445" i="7" s="1"/>
  <c r="L445" i="7"/>
  <c r="M445" i="7" s="1"/>
  <c r="W444" i="7"/>
  <c r="V444" i="7"/>
  <c r="T444" i="7"/>
  <c r="U444" i="7" s="1"/>
  <c r="R444" i="7"/>
  <c r="S444" i="7" s="1"/>
  <c r="P444" i="7"/>
  <c r="Q444" i="7" s="1"/>
  <c r="N444" i="7"/>
  <c r="O444" i="7" s="1"/>
  <c r="L444" i="7"/>
  <c r="M444" i="7" s="1"/>
  <c r="V443" i="7"/>
  <c r="W443" i="7" s="1"/>
  <c r="T443" i="7"/>
  <c r="U443" i="7" s="1"/>
  <c r="S443" i="7"/>
  <c r="R443" i="7"/>
  <c r="P443" i="7"/>
  <c r="Q443" i="7" s="1"/>
  <c r="N443" i="7"/>
  <c r="O443" i="7" s="1"/>
  <c r="L443" i="7"/>
  <c r="M443" i="7" s="1"/>
  <c r="V442" i="7"/>
  <c r="W442" i="7" s="1"/>
  <c r="T442" i="7"/>
  <c r="U442" i="7" s="1"/>
  <c r="S442" i="7"/>
  <c r="R442" i="7"/>
  <c r="P442" i="7"/>
  <c r="Q442" i="7" s="1"/>
  <c r="O442" i="7"/>
  <c r="N442" i="7"/>
  <c r="L442" i="7"/>
  <c r="M442" i="7" s="1"/>
  <c r="V441" i="7"/>
  <c r="W441" i="7" s="1"/>
  <c r="T441" i="7"/>
  <c r="U441" i="7" s="1"/>
  <c r="S441" i="7"/>
  <c r="R441" i="7"/>
  <c r="P441" i="7"/>
  <c r="Q441" i="7" s="1"/>
  <c r="O441" i="7"/>
  <c r="N441" i="7"/>
  <c r="L441" i="7"/>
  <c r="M441" i="7" s="1"/>
  <c r="V440" i="7"/>
  <c r="W440" i="7" s="1"/>
  <c r="T440" i="7"/>
  <c r="U440" i="7" s="1"/>
  <c r="R440" i="7"/>
  <c r="S440" i="7" s="1"/>
  <c r="P440" i="7"/>
  <c r="Q440" i="7" s="1"/>
  <c r="N440" i="7"/>
  <c r="O440" i="7" s="1"/>
  <c r="L440" i="7"/>
  <c r="M440" i="7" s="1"/>
  <c r="W439" i="7"/>
  <c r="V439" i="7"/>
  <c r="T439" i="7"/>
  <c r="U439" i="7" s="1"/>
  <c r="S439" i="7"/>
  <c r="R439" i="7"/>
  <c r="P439" i="7"/>
  <c r="Q439" i="7" s="1"/>
  <c r="N439" i="7"/>
  <c r="O439" i="7" s="1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V437" i="7"/>
  <c r="W437" i="7" s="1"/>
  <c r="T437" i="7"/>
  <c r="U437" i="7" s="1"/>
  <c r="R437" i="7"/>
  <c r="S437" i="7" s="1"/>
  <c r="P437" i="7"/>
  <c r="Q437" i="7" s="1"/>
  <c r="O437" i="7"/>
  <c r="N437" i="7"/>
  <c r="L437" i="7"/>
  <c r="M437" i="7" s="1"/>
  <c r="W436" i="7"/>
  <c r="V436" i="7"/>
  <c r="T436" i="7"/>
  <c r="U436" i="7" s="1"/>
  <c r="R436" i="7"/>
  <c r="S436" i="7" s="1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N435" i="7"/>
  <c r="O435" i="7" s="1"/>
  <c r="L435" i="7"/>
  <c r="M435" i="7" s="1"/>
  <c r="V434" i="7"/>
  <c r="W434" i="7" s="1"/>
  <c r="T434" i="7"/>
  <c r="U434" i="7" s="1"/>
  <c r="S434" i="7"/>
  <c r="R434" i="7"/>
  <c r="P434" i="7"/>
  <c r="Q434" i="7" s="1"/>
  <c r="O434" i="7"/>
  <c r="N434" i="7"/>
  <c r="L434" i="7"/>
  <c r="M434" i="7" s="1"/>
  <c r="V433" i="7"/>
  <c r="W433" i="7" s="1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R432" i="7"/>
  <c r="S432" i="7" s="1"/>
  <c r="P432" i="7"/>
  <c r="Q432" i="7" s="1"/>
  <c r="N432" i="7"/>
  <c r="O432" i="7" s="1"/>
  <c r="L432" i="7"/>
  <c r="M432" i="7" s="1"/>
  <c r="W431" i="7"/>
  <c r="V431" i="7"/>
  <c r="T431" i="7"/>
  <c r="U431" i="7" s="1"/>
  <c r="S431" i="7"/>
  <c r="R431" i="7"/>
  <c r="P431" i="7"/>
  <c r="Q431" i="7" s="1"/>
  <c r="N431" i="7"/>
  <c r="O431" i="7" s="1"/>
  <c r="L431" i="7"/>
  <c r="M431" i="7" s="1"/>
  <c r="W430" i="7"/>
  <c r="V430" i="7"/>
  <c r="T430" i="7"/>
  <c r="U430" i="7" s="1"/>
  <c r="S430" i="7"/>
  <c r="R430" i="7"/>
  <c r="P430" i="7"/>
  <c r="Q430" i="7" s="1"/>
  <c r="N430" i="7"/>
  <c r="O430" i="7" s="1"/>
  <c r="L430" i="7"/>
  <c r="M430" i="7" s="1"/>
  <c r="V429" i="7"/>
  <c r="W429" i="7" s="1"/>
  <c r="T429" i="7"/>
  <c r="U429" i="7" s="1"/>
  <c r="R429" i="7"/>
  <c r="S429" i="7" s="1"/>
  <c r="P429" i="7"/>
  <c r="Q429" i="7" s="1"/>
  <c r="O429" i="7"/>
  <c r="N429" i="7"/>
  <c r="L429" i="7"/>
  <c r="M429" i="7" s="1"/>
  <c r="W428" i="7"/>
  <c r="V428" i="7"/>
  <c r="T428" i="7"/>
  <c r="U428" i="7" s="1"/>
  <c r="R428" i="7"/>
  <c r="S428" i="7" s="1"/>
  <c r="P428" i="7"/>
  <c r="Q428" i="7" s="1"/>
  <c r="O428" i="7"/>
  <c r="N428" i="7"/>
  <c r="L428" i="7"/>
  <c r="M428" i="7" s="1"/>
  <c r="W427" i="7"/>
  <c r="V427" i="7"/>
  <c r="T427" i="7"/>
  <c r="U427" i="7" s="1"/>
  <c r="R427" i="7"/>
  <c r="S427" i="7" s="1"/>
  <c r="P427" i="7"/>
  <c r="Q427" i="7" s="1"/>
  <c r="N427" i="7"/>
  <c r="O427" i="7" s="1"/>
  <c r="L427" i="7"/>
  <c r="M427" i="7" s="1"/>
  <c r="V426" i="7"/>
  <c r="W426" i="7" s="1"/>
  <c r="T426" i="7"/>
  <c r="U426" i="7" s="1"/>
  <c r="S426" i="7"/>
  <c r="R426" i="7"/>
  <c r="P426" i="7"/>
  <c r="Q426" i="7" s="1"/>
  <c r="O426" i="7"/>
  <c r="N426" i="7"/>
  <c r="L426" i="7"/>
  <c r="M426" i="7" s="1"/>
  <c r="V425" i="7"/>
  <c r="W425" i="7" s="1"/>
  <c r="T425" i="7"/>
  <c r="U425" i="7" s="1"/>
  <c r="S425" i="7"/>
  <c r="R425" i="7"/>
  <c r="P425" i="7"/>
  <c r="Q425" i="7" s="1"/>
  <c r="O425" i="7"/>
  <c r="N425" i="7"/>
  <c r="L425" i="7"/>
  <c r="M425" i="7" s="1"/>
  <c r="V424" i="7"/>
  <c r="W424" i="7" s="1"/>
  <c r="T424" i="7"/>
  <c r="U424" i="7" s="1"/>
  <c r="R424" i="7"/>
  <c r="S424" i="7" s="1"/>
  <c r="P424" i="7"/>
  <c r="Q424" i="7" s="1"/>
  <c r="N424" i="7"/>
  <c r="O424" i="7" s="1"/>
  <c r="L424" i="7"/>
  <c r="M424" i="7" s="1"/>
  <c r="W423" i="7"/>
  <c r="V423" i="7"/>
  <c r="T423" i="7"/>
  <c r="U423" i="7" s="1"/>
  <c r="S423" i="7"/>
  <c r="R423" i="7"/>
  <c r="P423" i="7"/>
  <c r="Q423" i="7" s="1"/>
  <c r="N423" i="7"/>
  <c r="O423" i="7" s="1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V421" i="7"/>
  <c r="W421" i="7" s="1"/>
  <c r="T421" i="7"/>
  <c r="U421" i="7" s="1"/>
  <c r="R421" i="7"/>
  <c r="S421" i="7" s="1"/>
  <c r="P421" i="7"/>
  <c r="Q421" i="7" s="1"/>
  <c r="O421" i="7"/>
  <c r="N421" i="7"/>
  <c r="L421" i="7"/>
  <c r="M421" i="7" s="1"/>
  <c r="W420" i="7"/>
  <c r="V420" i="7"/>
  <c r="T420" i="7"/>
  <c r="U420" i="7" s="1"/>
  <c r="R420" i="7"/>
  <c r="S420" i="7" s="1"/>
  <c r="P420" i="7"/>
  <c r="Q420" i="7" s="1"/>
  <c r="O420" i="7"/>
  <c r="N420" i="7"/>
  <c r="L420" i="7"/>
  <c r="M420" i="7" s="1"/>
  <c r="W419" i="7"/>
  <c r="V419" i="7"/>
  <c r="T419" i="7"/>
  <c r="U419" i="7" s="1"/>
  <c r="R419" i="7"/>
  <c r="S419" i="7" s="1"/>
  <c r="P419" i="7"/>
  <c r="Q419" i="7" s="1"/>
  <c r="N419" i="7"/>
  <c r="O419" i="7" s="1"/>
  <c r="L419" i="7"/>
  <c r="M419" i="7" s="1"/>
  <c r="V418" i="7"/>
  <c r="W418" i="7" s="1"/>
  <c r="T418" i="7"/>
  <c r="U418" i="7" s="1"/>
  <c r="S418" i="7"/>
  <c r="R418" i="7"/>
  <c r="P418" i="7"/>
  <c r="Q418" i="7" s="1"/>
  <c r="O418" i="7"/>
  <c r="N418" i="7"/>
  <c r="L418" i="7"/>
  <c r="M418" i="7" s="1"/>
  <c r="V417" i="7"/>
  <c r="W417" i="7" s="1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R416" i="7"/>
  <c r="S416" i="7" s="1"/>
  <c r="P416" i="7"/>
  <c r="Q416" i="7" s="1"/>
  <c r="N416" i="7"/>
  <c r="O416" i="7" s="1"/>
  <c r="L416" i="7"/>
  <c r="M416" i="7" s="1"/>
  <c r="W415" i="7"/>
  <c r="V415" i="7"/>
  <c r="T415" i="7"/>
  <c r="U415" i="7" s="1"/>
  <c r="S415" i="7"/>
  <c r="R415" i="7"/>
  <c r="P415" i="7"/>
  <c r="Q415" i="7" s="1"/>
  <c r="N415" i="7"/>
  <c r="O415" i="7" s="1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V413" i="7"/>
  <c r="W413" i="7" s="1"/>
  <c r="T413" i="7"/>
  <c r="U413" i="7" s="1"/>
  <c r="R413" i="7"/>
  <c r="S413" i="7" s="1"/>
  <c r="P413" i="7"/>
  <c r="Q413" i="7" s="1"/>
  <c r="O413" i="7"/>
  <c r="N413" i="7"/>
  <c r="L413" i="7"/>
  <c r="M413" i="7" s="1"/>
  <c r="W412" i="7"/>
  <c r="V412" i="7"/>
  <c r="T412" i="7"/>
  <c r="U412" i="7" s="1"/>
  <c r="R412" i="7"/>
  <c r="S412" i="7" s="1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N411" i="7"/>
  <c r="O411" i="7" s="1"/>
  <c r="L411" i="7"/>
  <c r="M411" i="7" s="1"/>
  <c r="V410" i="7"/>
  <c r="W410" i="7" s="1"/>
  <c r="T410" i="7"/>
  <c r="U410" i="7" s="1"/>
  <c r="S410" i="7"/>
  <c r="R410" i="7"/>
  <c r="P410" i="7"/>
  <c r="Q410" i="7" s="1"/>
  <c r="O410" i="7"/>
  <c r="N410" i="7"/>
  <c r="L410" i="7"/>
  <c r="M410" i="7" s="1"/>
  <c r="V409" i="7"/>
  <c r="W409" i="7" s="1"/>
  <c r="T409" i="7"/>
  <c r="U409" i="7" s="1"/>
  <c r="S409" i="7"/>
  <c r="R409" i="7"/>
  <c r="P409" i="7"/>
  <c r="Q409" i="7" s="1"/>
  <c r="O409" i="7"/>
  <c r="N409" i="7"/>
  <c r="L409" i="7"/>
  <c r="M409" i="7" s="1"/>
  <c r="V408" i="7"/>
  <c r="W408" i="7" s="1"/>
  <c r="T408" i="7"/>
  <c r="U408" i="7" s="1"/>
  <c r="R408" i="7"/>
  <c r="S408" i="7" s="1"/>
  <c r="P408" i="7"/>
  <c r="Q408" i="7" s="1"/>
  <c r="N408" i="7"/>
  <c r="O408" i="7" s="1"/>
  <c r="L408" i="7"/>
  <c r="M408" i="7" s="1"/>
  <c r="W407" i="7"/>
  <c r="V407" i="7"/>
  <c r="T407" i="7"/>
  <c r="U407" i="7" s="1"/>
  <c r="S407" i="7"/>
  <c r="R407" i="7"/>
  <c r="P407" i="7"/>
  <c r="Q407" i="7" s="1"/>
  <c r="N407" i="7"/>
  <c r="O407" i="7" s="1"/>
  <c r="L407" i="7"/>
  <c r="M407" i="7" s="1"/>
  <c r="W406" i="7"/>
  <c r="V406" i="7"/>
  <c r="T406" i="7"/>
  <c r="U406" i="7" s="1"/>
  <c r="S406" i="7"/>
  <c r="R406" i="7"/>
  <c r="P406" i="7"/>
  <c r="Q406" i="7" s="1"/>
  <c r="N406" i="7"/>
  <c r="O406" i="7" s="1"/>
  <c r="L406" i="7"/>
  <c r="M406" i="7" s="1"/>
  <c r="V405" i="7"/>
  <c r="W405" i="7" s="1"/>
  <c r="T405" i="7"/>
  <c r="U405" i="7" s="1"/>
  <c r="R405" i="7"/>
  <c r="S405" i="7" s="1"/>
  <c r="P405" i="7"/>
  <c r="Q405" i="7" s="1"/>
  <c r="O405" i="7"/>
  <c r="N405" i="7"/>
  <c r="L405" i="7"/>
  <c r="M405" i="7" s="1"/>
  <c r="W404" i="7"/>
  <c r="V404" i="7"/>
  <c r="T404" i="7"/>
  <c r="U404" i="7" s="1"/>
  <c r="R404" i="7"/>
  <c r="S404" i="7" s="1"/>
  <c r="P404" i="7"/>
  <c r="Q404" i="7" s="1"/>
  <c r="O404" i="7"/>
  <c r="N404" i="7"/>
  <c r="L404" i="7"/>
  <c r="M404" i="7" s="1"/>
  <c r="W403" i="7"/>
  <c r="V403" i="7"/>
  <c r="T403" i="7"/>
  <c r="U403" i="7" s="1"/>
  <c r="R403" i="7"/>
  <c r="S403" i="7" s="1"/>
  <c r="P403" i="7"/>
  <c r="Q403" i="7" s="1"/>
  <c r="N403" i="7"/>
  <c r="O403" i="7" s="1"/>
  <c r="L403" i="7"/>
  <c r="M403" i="7" s="1"/>
  <c r="V402" i="7"/>
  <c r="W402" i="7" s="1"/>
  <c r="T402" i="7"/>
  <c r="U402" i="7" s="1"/>
  <c r="S402" i="7"/>
  <c r="R402" i="7"/>
  <c r="P402" i="7"/>
  <c r="Q402" i="7" s="1"/>
  <c r="O402" i="7"/>
  <c r="N402" i="7"/>
  <c r="L402" i="7"/>
  <c r="M402" i="7" s="1"/>
  <c r="V401" i="7"/>
  <c r="W401" i="7" s="1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R400" i="7"/>
  <c r="S400" i="7" s="1"/>
  <c r="P400" i="7"/>
  <c r="Q400" i="7" s="1"/>
  <c r="N400" i="7"/>
  <c r="O400" i="7" s="1"/>
  <c r="L400" i="7"/>
  <c r="M400" i="7" s="1"/>
  <c r="W399" i="7"/>
  <c r="V399" i="7"/>
  <c r="T399" i="7"/>
  <c r="U399" i="7" s="1"/>
  <c r="S399" i="7"/>
  <c r="R399" i="7"/>
  <c r="P399" i="7"/>
  <c r="Q399" i="7" s="1"/>
  <c r="N399" i="7"/>
  <c r="O399" i="7" s="1"/>
  <c r="L399" i="7"/>
  <c r="M399" i="7" s="1"/>
  <c r="W398" i="7"/>
  <c r="V398" i="7"/>
  <c r="T398" i="7"/>
  <c r="U398" i="7" s="1"/>
  <c r="S398" i="7"/>
  <c r="R398" i="7"/>
  <c r="P398" i="7"/>
  <c r="Q398" i="7" s="1"/>
  <c r="N398" i="7"/>
  <c r="O398" i="7" s="1"/>
  <c r="L398" i="7"/>
  <c r="M398" i="7" s="1"/>
  <c r="V397" i="7"/>
  <c r="W397" i="7" s="1"/>
  <c r="T397" i="7"/>
  <c r="U397" i="7" s="1"/>
  <c r="R397" i="7"/>
  <c r="S397" i="7" s="1"/>
  <c r="P397" i="7"/>
  <c r="Q397" i="7" s="1"/>
  <c r="O397" i="7"/>
  <c r="N397" i="7"/>
  <c r="L397" i="7"/>
  <c r="M397" i="7" s="1"/>
  <c r="W396" i="7"/>
  <c r="V396" i="7"/>
  <c r="T396" i="7"/>
  <c r="U396" i="7" s="1"/>
  <c r="R396" i="7"/>
  <c r="S396" i="7" s="1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N395" i="7"/>
  <c r="O395" i="7" s="1"/>
  <c r="L395" i="7"/>
  <c r="M395" i="7" s="1"/>
  <c r="V394" i="7"/>
  <c r="W394" i="7" s="1"/>
  <c r="T394" i="7"/>
  <c r="U394" i="7" s="1"/>
  <c r="S394" i="7"/>
  <c r="R394" i="7"/>
  <c r="P394" i="7"/>
  <c r="Q394" i="7" s="1"/>
  <c r="O394" i="7"/>
  <c r="N394" i="7"/>
  <c r="L394" i="7"/>
  <c r="M394" i="7" s="1"/>
  <c r="V393" i="7"/>
  <c r="W393" i="7" s="1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R392" i="7"/>
  <c r="S392" i="7" s="1"/>
  <c r="P392" i="7"/>
  <c r="Q392" i="7" s="1"/>
  <c r="N392" i="7"/>
  <c r="O392" i="7" s="1"/>
  <c r="L392" i="7"/>
  <c r="M392" i="7" s="1"/>
  <c r="W391" i="7"/>
  <c r="V391" i="7"/>
  <c r="T391" i="7"/>
  <c r="U391" i="7" s="1"/>
  <c r="S391" i="7"/>
  <c r="R391" i="7"/>
  <c r="P391" i="7"/>
  <c r="Q391" i="7" s="1"/>
  <c r="N391" i="7"/>
  <c r="O391" i="7" s="1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V389" i="7"/>
  <c r="W389" i="7" s="1"/>
  <c r="T389" i="7"/>
  <c r="U389" i="7" s="1"/>
  <c r="R389" i="7"/>
  <c r="S389" i="7" s="1"/>
  <c r="P389" i="7"/>
  <c r="Q389" i="7" s="1"/>
  <c r="O389" i="7"/>
  <c r="N389" i="7"/>
  <c r="L389" i="7"/>
  <c r="M389" i="7" s="1"/>
  <c r="W388" i="7"/>
  <c r="V388" i="7"/>
  <c r="T388" i="7"/>
  <c r="U388" i="7" s="1"/>
  <c r="R388" i="7"/>
  <c r="S388" i="7" s="1"/>
  <c r="P388" i="7"/>
  <c r="Q388" i="7" s="1"/>
  <c r="O388" i="7"/>
  <c r="N388" i="7"/>
  <c r="L388" i="7"/>
  <c r="M388" i="7" s="1"/>
  <c r="W387" i="7"/>
  <c r="V387" i="7"/>
  <c r="T387" i="7"/>
  <c r="U387" i="7" s="1"/>
  <c r="R387" i="7"/>
  <c r="S387" i="7" s="1"/>
  <c r="P387" i="7"/>
  <c r="Q387" i="7" s="1"/>
  <c r="N387" i="7"/>
  <c r="O387" i="7" s="1"/>
  <c r="L387" i="7"/>
  <c r="M387" i="7" s="1"/>
  <c r="V386" i="7"/>
  <c r="W386" i="7" s="1"/>
  <c r="T386" i="7"/>
  <c r="U386" i="7" s="1"/>
  <c r="S386" i="7"/>
  <c r="R386" i="7"/>
  <c r="P386" i="7"/>
  <c r="Q386" i="7" s="1"/>
  <c r="O386" i="7"/>
  <c r="N386" i="7"/>
  <c r="L386" i="7"/>
  <c r="M386" i="7" s="1"/>
  <c r="V385" i="7"/>
  <c r="W385" i="7" s="1"/>
  <c r="T385" i="7"/>
  <c r="U385" i="7" s="1"/>
  <c r="S385" i="7"/>
  <c r="R385" i="7"/>
  <c r="P385" i="7"/>
  <c r="Q385" i="7" s="1"/>
  <c r="O385" i="7"/>
  <c r="N385" i="7"/>
  <c r="L385" i="7"/>
  <c r="M385" i="7" s="1"/>
  <c r="V384" i="7"/>
  <c r="W384" i="7" s="1"/>
  <c r="T384" i="7"/>
  <c r="U384" i="7" s="1"/>
  <c r="R384" i="7"/>
  <c r="S384" i="7" s="1"/>
  <c r="P384" i="7"/>
  <c r="Q384" i="7" s="1"/>
  <c r="N384" i="7"/>
  <c r="O384" i="7" s="1"/>
  <c r="L384" i="7"/>
  <c r="M384" i="7" s="1"/>
  <c r="W383" i="7"/>
  <c r="V383" i="7"/>
  <c r="T383" i="7"/>
  <c r="U383" i="7" s="1"/>
  <c r="S383" i="7"/>
  <c r="R383" i="7"/>
  <c r="P383" i="7"/>
  <c r="Q383" i="7" s="1"/>
  <c r="N383" i="7"/>
  <c r="O383" i="7" s="1"/>
  <c r="L383" i="7"/>
  <c r="M383" i="7" s="1"/>
  <c r="W382" i="7"/>
  <c r="V382" i="7"/>
  <c r="T382" i="7"/>
  <c r="U382" i="7" s="1"/>
  <c r="S382" i="7"/>
  <c r="R382" i="7"/>
  <c r="P382" i="7"/>
  <c r="Q382" i="7" s="1"/>
  <c r="N382" i="7"/>
  <c r="O382" i="7" s="1"/>
  <c r="L382" i="7"/>
  <c r="M382" i="7" s="1"/>
  <c r="V381" i="7"/>
  <c r="W381" i="7" s="1"/>
  <c r="T381" i="7"/>
  <c r="U381" i="7" s="1"/>
  <c r="R381" i="7"/>
  <c r="S381" i="7" s="1"/>
  <c r="P381" i="7"/>
  <c r="Q381" i="7" s="1"/>
  <c r="O381" i="7"/>
  <c r="N381" i="7"/>
  <c r="L381" i="7"/>
  <c r="M381" i="7" s="1"/>
  <c r="W380" i="7"/>
  <c r="V380" i="7"/>
  <c r="T380" i="7"/>
  <c r="U380" i="7" s="1"/>
  <c r="R380" i="7"/>
  <c r="S380" i="7" s="1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N379" i="7"/>
  <c r="O379" i="7" s="1"/>
  <c r="L379" i="7"/>
  <c r="M379" i="7" s="1"/>
  <c r="V378" i="7"/>
  <c r="W378" i="7" s="1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T376" i="7"/>
  <c r="U376" i="7" s="1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P374" i="7"/>
  <c r="Q374" i="7" s="1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P371" i="7"/>
  <c r="Q371" i="7" s="1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L366" i="7"/>
  <c r="M366" i="7" s="1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T363" i="7"/>
  <c r="U363" i="7" s="1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L361" i="7"/>
  <c r="M361" i="7" s="1"/>
  <c r="V360" i="7"/>
  <c r="W360" i="7" s="1"/>
  <c r="T360" i="7"/>
  <c r="U360" i="7" s="1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P350" i="7"/>
  <c r="Q350" i="7" s="1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T347" i="7"/>
  <c r="U347" i="7" s="1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L345" i="7"/>
  <c r="M345" i="7" s="1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L337" i="7"/>
  <c r="M337" i="7" s="1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L334" i="7"/>
  <c r="M334" i="7" s="1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L326" i="7"/>
  <c r="M326" i="7" s="1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P322" i="7"/>
  <c r="Q322" i="7" s="1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R319" i="7"/>
  <c r="S319" i="7" s="1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N318" i="7"/>
  <c r="O318" i="7" s="1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V312" i="7"/>
  <c r="W312" i="7" s="1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V308" i="7"/>
  <c r="W308" i="7" s="1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R307" i="7"/>
  <c r="S307" i="7" s="1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N306" i="7"/>
  <c r="O306" i="7" s="1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N302" i="7"/>
  <c r="O302" i="7" s="1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N298" i="7"/>
  <c r="O298" i="7" s="1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V296" i="7"/>
  <c r="W296" i="7" s="1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R291" i="7"/>
  <c r="S291" i="7" s="1"/>
  <c r="P291" i="7"/>
  <c r="Q291" i="7" s="1"/>
  <c r="N291" i="7"/>
  <c r="O291" i="7" s="1"/>
  <c r="L291" i="7"/>
  <c r="M291" i="7" s="1"/>
  <c r="V290" i="7"/>
  <c r="W290" i="7" s="1"/>
  <c r="T290" i="7"/>
  <c r="U290" i="7" s="1"/>
  <c r="R290" i="7"/>
  <c r="S290" i="7" s="1"/>
  <c r="P290" i="7"/>
  <c r="Q290" i="7" s="1"/>
  <c r="O290" i="7"/>
  <c r="N290" i="7"/>
  <c r="L290" i="7"/>
  <c r="M290" i="7" s="1"/>
  <c r="V289" i="7"/>
  <c r="W289" i="7" s="1"/>
  <c r="T289" i="7"/>
  <c r="U289" i="7" s="1"/>
  <c r="R289" i="7"/>
  <c r="S289" i="7" s="1"/>
  <c r="P289" i="7"/>
  <c r="Q289" i="7" s="1"/>
  <c r="N289" i="7"/>
  <c r="O289" i="7" s="1"/>
  <c r="L289" i="7"/>
  <c r="M289" i="7" s="1"/>
  <c r="V288" i="7"/>
  <c r="W288" i="7" s="1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R285" i="7"/>
  <c r="S285" i="7" s="1"/>
  <c r="P285" i="7"/>
  <c r="Q285" i="7" s="1"/>
  <c r="N285" i="7"/>
  <c r="O285" i="7" s="1"/>
  <c r="L285" i="7"/>
  <c r="M285" i="7" s="1"/>
  <c r="V284" i="7"/>
  <c r="W284" i="7" s="1"/>
  <c r="T284" i="7"/>
  <c r="U284" i="7" s="1"/>
  <c r="R284" i="7"/>
  <c r="S284" i="7" s="1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N282" i="7"/>
  <c r="O282" i="7" s="1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V280" i="7"/>
  <c r="W280" i="7" s="1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N278" i="7"/>
  <c r="O278" i="7" s="1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N274" i="7"/>
  <c r="O274" i="7" s="1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N270" i="7"/>
  <c r="O270" i="7" s="1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R267" i="7"/>
  <c r="S267" i="7" s="1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N264" i="7"/>
  <c r="O264" i="7" s="1"/>
  <c r="L264" i="7"/>
  <c r="M264" i="7" s="1"/>
  <c r="V263" i="7"/>
  <c r="W263" i="7" s="1"/>
  <c r="T263" i="7"/>
  <c r="U263" i="7" s="1"/>
  <c r="R263" i="7"/>
  <c r="S263" i="7" s="1"/>
  <c r="P263" i="7"/>
  <c r="Q263" i="7" s="1"/>
  <c r="N263" i="7"/>
  <c r="O263" i="7" s="1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V260" i="7"/>
  <c r="W260" i="7" s="1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R259" i="7"/>
  <c r="S259" i="7" s="1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V256" i="7"/>
  <c r="W256" i="7" s="1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V252" i="7"/>
  <c r="W252" i="7" s="1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R251" i="7"/>
  <c r="S251" i="7" s="1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V248" i="7"/>
  <c r="W248" i="7" s="1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N246" i="7"/>
  <c r="O246" i="7" s="1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V244" i="7"/>
  <c r="W244" i="7" s="1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V242" i="7"/>
  <c r="W242" i="7" s="1"/>
  <c r="T242" i="7"/>
  <c r="U242" i="7" s="1"/>
  <c r="R242" i="7"/>
  <c r="S242" i="7" s="1"/>
  <c r="P242" i="7"/>
  <c r="Q242" i="7" s="1"/>
  <c r="N242" i="7"/>
  <c r="O242" i="7" s="1"/>
  <c r="L242" i="7"/>
  <c r="M242" i="7" s="1"/>
  <c r="V241" i="7"/>
  <c r="W241" i="7" s="1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R239" i="7"/>
  <c r="S239" i="7" s="1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R237" i="7"/>
  <c r="S237" i="7" s="1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R233" i="7"/>
  <c r="S233" i="7" s="1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N232" i="7"/>
  <c r="O232" i="7" s="1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V226" i="7"/>
  <c r="W226" i="7" s="1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V222" i="7"/>
  <c r="W222" i="7" s="1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R221" i="7"/>
  <c r="S221" i="7" s="1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V218" i="7"/>
  <c r="W218" i="7" s="1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N216" i="7"/>
  <c r="O216" i="7" s="1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N212" i="7"/>
  <c r="O212" i="7" s="1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V210" i="7"/>
  <c r="W210" i="7" s="1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R209" i="7"/>
  <c r="S209" i="7" s="1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N208" i="7"/>
  <c r="O208" i="7" s="1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R205" i="7"/>
  <c r="S205" i="7" s="1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R140" i="7"/>
  <c r="S140" i="7" s="1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V137" i="7"/>
  <c r="W137" i="7" s="1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V135" i="7"/>
  <c r="W135" i="7" s="1"/>
  <c r="T135" i="7"/>
  <c r="U135" i="7" s="1"/>
  <c r="R135" i="7"/>
  <c r="S135" i="7" s="1"/>
  <c r="P135" i="7"/>
  <c r="Q135" i="7" s="1"/>
  <c r="N135" i="7"/>
  <c r="O135" i="7" s="1"/>
  <c r="L135" i="7"/>
  <c r="M135" i="7" s="1"/>
  <c r="V134" i="7"/>
  <c r="W134" i="7" s="1"/>
  <c r="T134" i="7"/>
  <c r="U134" i="7" s="1"/>
  <c r="R134" i="7"/>
  <c r="S134" i="7" s="1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N131" i="7"/>
  <c r="O131" i="7" s="1"/>
  <c r="L131" i="7"/>
  <c r="M131" i="7" s="1"/>
  <c r="V130" i="7"/>
  <c r="W130" i="7" s="1"/>
  <c r="T130" i="7"/>
  <c r="U130" i="7" s="1"/>
  <c r="R130" i="7"/>
  <c r="S130" i="7" s="1"/>
  <c r="P130" i="7"/>
  <c r="Q130" i="7" s="1"/>
  <c r="N130" i="7"/>
  <c r="O130" i="7" s="1"/>
  <c r="L130" i="7"/>
  <c r="M130" i="7" s="1"/>
  <c r="V129" i="7"/>
  <c r="W129" i="7" s="1"/>
  <c r="T129" i="7"/>
  <c r="U129" i="7" s="1"/>
  <c r="R129" i="7"/>
  <c r="S129" i="7" s="1"/>
  <c r="P129" i="7"/>
  <c r="Q129" i="7" s="1"/>
  <c r="N129" i="7"/>
  <c r="O129" i="7" s="1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N125" i="7"/>
  <c r="O125" i="7" s="1"/>
  <c r="L125" i="7"/>
  <c r="M125" i="7" s="1"/>
  <c r="V124" i="7"/>
  <c r="W124" i="7" s="1"/>
  <c r="T124" i="7"/>
  <c r="U124" i="7" s="1"/>
  <c r="R124" i="7"/>
  <c r="S124" i="7" s="1"/>
  <c r="P124" i="7"/>
  <c r="Q124" i="7" s="1"/>
  <c r="N124" i="7"/>
  <c r="O124" i="7" s="1"/>
  <c r="L124" i="7"/>
  <c r="M124" i="7" s="1"/>
  <c r="V123" i="7"/>
  <c r="W123" i="7" s="1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V119" i="7"/>
  <c r="W119" i="7" s="1"/>
  <c r="T119" i="7"/>
  <c r="U119" i="7" s="1"/>
  <c r="R119" i="7"/>
  <c r="S119" i="7" s="1"/>
  <c r="P119" i="7"/>
  <c r="Q119" i="7" s="1"/>
  <c r="N119" i="7"/>
  <c r="O119" i="7" s="1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R116" i="7"/>
  <c r="S116" i="7" s="1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R114" i="7"/>
  <c r="S114" i="7" s="1"/>
  <c r="P114" i="7"/>
  <c r="Q114" i="7" s="1"/>
  <c r="N114" i="7"/>
  <c r="O114" i="7" s="1"/>
  <c r="L114" i="7"/>
  <c r="M114" i="7" s="1"/>
  <c r="V113" i="7"/>
  <c r="W113" i="7" s="1"/>
  <c r="T113" i="7"/>
  <c r="U113" i="7" s="1"/>
  <c r="R113" i="7"/>
  <c r="S113" i="7" s="1"/>
  <c r="P113" i="7"/>
  <c r="Q113" i="7" s="1"/>
  <c r="N113" i="7"/>
  <c r="O113" i="7" s="1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V109" i="7"/>
  <c r="W109" i="7" s="1"/>
  <c r="T109" i="7"/>
  <c r="U109" i="7" s="1"/>
  <c r="R109" i="7"/>
  <c r="S109" i="7" s="1"/>
  <c r="P109" i="7"/>
  <c r="Q109" i="7" s="1"/>
  <c r="N109" i="7"/>
  <c r="O109" i="7" s="1"/>
  <c r="L109" i="7"/>
  <c r="M109" i="7" s="1"/>
  <c r="V108" i="7"/>
  <c r="W108" i="7" s="1"/>
  <c r="T108" i="7"/>
  <c r="U108" i="7" s="1"/>
  <c r="R108" i="7"/>
  <c r="S108" i="7" s="1"/>
  <c r="P108" i="7"/>
  <c r="Q108" i="7" s="1"/>
  <c r="N108" i="7"/>
  <c r="O108" i="7" s="1"/>
  <c r="L108" i="7"/>
  <c r="M108" i="7" s="1"/>
  <c r="V107" i="7"/>
  <c r="W107" i="7" s="1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V103" i="7"/>
  <c r="W103" i="7" s="1"/>
  <c r="T103" i="7"/>
  <c r="U103" i="7" s="1"/>
  <c r="R103" i="7"/>
  <c r="S103" i="7" s="1"/>
  <c r="P103" i="7"/>
  <c r="Q103" i="7" s="1"/>
  <c r="N103" i="7"/>
  <c r="O103" i="7" s="1"/>
  <c r="L103" i="7"/>
  <c r="M103" i="7" s="1"/>
  <c r="V102" i="7"/>
  <c r="W102" i="7" s="1"/>
  <c r="T102" i="7"/>
  <c r="U102" i="7" s="1"/>
  <c r="R102" i="7"/>
  <c r="S102" i="7" s="1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R98" i="7"/>
  <c r="S98" i="7" s="1"/>
  <c r="P98" i="7"/>
  <c r="Q98" i="7" s="1"/>
  <c r="N98" i="7"/>
  <c r="O98" i="7" s="1"/>
  <c r="L98" i="7"/>
  <c r="M98" i="7" s="1"/>
  <c r="V97" i="7"/>
  <c r="W97" i="7" s="1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N95" i="7"/>
  <c r="O95" i="7" s="1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N93" i="7"/>
  <c r="O93" i="7" s="1"/>
  <c r="L93" i="7"/>
  <c r="M93" i="7" s="1"/>
  <c r="V92" i="7"/>
  <c r="W92" i="7" s="1"/>
  <c r="T92" i="7"/>
  <c r="U92" i="7" s="1"/>
  <c r="R92" i="7"/>
  <c r="S92" i="7" s="1"/>
  <c r="P92" i="7"/>
  <c r="Q92" i="7" s="1"/>
  <c r="N92" i="7"/>
  <c r="O92" i="7" s="1"/>
  <c r="L92" i="7"/>
  <c r="M92" i="7" s="1"/>
  <c r="V91" i="7"/>
  <c r="W91" i="7" s="1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R88" i="7"/>
  <c r="S88" i="7" s="1"/>
  <c r="P88" i="7"/>
  <c r="Q88" i="7" s="1"/>
  <c r="N88" i="7"/>
  <c r="O88" i="7" s="1"/>
  <c r="L88" i="7"/>
  <c r="M88" i="7" s="1"/>
  <c r="V87" i="7"/>
  <c r="W87" i="7" s="1"/>
  <c r="T87" i="7"/>
  <c r="U87" i="7" s="1"/>
  <c r="R87" i="7"/>
  <c r="S87" i="7" s="1"/>
  <c r="P87" i="7"/>
  <c r="Q87" i="7" s="1"/>
  <c r="N87" i="7"/>
  <c r="O87" i="7" s="1"/>
  <c r="L87" i="7"/>
  <c r="M87" i="7" s="1"/>
  <c r="V86" i="7"/>
  <c r="W86" i="7" s="1"/>
  <c r="T86" i="7"/>
  <c r="U86" i="7" s="1"/>
  <c r="R86" i="7"/>
  <c r="S86" i="7" s="1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R82" i="7"/>
  <c r="S82" i="7" s="1"/>
  <c r="P82" i="7"/>
  <c r="Q82" i="7" s="1"/>
  <c r="N82" i="7"/>
  <c r="O82" i="7" s="1"/>
  <c r="L82" i="7"/>
  <c r="M82" i="7" s="1"/>
  <c r="V81" i="7"/>
  <c r="W81" i="7" s="1"/>
  <c r="T81" i="7"/>
  <c r="U81" i="7" s="1"/>
  <c r="R81" i="7"/>
  <c r="S81" i="7" s="1"/>
  <c r="P81" i="7"/>
  <c r="Q81" i="7" s="1"/>
  <c r="N81" i="7"/>
  <c r="O81" i="7" s="1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N77" i="7"/>
  <c r="O77" i="7" s="1"/>
  <c r="L77" i="7"/>
  <c r="M77" i="7" s="1"/>
  <c r="V76" i="7"/>
  <c r="W76" i="7" s="1"/>
  <c r="T76" i="7"/>
  <c r="U76" i="7" s="1"/>
  <c r="R76" i="7"/>
  <c r="S76" i="7" s="1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V73" i="7"/>
  <c r="W73" i="7" s="1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V71" i="7"/>
  <c r="W71" i="7" s="1"/>
  <c r="T71" i="7"/>
  <c r="U71" i="7" s="1"/>
  <c r="R71" i="7"/>
  <c r="S71" i="7" s="1"/>
  <c r="P71" i="7"/>
  <c r="Q71" i="7" s="1"/>
  <c r="N71" i="7"/>
  <c r="O71" i="7" s="1"/>
  <c r="L71" i="7"/>
  <c r="M71" i="7" s="1"/>
  <c r="V70" i="7"/>
  <c r="W70" i="7" s="1"/>
  <c r="T70" i="7"/>
  <c r="U70" i="7" s="1"/>
  <c r="R70" i="7"/>
  <c r="S70" i="7" s="1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V67" i="7"/>
  <c r="W67" i="7" s="1"/>
  <c r="T67" i="7"/>
  <c r="U67" i="7" s="1"/>
  <c r="R67" i="7"/>
  <c r="S67" i="7" s="1"/>
  <c r="P67" i="7"/>
  <c r="Q67" i="7" s="1"/>
  <c r="N67" i="7"/>
  <c r="O67" i="7" s="1"/>
  <c r="L67" i="7"/>
  <c r="M67" i="7" s="1"/>
  <c r="V66" i="7"/>
  <c r="W66" i="7" s="1"/>
  <c r="T66" i="7"/>
  <c r="U66" i="7" s="1"/>
  <c r="R66" i="7"/>
  <c r="S66" i="7" s="1"/>
  <c r="P66" i="7"/>
  <c r="Q66" i="7" s="1"/>
  <c r="N66" i="7"/>
  <c r="O66" i="7" s="1"/>
  <c r="L66" i="7"/>
  <c r="M66" i="7" s="1"/>
  <c r="V65" i="7"/>
  <c r="W65" i="7" s="1"/>
  <c r="T65" i="7"/>
  <c r="U65" i="7" s="1"/>
  <c r="R65" i="7"/>
  <c r="S65" i="7" s="1"/>
  <c r="P65" i="7"/>
  <c r="Q65" i="7" s="1"/>
  <c r="N65" i="7"/>
  <c r="O65" i="7" s="1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V63" i="7"/>
  <c r="W63" i="7" s="1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N61" i="7"/>
  <c r="O61" i="7" s="1"/>
  <c r="L61" i="7"/>
  <c r="M61" i="7" s="1"/>
  <c r="V60" i="7"/>
  <c r="W60" i="7" s="1"/>
  <c r="T60" i="7"/>
  <c r="U60" i="7" s="1"/>
  <c r="R60" i="7"/>
  <c r="S60" i="7" s="1"/>
  <c r="P60" i="7"/>
  <c r="Q60" i="7" s="1"/>
  <c r="N60" i="7"/>
  <c r="O60" i="7" s="1"/>
  <c r="L60" i="7"/>
  <c r="M60" i="7" s="1"/>
  <c r="V59" i="7"/>
  <c r="W59" i="7" s="1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R58" i="7"/>
  <c r="S58" i="7" s="1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V55" i="7"/>
  <c r="W55" i="7" s="1"/>
  <c r="T55" i="7"/>
  <c r="U55" i="7" s="1"/>
  <c r="R55" i="7"/>
  <c r="S55" i="7" s="1"/>
  <c r="P55" i="7"/>
  <c r="Q55" i="7" s="1"/>
  <c r="N55" i="7"/>
  <c r="O55" i="7" s="1"/>
  <c r="L55" i="7"/>
  <c r="M55" i="7" s="1"/>
  <c r="V54" i="7"/>
  <c r="W54" i="7" s="1"/>
  <c r="T54" i="7"/>
  <c r="U54" i="7" s="1"/>
  <c r="R54" i="7"/>
  <c r="S54" i="7" s="1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N53" i="7"/>
  <c r="O53" i="7" s="1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R50" i="7"/>
  <c r="S50" i="7" s="1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L49" i="7"/>
  <c r="M49" i="7" s="1"/>
  <c r="V48" i="7"/>
  <c r="W48" i="7" s="1"/>
  <c r="U48" i="7"/>
  <c r="T48" i="7"/>
  <c r="R48" i="7"/>
  <c r="S48" i="7" s="1"/>
  <c r="P48" i="7"/>
  <c r="Q48" i="7" s="1"/>
  <c r="N48" i="7"/>
  <c r="O48" i="7" s="1"/>
  <c r="L48" i="7"/>
  <c r="M48" i="7" s="1"/>
  <c r="V47" i="7"/>
  <c r="W47" i="7" s="1"/>
  <c r="T47" i="7"/>
  <c r="U47" i="7" s="1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P46" i="7"/>
  <c r="Q46" i="7" s="1"/>
  <c r="N46" i="7"/>
  <c r="O46" i="7" s="1"/>
  <c r="M46" i="7"/>
  <c r="L46" i="7"/>
  <c r="V45" i="7"/>
  <c r="W45" i="7" s="1"/>
  <c r="T45" i="7"/>
  <c r="U45" i="7" s="1"/>
  <c r="R45" i="7"/>
  <c r="S45" i="7" s="1"/>
  <c r="P45" i="7"/>
  <c r="Q45" i="7" s="1"/>
  <c r="N45" i="7"/>
  <c r="O45" i="7" s="1"/>
  <c r="L45" i="7"/>
  <c r="M45" i="7" s="1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T43" i="7"/>
  <c r="U43" i="7" s="1"/>
  <c r="R43" i="7"/>
  <c r="S43" i="7" s="1"/>
  <c r="Q43" i="7"/>
  <c r="P43" i="7"/>
  <c r="N43" i="7"/>
  <c r="O43" i="7" s="1"/>
  <c r="L43" i="7"/>
  <c r="M43" i="7" s="1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L40" i="7"/>
  <c r="M40" i="7" s="1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V35" i="7"/>
  <c r="W35" i="7" s="1"/>
  <c r="T35" i="7"/>
  <c r="U35" i="7" s="1"/>
  <c r="R35" i="7"/>
  <c r="S35" i="7" s="1"/>
  <c r="P35" i="7"/>
  <c r="Q35" i="7" s="1"/>
  <c r="N35" i="7"/>
  <c r="O35" i="7" s="1"/>
  <c r="L35" i="7"/>
  <c r="M35" i="7" s="1"/>
  <c r="V34" i="7"/>
  <c r="W34" i="7" s="1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N32" i="7"/>
  <c r="O32" i="7" s="1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V30" i="7"/>
  <c r="W30" i="7" s="1"/>
  <c r="T30" i="7"/>
  <c r="U30" i="7" s="1"/>
  <c r="R30" i="7"/>
  <c r="S30" i="7" s="1"/>
  <c r="P30" i="7"/>
  <c r="Q30" i="7" s="1"/>
  <c r="N30" i="7"/>
  <c r="O30" i="7" s="1"/>
  <c r="L30" i="7"/>
  <c r="M30" i="7" s="1"/>
  <c r="V29" i="7"/>
  <c r="W29" i="7" s="1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N26" i="7"/>
  <c r="O26" i="7" s="1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R20" i="7"/>
  <c r="S20" i="7" s="1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R16" i="7"/>
  <c r="S16" i="7" s="1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T9" i="7"/>
  <c r="U9" i="7" s="1"/>
  <c r="R9" i="7"/>
  <c r="S9" i="7" s="1"/>
  <c r="P9" i="7"/>
  <c r="Q9" i="7" s="1"/>
  <c r="N9" i="7"/>
  <c r="O9" i="7" s="1"/>
  <c r="L9" i="7"/>
  <c r="M9" i="7" s="1"/>
  <c r="V8" i="7"/>
  <c r="W8" i="7" s="1"/>
  <c r="T8" i="7"/>
  <c r="U8" i="7" s="1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315" i="3" l="1"/>
  <c r="AR315" i="3" s="1"/>
  <c r="AO913" i="3"/>
  <c r="AR913" i="3" s="1"/>
  <c r="O237" i="2"/>
  <c r="AO238" i="3" s="1"/>
  <c r="AR238" i="3" s="1"/>
  <c r="O364" i="2"/>
  <c r="AO365" i="3" s="1"/>
  <c r="AR365" i="3" s="1"/>
  <c r="O356" i="2"/>
  <c r="AO357" i="3" s="1"/>
  <c r="AR357" i="3" s="1"/>
  <c r="O348" i="2"/>
  <c r="AO349" i="3" s="1"/>
  <c r="AR349" i="3" s="1"/>
  <c r="O344" i="2"/>
  <c r="AO345" i="3" s="1"/>
  <c r="AR345" i="3" s="1"/>
  <c r="O340" i="2"/>
  <c r="O336" i="2"/>
  <c r="AO337" i="3" s="1"/>
  <c r="AR337" i="3" s="1"/>
  <c r="O332" i="2"/>
  <c r="AO333" i="3" s="1"/>
  <c r="AR333" i="3" s="1"/>
  <c r="O328" i="2"/>
  <c r="AO329" i="3" s="1"/>
  <c r="AR329" i="3" s="1"/>
  <c r="O324" i="2"/>
  <c r="AO325" i="3" s="1"/>
  <c r="AR325" i="3" s="1"/>
  <c r="O320" i="2"/>
  <c r="AO321" i="3" s="1"/>
  <c r="AR321" i="3" s="1"/>
  <c r="O316" i="2"/>
  <c r="AO317" i="3" s="1"/>
  <c r="AR317" i="3" s="1"/>
  <c r="O312" i="2"/>
  <c r="AO313" i="3" s="1"/>
  <c r="AR313" i="3" s="1"/>
  <c r="O308" i="2"/>
  <c r="AO309" i="3" s="1"/>
  <c r="AR309" i="3" s="1"/>
  <c r="O304" i="2"/>
  <c r="AO305" i="3" s="1"/>
  <c r="AR305" i="3" s="1"/>
  <c r="O300" i="2"/>
  <c r="AO301" i="3" s="1"/>
  <c r="AR301" i="3" s="1"/>
  <c r="O296" i="2"/>
  <c r="AO297" i="3" s="1"/>
  <c r="AR297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72" i="2"/>
  <c r="O268" i="2"/>
  <c r="AO269" i="3" s="1"/>
  <c r="AR269" i="3" s="1"/>
  <c r="O264" i="2"/>
  <c r="AO265" i="3" s="1"/>
  <c r="AR265" i="3" s="1"/>
  <c r="O260" i="2"/>
  <c r="AO261" i="3" s="1"/>
  <c r="AR261" i="3" s="1"/>
  <c r="O252" i="2"/>
  <c r="AO253" i="3" s="1"/>
  <c r="AR253" i="3" s="1"/>
  <c r="O248" i="2"/>
  <c r="AO249" i="3" s="1"/>
  <c r="AR249" i="3" s="1"/>
  <c r="O244" i="2"/>
  <c r="AO245" i="3" s="1"/>
  <c r="AR245" i="3" s="1"/>
  <c r="O240" i="2"/>
  <c r="AO241" i="3" s="1"/>
  <c r="AR241" i="3" s="1"/>
  <c r="O236" i="2"/>
  <c r="AO237" i="3" s="1"/>
  <c r="AR237" i="3" s="1"/>
  <c r="O232" i="2"/>
  <c r="AO233" i="3" s="1"/>
  <c r="AR233" i="3" s="1"/>
  <c r="O228" i="2"/>
  <c r="AO229" i="3" s="1"/>
  <c r="AR229" i="3" s="1"/>
  <c r="O224" i="2"/>
  <c r="AO225" i="3" s="1"/>
  <c r="AR225" i="3" s="1"/>
  <c r="O220" i="2"/>
  <c r="AO221" i="3" s="1"/>
  <c r="AR221" i="3" s="1"/>
  <c r="O216" i="2"/>
  <c r="AO217" i="3" s="1"/>
  <c r="AR217" i="3" s="1"/>
  <c r="O212" i="2"/>
  <c r="AO213" i="3" s="1"/>
  <c r="AR213" i="3" s="1"/>
  <c r="O208" i="2"/>
  <c r="AO209" i="3" s="1"/>
  <c r="AR209" i="3" s="1"/>
  <c r="O204" i="2"/>
  <c r="O200" i="2"/>
  <c r="AO201" i="3" s="1"/>
  <c r="AR201" i="3" s="1"/>
  <c r="O196" i="2"/>
  <c r="AO197" i="3" s="1"/>
  <c r="AR197" i="3" s="1"/>
  <c r="O192" i="2"/>
  <c r="AO375" i="3" s="1"/>
  <c r="AR375" i="3" s="1"/>
  <c r="O188" i="2"/>
  <c r="AO484" i="3" s="1"/>
  <c r="AR484" i="3" s="1"/>
  <c r="O184" i="2"/>
  <c r="AO480" i="3" s="1"/>
  <c r="AR480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464" i="3" s="1"/>
  <c r="AR464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448" i="3" s="1"/>
  <c r="AR448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432" i="3" s="1"/>
  <c r="AR432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416" i="3" s="1"/>
  <c r="AR416" i="3" s="1"/>
  <c r="O116" i="2"/>
  <c r="AO117" i="3" s="1"/>
  <c r="AR117" i="3" s="1"/>
  <c r="O112" i="2"/>
  <c r="AO408" i="3" s="1"/>
  <c r="AR408" i="3" s="1"/>
  <c r="O108" i="2"/>
  <c r="AO109" i="3" s="1"/>
  <c r="AR109" i="3" s="1"/>
  <c r="O104" i="2"/>
  <c r="AO400" i="3" s="1"/>
  <c r="AR400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380" i="3" s="1"/>
  <c r="AR380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 s="1"/>
  <c r="AR364" i="3" s="1"/>
  <c r="O359" i="2"/>
  <c r="O355" i="2"/>
  <c r="AO356" i="3" s="1"/>
  <c r="AR356" i="3" s="1"/>
  <c r="O351" i="2"/>
  <c r="AO352" i="3" s="1"/>
  <c r="AR352" i="3" s="1"/>
  <c r="O347" i="2"/>
  <c r="AO348" i="3" s="1"/>
  <c r="AR348" i="3" s="1"/>
  <c r="O343" i="2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O291" i="2"/>
  <c r="AO292" i="3" s="1"/>
  <c r="AR292" i="3" s="1"/>
  <c r="O287" i="2"/>
  <c r="AO288" i="3" s="1"/>
  <c r="AR288" i="3" s="1"/>
  <c r="O283" i="2"/>
  <c r="AO284" i="3" s="1"/>
  <c r="AR284" i="3" s="1"/>
  <c r="O279" i="2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O227" i="2"/>
  <c r="AO228" i="3" s="1"/>
  <c r="AR228" i="3" s="1"/>
  <c r="O223" i="2"/>
  <c r="AO224" i="3" s="1"/>
  <c r="AR224" i="3" s="1"/>
  <c r="O219" i="2"/>
  <c r="AO220" i="3" s="1"/>
  <c r="AR220" i="3" s="1"/>
  <c r="O215" i="2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491" i="3" s="1"/>
  <c r="AR491" i="3" s="1"/>
  <c r="O191" i="2"/>
  <c r="AO374" i="3" s="1"/>
  <c r="AR374" i="3" s="1"/>
  <c r="O187" i="2"/>
  <c r="AO370" i="3" s="1"/>
  <c r="AR370" i="3" s="1"/>
  <c r="O183" i="2"/>
  <c r="AO479" i="3" s="1"/>
  <c r="AR479" i="3" s="1"/>
  <c r="O179" i="2"/>
  <c r="AO180" i="3" s="1"/>
  <c r="AR180" i="3" s="1"/>
  <c r="O175" i="2"/>
  <c r="AO471" i="3" s="1"/>
  <c r="AR471" i="3" s="1"/>
  <c r="O171" i="2"/>
  <c r="AO467" i="3" s="1"/>
  <c r="AR467" i="3" s="1"/>
  <c r="O167" i="2"/>
  <c r="AO463" i="3" s="1"/>
  <c r="AR463" i="3" s="1"/>
  <c r="O163" i="2"/>
  <c r="AO459" i="3" s="1"/>
  <c r="AR459" i="3" s="1"/>
  <c r="O159" i="2"/>
  <c r="AO455" i="3" s="1"/>
  <c r="AR455" i="3" s="1"/>
  <c r="O155" i="2"/>
  <c r="AO451" i="3" s="1"/>
  <c r="AR451" i="3" s="1"/>
  <c r="O151" i="2"/>
  <c r="AO152" i="3" s="1"/>
  <c r="AR152" i="3" s="1"/>
  <c r="O147" i="2"/>
  <c r="AO148" i="3" s="1"/>
  <c r="AR148" i="3" s="1"/>
  <c r="O143" i="2"/>
  <c r="AO439" i="3" s="1"/>
  <c r="AR439" i="3" s="1"/>
  <c r="AO144" i="3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423" i="3" s="1"/>
  <c r="AR423" i="3" s="1"/>
  <c r="O123" i="2"/>
  <c r="AO124" i="3" s="1"/>
  <c r="AR124" i="3" s="1"/>
  <c r="O119" i="2"/>
  <c r="AO415" i="3" s="1"/>
  <c r="AR415" i="3" s="1"/>
  <c r="O115" i="2"/>
  <c r="AO116" i="3" s="1"/>
  <c r="AR116" i="3" s="1"/>
  <c r="O111" i="2"/>
  <c r="AO407" i="3" s="1"/>
  <c r="AR407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391" i="3" s="1"/>
  <c r="AR391" i="3" s="1"/>
  <c r="O91" i="2"/>
  <c r="AO92" i="3" s="1"/>
  <c r="AR92" i="3" s="1"/>
  <c r="O87" i="2"/>
  <c r="AO88" i="3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351" i="3" s="1"/>
  <c r="AR351" i="3" s="1"/>
  <c r="O346" i="2"/>
  <c r="AO347" i="3" s="1"/>
  <c r="AR347" i="3" s="1"/>
  <c r="O342" i="2"/>
  <c r="AO638" i="3" s="1"/>
  <c r="AR638" i="3" s="1"/>
  <c r="O338" i="2"/>
  <c r="AO634" i="3" s="1"/>
  <c r="AR634" i="3" s="1"/>
  <c r="O334" i="2"/>
  <c r="AO630" i="3" s="1"/>
  <c r="AR630" i="3" s="1"/>
  <c r="O330" i="2"/>
  <c r="AO626" i="3" s="1"/>
  <c r="AR626" i="3" s="1"/>
  <c r="O326" i="2"/>
  <c r="AO622" i="3" s="1"/>
  <c r="AR622" i="3" s="1"/>
  <c r="O322" i="2"/>
  <c r="AO618" i="3" s="1"/>
  <c r="AR618" i="3" s="1"/>
  <c r="O318" i="2"/>
  <c r="AO614" i="3" s="1"/>
  <c r="AR614" i="3" s="1"/>
  <c r="O306" i="2"/>
  <c r="AO307" i="3" s="1"/>
  <c r="AR307" i="3" s="1"/>
  <c r="O302" i="2"/>
  <c r="AO598" i="3" s="1"/>
  <c r="AR598" i="3" s="1"/>
  <c r="O298" i="2"/>
  <c r="AO594" i="3" s="1"/>
  <c r="AR594" i="3" s="1"/>
  <c r="O294" i="2"/>
  <c r="AO295" i="3" s="1"/>
  <c r="AR295" i="3" s="1"/>
  <c r="O290" i="2"/>
  <c r="AO291" i="3" s="1"/>
  <c r="AR291" i="3" s="1"/>
  <c r="O286" i="2"/>
  <c r="AO287" i="3" s="1"/>
  <c r="AR287" i="3" s="1"/>
  <c r="O282" i="2"/>
  <c r="AO283" i="3" s="1"/>
  <c r="AR283" i="3" s="1"/>
  <c r="O278" i="2"/>
  <c r="AO574" i="3" s="1"/>
  <c r="AR574" i="3" s="1"/>
  <c r="O274" i="2"/>
  <c r="AO570" i="3" s="1"/>
  <c r="AR570" i="3" s="1"/>
  <c r="O270" i="2"/>
  <c r="AO271" i="3" s="1"/>
  <c r="AR271" i="3" s="1"/>
  <c r="O266" i="2"/>
  <c r="AO267" i="3" s="1"/>
  <c r="AR267" i="3" s="1"/>
  <c r="O262" i="2"/>
  <c r="AO558" i="3" s="1"/>
  <c r="AR558" i="3" s="1"/>
  <c r="O258" i="2"/>
  <c r="AO259" i="3" s="1"/>
  <c r="AR259" i="3" s="1"/>
  <c r="O254" i="2"/>
  <c r="AO550" i="3" s="1"/>
  <c r="AR550" i="3" s="1"/>
  <c r="O250" i="2"/>
  <c r="AO546" i="3" s="1"/>
  <c r="AR546" i="3" s="1"/>
  <c r="O246" i="2"/>
  <c r="AO247" i="3"/>
  <c r="AR247" i="3" s="1"/>
  <c r="O242" i="2"/>
  <c r="AO538" i="3" s="1"/>
  <c r="AR538" i="3" s="1"/>
  <c r="O238" i="2"/>
  <c r="AO534" i="3" s="1"/>
  <c r="AR534" i="3" s="1"/>
  <c r="O234" i="2"/>
  <c r="AO530" i="3" s="1"/>
  <c r="AR530" i="3" s="1"/>
  <c r="O230" i="2"/>
  <c r="AO526" i="3" s="1"/>
  <c r="AR526" i="3" s="1"/>
  <c r="O226" i="2"/>
  <c r="AO227" i="3" s="1"/>
  <c r="AR227" i="3" s="1"/>
  <c r="O222" i="2"/>
  <c r="AO518" i="3" s="1"/>
  <c r="AR518" i="3" s="1"/>
  <c r="O218" i="2"/>
  <c r="AO514" i="3" s="1"/>
  <c r="AR514" i="3" s="1"/>
  <c r="O214" i="2"/>
  <c r="AO510" i="3" s="1"/>
  <c r="AR510" i="3" s="1"/>
  <c r="O210" i="2"/>
  <c r="AO506" i="3" s="1"/>
  <c r="AR506" i="3" s="1"/>
  <c r="O206" i="2"/>
  <c r="AO207" i="3" s="1"/>
  <c r="AR207" i="3" s="1"/>
  <c r="O202" i="2"/>
  <c r="AO203" i="3" s="1"/>
  <c r="AR203" i="3" s="1"/>
  <c r="O198" i="2"/>
  <c r="AO494" i="3" s="1"/>
  <c r="AR494" i="3" s="1"/>
  <c r="O194" i="2"/>
  <c r="AO377" i="3" s="1"/>
  <c r="AR377" i="3" s="1"/>
  <c r="O190" i="2"/>
  <c r="AO191" i="3" s="1"/>
  <c r="AR191" i="3" s="1"/>
  <c r="AO373" i="3"/>
  <c r="AR373" i="3" s="1"/>
  <c r="O186" i="2"/>
  <c r="AO187" i="3" s="1"/>
  <c r="AR187" i="3" s="1"/>
  <c r="O182" i="2"/>
  <c r="AO183" i="3" s="1"/>
  <c r="AR183" i="3" s="1"/>
  <c r="O178" i="2"/>
  <c r="O174" i="2"/>
  <c r="O170" i="2"/>
  <c r="AO171" i="3" s="1"/>
  <c r="AR171" i="3" s="1"/>
  <c r="O166" i="2"/>
  <c r="AO167" i="3" s="1"/>
  <c r="AR167" i="3" s="1"/>
  <c r="O162" i="2"/>
  <c r="AO163" i="3" s="1"/>
  <c r="AR163" i="3" s="1"/>
  <c r="O118" i="2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350" i="3" s="1"/>
  <c r="AW350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AT322" i="3" s="1"/>
  <c r="AW322" i="3" s="1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AT290" i="3" s="1"/>
  <c r="AW290" i="3" s="1"/>
  <c r="Q285" i="2"/>
  <c r="AT286" i="3" s="1"/>
  <c r="AW286" i="3" s="1"/>
  <c r="Q281" i="2"/>
  <c r="AT282" i="3" s="1"/>
  <c r="AW282" i="3" s="1"/>
  <c r="Q277" i="2"/>
  <c r="AT278" i="3" s="1"/>
  <c r="AW278" i="3" s="1"/>
  <c r="Q273" i="2"/>
  <c r="AT274" i="3" s="1"/>
  <c r="AW274" i="3" s="1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222" i="3" s="1"/>
  <c r="AW222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194" i="3" s="1"/>
  <c r="AW194" i="3" s="1"/>
  <c r="Q189" i="2"/>
  <c r="AT190" i="3" s="1"/>
  <c r="AW190" i="3" s="1"/>
  <c r="Q185" i="2"/>
  <c r="AT186" i="3" s="1"/>
  <c r="AW186" i="3" s="1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162" i="3" s="1"/>
  <c r="AW162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AT138" i="3" s="1"/>
  <c r="AW138" i="3" s="1"/>
  <c r="Q133" i="2"/>
  <c r="AT134" i="3" s="1"/>
  <c r="AW134" i="3" s="1"/>
  <c r="Q129" i="2"/>
  <c r="AT130" i="3" s="1"/>
  <c r="AW130" i="3" s="1"/>
  <c r="Q125" i="2"/>
  <c r="AT126" i="3" s="1"/>
  <c r="AW126" i="3" s="1"/>
  <c r="Q121" i="2"/>
  <c r="AT122" i="3" s="1"/>
  <c r="AW122" i="3" s="1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653" i="3" s="1"/>
  <c r="AR653" i="3" s="1"/>
  <c r="AO358" i="3"/>
  <c r="AR358" i="3" s="1"/>
  <c r="O353" i="2"/>
  <c r="AO354" i="3" s="1"/>
  <c r="AR354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O313" i="2"/>
  <c r="AO609" i="3" s="1"/>
  <c r="AR609" i="3" s="1"/>
  <c r="O309" i="2"/>
  <c r="O293" i="2"/>
  <c r="AO294" i="3" s="1"/>
  <c r="AR294" i="3" s="1"/>
  <c r="O289" i="2"/>
  <c r="AO290" i="3" s="1"/>
  <c r="AR290" i="3" s="1"/>
  <c r="O277" i="2"/>
  <c r="AO278" i="3" s="1"/>
  <c r="AR278" i="3" s="1"/>
  <c r="O273" i="2"/>
  <c r="AO274" i="3" s="1"/>
  <c r="AR274" i="3" s="1"/>
  <c r="O261" i="2"/>
  <c r="AO262" i="3" s="1"/>
  <c r="AR262" i="3" s="1"/>
  <c r="O257" i="2"/>
  <c r="AO258" i="3" s="1"/>
  <c r="AR258" i="3" s="1"/>
  <c r="O245" i="2"/>
  <c r="AO541" i="3" s="1"/>
  <c r="AR541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214" i="3" s="1"/>
  <c r="AR214" i="3" s="1"/>
  <c r="O201" i="2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O153" i="2"/>
  <c r="AO154" i="3" s="1"/>
  <c r="AR154" i="3" s="1"/>
  <c r="O149" i="2"/>
  <c r="AO150" i="3" s="1"/>
  <c r="AR150" i="3" s="1"/>
  <c r="O141" i="2"/>
  <c r="AO142" i="3" s="1"/>
  <c r="AR142" i="3" s="1"/>
  <c r="O137" i="2"/>
  <c r="O133" i="2"/>
  <c r="AO134" i="3" s="1"/>
  <c r="AR134" i="3" s="1"/>
  <c r="O121" i="2"/>
  <c r="AO122" i="3" s="1"/>
  <c r="AR122" i="3" s="1"/>
  <c r="O117" i="2"/>
  <c r="AO118" i="3" s="1"/>
  <c r="AR118" i="3" s="1"/>
  <c r="O113" i="2"/>
  <c r="O109" i="2"/>
  <c r="AO110" i="3" s="1"/>
  <c r="AR110" i="3" s="1"/>
  <c r="O105" i="2"/>
  <c r="AO106" i="3" s="1"/>
  <c r="AR106" i="3" s="1"/>
  <c r="O101" i="2"/>
  <c r="AO102" i="3" s="1"/>
  <c r="AR102" i="3" s="1"/>
  <c r="O93" i="2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O193" i="2"/>
  <c r="AO489" i="3" s="1"/>
  <c r="AR489" i="3" s="1"/>
  <c r="AO610" i="3"/>
  <c r="AR610" i="3" s="1"/>
  <c r="AO721" i="3"/>
  <c r="AR72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553" i="3"/>
  <c r="AW553" i="3" s="1"/>
  <c r="AT521" i="3"/>
  <c r="AW521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13" i="3"/>
  <c r="AW513" i="3" s="1"/>
  <c r="AT481" i="3"/>
  <c r="AW481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05" i="3"/>
  <c r="AW505" i="3" s="1"/>
  <c r="AT473" i="3"/>
  <c r="AW473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O269" i="2"/>
  <c r="O253" i="2"/>
  <c r="O229" i="2"/>
  <c r="O205" i="2"/>
  <c r="O177" i="2"/>
  <c r="AO473" i="3" s="1"/>
  <c r="AR473" i="3" s="1"/>
  <c r="O157" i="2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554" i="3"/>
  <c r="AR554" i="3" s="1"/>
  <c r="O32" i="2"/>
  <c r="AO33" i="3" s="1"/>
  <c r="AR33" i="3" s="1"/>
  <c r="O360" i="2"/>
  <c r="AO361" i="3" s="1"/>
  <c r="AR361" i="3" s="1"/>
  <c r="AO429" i="3"/>
  <c r="AR429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O281" i="2"/>
  <c r="AO577" i="3" s="1"/>
  <c r="AR577" i="3" s="1"/>
  <c r="O265" i="2"/>
  <c r="O249" i="2"/>
  <c r="AO545" i="3" s="1"/>
  <c r="AR545" i="3" s="1"/>
  <c r="O225" i="2"/>
  <c r="AO521" i="3" s="1"/>
  <c r="AR521" i="3" s="1"/>
  <c r="O197" i="2"/>
  <c r="O173" i="2"/>
  <c r="O145" i="2"/>
  <c r="AO441" i="3" s="1"/>
  <c r="AR441" i="3" s="1"/>
  <c r="O125" i="2"/>
  <c r="O97" i="2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/>
  <c r="AW671" i="3" s="1"/>
  <c r="Q371" i="2"/>
  <c r="AT667" i="3" s="1"/>
  <c r="AW667" i="3" s="1"/>
  <c r="Q367" i="2"/>
  <c r="AT368" i="3" s="1"/>
  <c r="AW368" i="3" s="1"/>
  <c r="Q363" i="2"/>
  <c r="AT364" i="3" s="1"/>
  <c r="AW364" i="3" s="1"/>
  <c r="Q359" i="2"/>
  <c r="AT360" i="3" s="1"/>
  <c r="AW360" i="3" s="1"/>
  <c r="Q355" i="2"/>
  <c r="AT356" i="3" s="1"/>
  <c r="AW356" i="3" s="1"/>
  <c r="Q351" i="2"/>
  <c r="AT352" i="3" s="1"/>
  <c r="AW352" i="3" s="1"/>
  <c r="Q347" i="2"/>
  <c r="AT643" i="3" s="1"/>
  <c r="AW643" i="3" s="1"/>
  <c r="Q343" i="2"/>
  <c r="AT344" i="3" s="1"/>
  <c r="AW344" i="3" s="1"/>
  <c r="AT639" i="3"/>
  <c r="AW639" i="3" s="1"/>
  <c r="Q339" i="2"/>
  <c r="AT340" i="3" s="1"/>
  <c r="AW340" i="3" s="1"/>
  <c r="Q335" i="2"/>
  <c r="AT336" i="3" s="1"/>
  <c r="AW336" i="3" s="1"/>
  <c r="Q331" i="2"/>
  <c r="AT332" i="3" s="1"/>
  <c r="AW332" i="3" s="1"/>
  <c r="Q327" i="2"/>
  <c r="AT328" i="3" s="1"/>
  <c r="AW328" i="3" s="1"/>
  <c r="Q323" i="2"/>
  <c r="AT324" i="3" s="1"/>
  <c r="AW324" i="3" s="1"/>
  <c r="Q319" i="2"/>
  <c r="AT320" i="3" s="1"/>
  <c r="AW320" i="3" s="1"/>
  <c r="Q315" i="2"/>
  <c r="AT316" i="3" s="1"/>
  <c r="AW316" i="3" s="1"/>
  <c r="Q311" i="2"/>
  <c r="AT312" i="3" s="1"/>
  <c r="AW312" i="3" s="1"/>
  <c r="Q307" i="2"/>
  <c r="AT308" i="3" s="1"/>
  <c r="AW308" i="3" s="1"/>
  <c r="Q303" i="2"/>
  <c r="AT304" i="3" s="1"/>
  <c r="AW304" i="3" s="1"/>
  <c r="Q299" i="2"/>
  <c r="AT300" i="3" s="1"/>
  <c r="AW300" i="3" s="1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280" i="3" s="1"/>
  <c r="AW280" i="3" s="1"/>
  <c r="Q275" i="2"/>
  <c r="AT276" i="3" s="1"/>
  <c r="AW276" i="3" s="1"/>
  <c r="Q271" i="2"/>
  <c r="AT272" i="3" s="1"/>
  <c r="AW272" i="3" s="1"/>
  <c r="Q267" i="2"/>
  <c r="AT268" i="3" s="1"/>
  <c r="AW268" i="3" s="1"/>
  <c r="Q263" i="2"/>
  <c r="AT264" i="3" s="1"/>
  <c r="AW264" i="3" s="1"/>
  <c r="Q259" i="2"/>
  <c r="AT260" i="3" s="1"/>
  <c r="AW260" i="3" s="1"/>
  <c r="Q255" i="2"/>
  <c r="AT256" i="3" s="1"/>
  <c r="AW256" i="3" s="1"/>
  <c r="Q251" i="2"/>
  <c r="AT252" i="3" s="1"/>
  <c r="AW252" i="3" s="1"/>
  <c r="Q247" i="2"/>
  <c r="AT248" i="3" s="1"/>
  <c r="AW248" i="3" s="1"/>
  <c r="Q243" i="2"/>
  <c r="AT244" i="3" s="1"/>
  <c r="AW244" i="3" s="1"/>
  <c r="Q239" i="2"/>
  <c r="AT240" i="3" s="1"/>
  <c r="AW240" i="3" s="1"/>
  <c r="Q235" i="2"/>
  <c r="AT236" i="3" s="1"/>
  <c r="AW236" i="3" s="1"/>
  <c r="Q231" i="2"/>
  <c r="AT232" i="3" s="1"/>
  <c r="AW232" i="3" s="1"/>
  <c r="Q227" i="2"/>
  <c r="AT228" i="3" s="1"/>
  <c r="AW228" i="3" s="1"/>
  <c r="Q223" i="2"/>
  <c r="AT224" i="3" s="1"/>
  <c r="AW224" i="3" s="1"/>
  <c r="AT519" i="3"/>
  <c r="AW519" i="3" s="1"/>
  <c r="Q219" i="2"/>
  <c r="AT515" i="3" s="1"/>
  <c r="AW515" i="3" s="1"/>
  <c r="Q215" i="2"/>
  <c r="AT216" i="3" s="1"/>
  <c r="AW216" i="3" s="1"/>
  <c r="Q211" i="2"/>
  <c r="AT212" i="3" s="1"/>
  <c r="AW212" i="3" s="1"/>
  <c r="AT507" i="3"/>
  <c r="AW507" i="3" s="1"/>
  <c r="Q207" i="2"/>
  <c r="AT208" i="3" s="1"/>
  <c r="AW208" i="3" s="1"/>
  <c r="Q203" i="2"/>
  <c r="AT204" i="3" s="1"/>
  <c r="AW204" i="3" s="1"/>
  <c r="Q199" i="2"/>
  <c r="AT200" i="3" s="1"/>
  <c r="AW200" i="3" s="1"/>
  <c r="Q195" i="2"/>
  <c r="AT196" i="3" s="1"/>
  <c r="AW196" i="3" s="1"/>
  <c r="Q191" i="2"/>
  <c r="AT192" i="3" s="1"/>
  <c r="AW192" i="3" s="1"/>
  <c r="Q187" i="2"/>
  <c r="AT370" i="3" s="1"/>
  <c r="AW370" i="3" s="1"/>
  <c r="Q183" i="2"/>
  <c r="AT184" i="3" s="1"/>
  <c r="AW184" i="3" s="1"/>
  <c r="Q179" i="2"/>
  <c r="AT180" i="3" s="1"/>
  <c r="AW180" i="3" s="1"/>
  <c r="Q175" i="2"/>
  <c r="AT176" i="3" s="1"/>
  <c r="AW176" i="3" s="1"/>
  <c r="Q171" i="2"/>
  <c r="AT172" i="3" s="1"/>
  <c r="AW172" i="3" s="1"/>
  <c r="Q167" i="2"/>
  <c r="AT168" i="3" s="1"/>
  <c r="AW168" i="3" s="1"/>
  <c r="Q163" i="2"/>
  <c r="AT164" i="3" s="1"/>
  <c r="AW164" i="3" s="1"/>
  <c r="Q159" i="2"/>
  <c r="AT160" i="3" s="1"/>
  <c r="AW160" i="3" s="1"/>
  <c r="Q155" i="2"/>
  <c r="AT156" i="3" s="1"/>
  <c r="AW156" i="3" s="1"/>
  <c r="Q151" i="2"/>
  <c r="AT152" i="3" s="1"/>
  <c r="AW152" i="3" s="1"/>
  <c r="Q147" i="2"/>
  <c r="AT148" i="3" s="1"/>
  <c r="AW148" i="3" s="1"/>
  <c r="Q143" i="2"/>
  <c r="AT439" i="3" s="1"/>
  <c r="AW439" i="3" s="1"/>
  <c r="Q139" i="2"/>
  <c r="Q135" i="2"/>
  <c r="AT431" i="3" s="1"/>
  <c r="AW431" i="3" s="1"/>
  <c r="Q131" i="2"/>
  <c r="AT427" i="3" s="1"/>
  <c r="AW427" i="3" s="1"/>
  <c r="Q127" i="2"/>
  <c r="AT423" i="3" s="1"/>
  <c r="AW423" i="3" s="1"/>
  <c r="Q123" i="2"/>
  <c r="Q119" i="2"/>
  <c r="AT415" i="3" s="1"/>
  <c r="AW415" i="3" s="1"/>
  <c r="Q115" i="2"/>
  <c r="Q111" i="2"/>
  <c r="AT407" i="3" s="1"/>
  <c r="AW407" i="3" s="1"/>
  <c r="Q107" i="2"/>
  <c r="Q103" i="2"/>
  <c r="AT399" i="3" s="1"/>
  <c r="AW399" i="3" s="1"/>
  <c r="Q99" i="2"/>
  <c r="AT395" i="3" s="1"/>
  <c r="AW395" i="3" s="1"/>
  <c r="Q95" i="2"/>
  <c r="AT391" i="3" s="1"/>
  <c r="AW391" i="3" s="1"/>
  <c r="Q91" i="2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349" i="3" s="1"/>
  <c r="AW349" i="3" s="1"/>
  <c r="Q340" i="2"/>
  <c r="AT341" i="3" s="1"/>
  <c r="AW341" i="3" s="1"/>
  <c r="Q332" i="2"/>
  <c r="AT333" i="3" s="1"/>
  <c r="AW333" i="3" s="1"/>
  <c r="Q324" i="2"/>
  <c r="AT325" i="3" s="1"/>
  <c r="AW325" i="3" s="1"/>
  <c r="AT620" i="3"/>
  <c r="AW620" i="3" s="1"/>
  <c r="Q316" i="2"/>
  <c r="AT317" i="3" s="1"/>
  <c r="AW317" i="3" s="1"/>
  <c r="Q308" i="2"/>
  <c r="AT309" i="3" s="1"/>
  <c r="AW309" i="3" s="1"/>
  <c r="Q300" i="2"/>
  <c r="AT301" i="3" s="1"/>
  <c r="AW301" i="3" s="1"/>
  <c r="AT596" i="3"/>
  <c r="AW596" i="3" s="1"/>
  <c r="Q292" i="2"/>
  <c r="AT293" i="3" s="1"/>
  <c r="AW293" i="3" s="1"/>
  <c r="Q284" i="2"/>
  <c r="AT285" i="3" s="1"/>
  <c r="AW285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253" i="3" s="1"/>
  <c r="AW253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221" i="3" s="1"/>
  <c r="AW221" i="3" s="1"/>
  <c r="Q212" i="2"/>
  <c r="AT213" i="3" s="1"/>
  <c r="AW213" i="3" s="1"/>
  <c r="Q204" i="2"/>
  <c r="AT205" i="3" s="1"/>
  <c r="AW205" i="3" s="1"/>
  <c r="Q196" i="2"/>
  <c r="AT492" i="3" s="1"/>
  <c r="AW492" i="3" s="1"/>
  <c r="Q188" i="2"/>
  <c r="AT484" i="3" s="1"/>
  <c r="AW484" i="3" s="1"/>
  <c r="Q180" i="2"/>
  <c r="AT181" i="3" s="1"/>
  <c r="AW181" i="3" s="1"/>
  <c r="Q172" i="2"/>
  <c r="AT173" i="3" s="1"/>
  <c r="AW173" i="3" s="1"/>
  <c r="Q164" i="2"/>
  <c r="AT165" i="3" s="1"/>
  <c r="AW165" i="3" s="1"/>
  <c r="Q156" i="2"/>
  <c r="AT157" i="3" s="1"/>
  <c r="AW157" i="3" s="1"/>
  <c r="AT452" i="3"/>
  <c r="AW452" i="3" s="1"/>
  <c r="Q148" i="2"/>
  <c r="AT149" i="3" s="1"/>
  <c r="AW149" i="3" s="1"/>
  <c r="Q140" i="2"/>
  <c r="Q136" i="2"/>
  <c r="Q128" i="2"/>
  <c r="Q120" i="2"/>
  <c r="Q112" i="2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05" i="3"/>
  <c r="AW605" i="3" s="1"/>
  <c r="AT541" i="3"/>
  <c r="AW541" i="3" s="1"/>
  <c r="AT477" i="3"/>
  <c r="AW477" i="3" s="1"/>
  <c r="AT413" i="3"/>
  <c r="AW413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361" i="3" s="1"/>
  <c r="AW361" i="3" s="1"/>
  <c r="Q352" i="2"/>
  <c r="AT353" i="3" s="1"/>
  <c r="AW353" i="3" s="1"/>
  <c r="Q344" i="2"/>
  <c r="AT345" i="3" s="1"/>
  <c r="AW345" i="3" s="1"/>
  <c r="Q336" i="2"/>
  <c r="AT337" i="3" s="1"/>
  <c r="AW337" i="3" s="1"/>
  <c r="Q328" i="2"/>
  <c r="AT329" i="3" s="1"/>
  <c r="AW329" i="3" s="1"/>
  <c r="Q320" i="2"/>
  <c r="AT321" i="3" s="1"/>
  <c r="AW321" i="3" s="1"/>
  <c r="Q312" i="2"/>
  <c r="AT313" i="3" s="1"/>
  <c r="AW313" i="3" s="1"/>
  <c r="Q304" i="2"/>
  <c r="AT305" i="3" s="1"/>
  <c r="AW305" i="3" s="1"/>
  <c r="Q296" i="2"/>
  <c r="AT297" i="3" s="1"/>
  <c r="AW297" i="3" s="1"/>
  <c r="Q288" i="2"/>
  <c r="AT289" i="3" s="1"/>
  <c r="AW289" i="3" s="1"/>
  <c r="Q280" i="2"/>
  <c r="AT281" i="3" s="1"/>
  <c r="AW281" i="3" s="1"/>
  <c r="Q272" i="2"/>
  <c r="AT273" i="3" s="1"/>
  <c r="AW273" i="3" s="1"/>
  <c r="Q264" i="2"/>
  <c r="AT265" i="3" s="1"/>
  <c r="AW265" i="3" s="1"/>
  <c r="Q256" i="2"/>
  <c r="AT257" i="3" s="1"/>
  <c r="AW257" i="3" s="1"/>
  <c r="Q248" i="2"/>
  <c r="AT249" i="3" s="1"/>
  <c r="AW249" i="3" s="1"/>
  <c r="Q240" i="2"/>
  <c r="AT241" i="3" s="1"/>
  <c r="AW241" i="3" s="1"/>
  <c r="Q232" i="2"/>
  <c r="AT233" i="3" s="1"/>
  <c r="AW233" i="3" s="1"/>
  <c r="Q224" i="2"/>
  <c r="AT225" i="3" s="1"/>
  <c r="AW225" i="3" s="1"/>
  <c r="Q216" i="2"/>
  <c r="AT217" i="3" s="1"/>
  <c r="AW217" i="3" s="1"/>
  <c r="Q208" i="2"/>
  <c r="AT209" i="3" s="1"/>
  <c r="AW209" i="3" s="1"/>
  <c r="Q200" i="2"/>
  <c r="AT201" i="3" s="1"/>
  <c r="AW201" i="3" s="1"/>
  <c r="Q192" i="2"/>
  <c r="AT488" i="3"/>
  <c r="AW488" i="3" s="1"/>
  <c r="Q184" i="2"/>
  <c r="AT185" i="3" s="1"/>
  <c r="AW185" i="3" s="1"/>
  <c r="Q176" i="2"/>
  <c r="AT177" i="3" s="1"/>
  <c r="AW177" i="3" s="1"/>
  <c r="Q168" i="2"/>
  <c r="AT169" i="3" s="1"/>
  <c r="AW169" i="3" s="1"/>
  <c r="Q160" i="2"/>
  <c r="AT161" i="3" s="1"/>
  <c r="AW161" i="3" s="1"/>
  <c r="Q152" i="2"/>
  <c r="AT153" i="3" s="1"/>
  <c r="AW153" i="3" s="1"/>
  <c r="Q144" i="2"/>
  <c r="Q132" i="2"/>
  <c r="AT133" i="3" s="1"/>
  <c r="AW133" i="3" s="1"/>
  <c r="Q124" i="2"/>
  <c r="Q116" i="2"/>
  <c r="Q108" i="2"/>
  <c r="Q100" i="2"/>
  <c r="Q92" i="2"/>
  <c r="Q84" i="2"/>
  <c r="AT85" i="3" s="1"/>
  <c r="AW85" i="3" s="1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367" i="3" s="1"/>
  <c r="AW367" i="3" s="1"/>
  <c r="Q362" i="2"/>
  <c r="AT363" i="3" s="1"/>
  <c r="AW363" i="3" s="1"/>
  <c r="Q358" i="2"/>
  <c r="AT359" i="3" s="1"/>
  <c r="AW359" i="3" s="1"/>
  <c r="Q354" i="2"/>
  <c r="AT355" i="3" s="1"/>
  <c r="AW355" i="3" s="1"/>
  <c r="Q350" i="2"/>
  <c r="AT351" i="3" s="1"/>
  <c r="AW351" i="3" s="1"/>
  <c r="Q346" i="2"/>
  <c r="AT347" i="3" s="1"/>
  <c r="AW347" i="3" s="1"/>
  <c r="Q342" i="2"/>
  <c r="AT343" i="3" s="1"/>
  <c r="AW343" i="3" s="1"/>
  <c r="Q338" i="2"/>
  <c r="AT339" i="3" s="1"/>
  <c r="AW339" i="3" s="1"/>
  <c r="Q334" i="2"/>
  <c r="AT335" i="3" s="1"/>
  <c r="AW335" i="3" s="1"/>
  <c r="Q330" i="2"/>
  <c r="AT331" i="3" s="1"/>
  <c r="AW331" i="3" s="1"/>
  <c r="AT626" i="3"/>
  <c r="AW626" i="3" s="1"/>
  <c r="Q326" i="2"/>
  <c r="AT327" i="3" s="1"/>
  <c r="AW327" i="3" s="1"/>
  <c r="Q322" i="2"/>
  <c r="AT323" i="3" s="1"/>
  <c r="AW323" i="3" s="1"/>
  <c r="Q318" i="2"/>
  <c r="AT319" i="3" s="1"/>
  <c r="AW319" i="3" s="1"/>
  <c r="Q314" i="2"/>
  <c r="AT315" i="3" s="1"/>
  <c r="AW315" i="3" s="1"/>
  <c r="Q310" i="2"/>
  <c r="AT311" i="3" s="1"/>
  <c r="AW311" i="3" s="1"/>
  <c r="Q306" i="2"/>
  <c r="AT307" i="3" s="1"/>
  <c r="AW307" i="3" s="1"/>
  <c r="Q302" i="2"/>
  <c r="AT303" i="3" s="1"/>
  <c r="AW303" i="3" s="1"/>
  <c r="AT598" i="3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287" i="3" s="1"/>
  <c r="AW287" i="3" s="1"/>
  <c r="Q282" i="2"/>
  <c r="AT283" i="3" s="1"/>
  <c r="AW283" i="3" s="1"/>
  <c r="Q278" i="2"/>
  <c r="AT279" i="3" s="1"/>
  <c r="AW279" i="3" s="1"/>
  <c r="Q274" i="2"/>
  <c r="AT275" i="3" s="1"/>
  <c r="AW275" i="3" s="1"/>
  <c r="Q270" i="2"/>
  <c r="AT271" i="3" s="1"/>
  <c r="AW271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255" i="3" s="1"/>
  <c r="AW255" i="3" s="1"/>
  <c r="Q250" i="2"/>
  <c r="AT251" i="3" s="1"/>
  <c r="AW251" i="3" s="1"/>
  <c r="AT546" i="3"/>
  <c r="AW546" i="3" s="1"/>
  <c r="Q246" i="2"/>
  <c r="AT247" i="3" s="1"/>
  <c r="AW247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231" i="3" s="1"/>
  <c r="AW231" i="3" s="1"/>
  <c r="Q226" i="2"/>
  <c r="AT227" i="3" s="1"/>
  <c r="AW227" i="3" s="1"/>
  <c r="Q222" i="2"/>
  <c r="AT223" i="3" s="1"/>
  <c r="AW223" i="3" s="1"/>
  <c r="Q218" i="2"/>
  <c r="AT219" i="3" s="1"/>
  <c r="AW219" i="3" s="1"/>
  <c r="Q214" i="2"/>
  <c r="AT215" i="3" s="1"/>
  <c r="AW215" i="3" s="1"/>
  <c r="Q210" i="2"/>
  <c r="AT211" i="3" s="1"/>
  <c r="AW211" i="3" s="1"/>
  <c r="Q206" i="2"/>
  <c r="AT207" i="3" s="1"/>
  <c r="AW207" i="3" s="1"/>
  <c r="Q202" i="2"/>
  <c r="AT203" i="3" s="1"/>
  <c r="AW203" i="3" s="1"/>
  <c r="Q198" i="2"/>
  <c r="AT199" i="3" s="1"/>
  <c r="AW199" i="3" s="1"/>
  <c r="Q194" i="2"/>
  <c r="AT490" i="3" s="1"/>
  <c r="AW490" i="3" s="1"/>
  <c r="Q190" i="2"/>
  <c r="AT486" i="3" s="1"/>
  <c r="AW486" i="3" s="1"/>
  <c r="Q186" i="2"/>
  <c r="AT482" i="3" s="1"/>
  <c r="AW482" i="3" s="1"/>
  <c r="Q182" i="2"/>
  <c r="AT183" i="3" s="1"/>
  <c r="AW183" i="3" s="1"/>
  <c r="Q178" i="2"/>
  <c r="AT179" i="3" s="1"/>
  <c r="AW179" i="3" s="1"/>
  <c r="Q174" i="2"/>
  <c r="AT175" i="3" s="1"/>
  <c r="AW175" i="3" s="1"/>
  <c r="Q170" i="2"/>
  <c r="AT171" i="3" s="1"/>
  <c r="AW171" i="3" s="1"/>
  <c r="Q166" i="2"/>
  <c r="AT167" i="3" s="1"/>
  <c r="AW167" i="3" s="1"/>
  <c r="Q162" i="2"/>
  <c r="AT163" i="3" s="1"/>
  <c r="AW163" i="3" s="1"/>
  <c r="Q158" i="2"/>
  <c r="AT159" i="3" s="1"/>
  <c r="AW159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Q138" i="2"/>
  <c r="AT139" i="3" s="1"/>
  <c r="AW139" i="3" s="1"/>
  <c r="Q134" i="2"/>
  <c r="Q130" i="2"/>
  <c r="Q126" i="2"/>
  <c r="Q122" i="2"/>
  <c r="Q118" i="2"/>
  <c r="Q114" i="2"/>
  <c r="AT115" i="3" s="1"/>
  <c r="AW115" i="3" s="1"/>
  <c r="Q110" i="2"/>
  <c r="Q106" i="2"/>
  <c r="AT107" i="3" s="1"/>
  <c r="AW107" i="3" s="1"/>
  <c r="Q102" i="2"/>
  <c r="Q98" i="2"/>
  <c r="Q94" i="2"/>
  <c r="Q90" i="2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O106" i="2"/>
  <c r="AO402" i="3" s="1"/>
  <c r="AR402" i="3" s="1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578" i="3"/>
  <c r="AR578" i="3" s="1"/>
  <c r="AO466" i="3"/>
  <c r="AR466" i="3" s="1"/>
  <c r="O154" i="2"/>
  <c r="O150" i="2"/>
  <c r="O142" i="2"/>
  <c r="AO438" i="3" s="1"/>
  <c r="AR438" i="3" s="1"/>
  <c r="O138" i="2"/>
  <c r="O134" i="2"/>
  <c r="O130" i="2"/>
  <c r="O126" i="2"/>
  <c r="AO422" i="3" s="1"/>
  <c r="AR422" i="3" s="1"/>
  <c r="O122" i="2"/>
  <c r="O114" i="2"/>
  <c r="O110" i="2"/>
  <c r="O102" i="2"/>
  <c r="O98" i="2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82" i="3"/>
  <c r="AR582" i="3" s="1"/>
  <c r="AO566" i="3"/>
  <c r="AR566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542" i="3"/>
  <c r="AR542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47" i="3"/>
  <c r="AR647" i="3" s="1"/>
  <c r="AO583" i="3"/>
  <c r="AR583" i="3" s="1"/>
  <c r="AO495" i="3"/>
  <c r="AR495" i="3" s="1"/>
  <c r="AO475" i="3"/>
  <c r="AR475" i="3" s="1"/>
  <c r="AO447" i="3"/>
  <c r="AR447" i="3" s="1"/>
  <c r="AO443" i="3"/>
  <c r="AR443" i="3" s="1"/>
  <c r="AO427" i="3"/>
  <c r="AR427" i="3" s="1"/>
  <c r="AO419" i="3"/>
  <c r="AR419" i="3" s="1"/>
  <c r="AO411" i="3"/>
  <c r="AR411" i="3" s="1"/>
  <c r="AO399" i="3"/>
  <c r="AR399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20" i="3"/>
  <c r="AR620" i="3" s="1"/>
  <c r="AO604" i="3"/>
  <c r="AR604" i="3" s="1"/>
  <c r="AO588" i="3"/>
  <c r="AR588" i="3" s="1"/>
  <c r="AO532" i="3"/>
  <c r="AR532" i="3" s="1"/>
  <c r="AO516" i="3"/>
  <c r="AR516" i="3" s="1"/>
  <c r="AO472" i="3"/>
  <c r="AR472" i="3" s="1"/>
  <c r="AO392" i="3"/>
  <c r="AR392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573" i="3"/>
  <c r="AR573" i="3" s="1"/>
  <c r="AO509" i="3"/>
  <c r="AR509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327" i="3" l="1"/>
  <c r="AR327" i="3" s="1"/>
  <c r="AO112" i="3"/>
  <c r="AR112" i="3" s="1"/>
  <c r="AT401" i="3"/>
  <c r="AW401" i="3" s="1"/>
  <c r="AT538" i="3"/>
  <c r="AW538" i="3" s="1"/>
  <c r="AT497" i="3"/>
  <c r="AW497" i="3" s="1"/>
  <c r="AO223" i="3"/>
  <c r="AR223" i="3" s="1"/>
  <c r="AT529" i="3"/>
  <c r="AW529" i="3" s="1"/>
  <c r="AO319" i="3"/>
  <c r="AR319" i="3" s="1"/>
  <c r="AO176" i="3"/>
  <c r="AR176" i="3" s="1"/>
  <c r="AT599" i="3"/>
  <c r="AW599" i="3" s="1"/>
  <c r="AT625" i="3"/>
  <c r="AW625" i="3" s="1"/>
  <c r="AO255" i="3"/>
  <c r="AR255" i="3" s="1"/>
  <c r="AT657" i="3"/>
  <c r="AW657" i="3" s="1"/>
  <c r="AO404" i="3"/>
  <c r="AR404" i="3" s="1"/>
  <c r="AO556" i="3"/>
  <c r="AR556" i="3" s="1"/>
  <c r="AO640" i="3"/>
  <c r="AR640" i="3" s="1"/>
  <c r="AO424" i="3"/>
  <c r="AR424" i="3" s="1"/>
  <c r="AO488" i="3"/>
  <c r="AR488" i="3" s="1"/>
  <c r="AO590" i="3"/>
  <c r="AR590" i="3" s="1"/>
  <c r="AO476" i="3"/>
  <c r="AR476" i="3" s="1"/>
  <c r="AO559" i="3"/>
  <c r="AR559" i="3" s="1"/>
  <c r="AO485" i="3"/>
  <c r="AR485" i="3" s="1"/>
  <c r="AO456" i="3"/>
  <c r="AR456" i="3" s="1"/>
  <c r="AO431" i="3"/>
  <c r="AR431" i="3" s="1"/>
  <c r="AO607" i="3"/>
  <c r="AR607" i="3" s="1"/>
  <c r="AO562" i="3"/>
  <c r="AR562" i="3" s="1"/>
  <c r="AO522" i="3"/>
  <c r="AR522" i="3" s="1"/>
  <c r="AO215" i="3"/>
  <c r="AR215" i="3" s="1"/>
  <c r="AO279" i="3"/>
  <c r="AR279" i="3" s="1"/>
  <c r="AO120" i="3"/>
  <c r="AR120" i="3" s="1"/>
  <c r="AO184" i="3"/>
  <c r="AR184" i="3" s="1"/>
  <c r="AO169" i="3"/>
  <c r="AR169" i="3" s="1"/>
  <c r="AO193" i="3"/>
  <c r="AR193" i="3" s="1"/>
  <c r="AT493" i="3"/>
  <c r="AW493" i="3" s="1"/>
  <c r="AT410" i="3"/>
  <c r="AW410" i="3" s="1"/>
  <c r="AT560" i="3"/>
  <c r="AW560" i="3" s="1"/>
  <c r="AT648" i="3"/>
  <c r="AW648" i="3" s="1"/>
  <c r="AT381" i="3"/>
  <c r="AW381" i="3" s="1"/>
  <c r="AT445" i="3"/>
  <c r="AW445" i="3" s="1"/>
  <c r="AT509" i="3"/>
  <c r="AW509" i="3" s="1"/>
  <c r="AT573" i="3"/>
  <c r="AW573" i="3" s="1"/>
  <c r="AT637" i="3"/>
  <c r="AW637" i="3" s="1"/>
  <c r="AT433" i="3"/>
  <c r="AW433" i="3" s="1"/>
  <c r="AT561" i="3"/>
  <c r="AW561" i="3" s="1"/>
  <c r="AT417" i="3"/>
  <c r="AW417" i="3" s="1"/>
  <c r="AT545" i="3"/>
  <c r="AW545" i="3" s="1"/>
  <c r="AT429" i="3"/>
  <c r="AW429" i="3" s="1"/>
  <c r="AT557" i="3"/>
  <c r="AW557" i="3" s="1"/>
  <c r="AT621" i="3"/>
  <c r="AW621" i="3" s="1"/>
  <c r="AT458" i="3"/>
  <c r="AW458" i="3" s="1"/>
  <c r="AT470" i="3"/>
  <c r="AW470" i="3" s="1"/>
  <c r="AT570" i="3"/>
  <c r="AW570" i="3" s="1"/>
  <c r="AT582" i="3"/>
  <c r="AW582" i="3" s="1"/>
  <c r="AT634" i="3"/>
  <c r="AW634" i="3" s="1"/>
  <c r="AT397" i="3"/>
  <c r="AW397" i="3" s="1"/>
  <c r="AT461" i="3"/>
  <c r="AW461" i="3" s="1"/>
  <c r="AT525" i="3"/>
  <c r="AW525" i="3" s="1"/>
  <c r="AT589" i="3"/>
  <c r="AW589" i="3" s="1"/>
  <c r="AT653" i="3"/>
  <c r="AW653" i="3" s="1"/>
  <c r="AT524" i="3"/>
  <c r="AW524" i="3" s="1"/>
  <c r="AT580" i="3"/>
  <c r="AW580" i="3" s="1"/>
  <c r="AT463" i="3"/>
  <c r="AW463" i="3" s="1"/>
  <c r="AT475" i="3"/>
  <c r="AW475" i="3" s="1"/>
  <c r="AT543" i="3"/>
  <c r="AW543" i="3" s="1"/>
  <c r="AT465" i="3"/>
  <c r="AW465" i="3" s="1"/>
  <c r="AT593" i="3"/>
  <c r="AW593" i="3" s="1"/>
  <c r="AT449" i="3"/>
  <c r="AW449" i="3" s="1"/>
  <c r="AT577" i="3"/>
  <c r="AW577" i="3" s="1"/>
  <c r="AT389" i="3"/>
  <c r="AW389" i="3" s="1"/>
  <c r="AT453" i="3"/>
  <c r="AW453" i="3" s="1"/>
  <c r="AT517" i="3"/>
  <c r="AW517" i="3" s="1"/>
  <c r="AT613" i="3"/>
  <c r="AW613" i="3" s="1"/>
  <c r="AT502" i="3"/>
  <c r="AW502" i="3" s="1"/>
  <c r="AT514" i="3"/>
  <c r="AW514" i="3" s="1"/>
  <c r="AT642" i="3"/>
  <c r="AW642" i="3" s="1"/>
  <c r="AT456" i="3"/>
  <c r="AW456" i="3" s="1"/>
  <c r="AT405" i="3"/>
  <c r="AW405" i="3" s="1"/>
  <c r="AT437" i="3"/>
  <c r="AW437" i="3" s="1"/>
  <c r="AT469" i="3"/>
  <c r="AW469" i="3" s="1"/>
  <c r="AT501" i="3"/>
  <c r="AW501" i="3" s="1"/>
  <c r="AT533" i="3"/>
  <c r="AW533" i="3" s="1"/>
  <c r="AT565" i="3"/>
  <c r="AW565" i="3" s="1"/>
  <c r="AT597" i="3"/>
  <c r="AW597" i="3" s="1"/>
  <c r="AT629" i="3"/>
  <c r="AW629" i="3" s="1"/>
  <c r="AT661" i="3"/>
  <c r="AW661" i="3" s="1"/>
  <c r="AT471" i="3"/>
  <c r="AW471" i="3" s="1"/>
  <c r="AT535" i="3"/>
  <c r="AW535" i="3" s="1"/>
  <c r="AT663" i="3"/>
  <c r="AW663" i="3" s="1"/>
  <c r="AT441" i="3"/>
  <c r="AW441" i="3" s="1"/>
  <c r="AT569" i="3"/>
  <c r="AW569" i="3" s="1"/>
  <c r="AT489" i="3"/>
  <c r="AW489" i="3" s="1"/>
  <c r="AT649" i="3"/>
  <c r="AW649" i="3" s="1"/>
  <c r="AT421" i="3"/>
  <c r="AW421" i="3" s="1"/>
  <c r="AT485" i="3"/>
  <c r="AW485" i="3" s="1"/>
  <c r="AT549" i="3"/>
  <c r="AW549" i="3" s="1"/>
  <c r="AT581" i="3"/>
  <c r="AW581" i="3" s="1"/>
  <c r="AT645" i="3"/>
  <c r="AW645" i="3" s="1"/>
  <c r="AT532" i="3"/>
  <c r="AW532" i="3" s="1"/>
  <c r="AT409" i="3"/>
  <c r="AW409" i="3" s="1"/>
  <c r="AT537" i="3"/>
  <c r="AW537" i="3" s="1"/>
  <c r="AT617" i="3"/>
  <c r="AW617" i="3" s="1"/>
  <c r="AT457" i="3"/>
  <c r="AW457" i="3" s="1"/>
  <c r="AT585" i="3"/>
  <c r="AW585" i="3" s="1"/>
  <c r="AO589" i="3"/>
  <c r="AR589" i="3" s="1"/>
  <c r="AO468" i="3"/>
  <c r="AR468" i="3" s="1"/>
  <c r="AO492" i="3"/>
  <c r="AR492" i="3" s="1"/>
  <c r="AO644" i="3"/>
  <c r="AR644" i="3" s="1"/>
  <c r="AO519" i="3"/>
  <c r="AR519" i="3" s="1"/>
  <c r="AO557" i="3"/>
  <c r="AR557" i="3" s="1"/>
  <c r="AO440" i="3"/>
  <c r="AR440" i="3" s="1"/>
  <c r="AO395" i="3"/>
  <c r="AR395" i="3" s="1"/>
  <c r="AO435" i="3"/>
  <c r="AR435" i="3" s="1"/>
  <c r="AO615" i="3"/>
  <c r="AR615" i="3" s="1"/>
  <c r="AO498" i="3"/>
  <c r="AR498" i="3" s="1"/>
  <c r="AO602" i="3"/>
  <c r="AR602" i="3" s="1"/>
  <c r="AO569" i="3"/>
  <c r="AR569" i="3" s="1"/>
  <c r="AO199" i="3"/>
  <c r="AR199" i="3" s="1"/>
  <c r="AO231" i="3"/>
  <c r="AR231" i="3" s="1"/>
  <c r="AO263" i="3"/>
  <c r="AR263" i="3" s="1"/>
  <c r="AO335" i="3"/>
  <c r="AR335" i="3" s="1"/>
  <c r="AO96" i="3"/>
  <c r="AR96" i="3" s="1"/>
  <c r="AO128" i="3"/>
  <c r="AR128" i="3" s="1"/>
  <c r="AO160" i="3"/>
  <c r="AR160" i="3" s="1"/>
  <c r="AO192" i="3"/>
  <c r="AR192" i="3" s="1"/>
  <c r="AO403" i="3"/>
  <c r="AR403" i="3" s="1"/>
  <c r="AO599" i="3"/>
  <c r="AR599" i="3" s="1"/>
  <c r="AO663" i="3"/>
  <c r="AR663" i="3" s="1"/>
  <c r="AO529" i="3"/>
  <c r="AR529" i="3" s="1"/>
  <c r="AO535" i="3"/>
  <c r="AR535" i="3" s="1"/>
  <c r="AO642" i="3"/>
  <c r="AR642" i="3" s="1"/>
  <c r="AO314" i="3"/>
  <c r="AR314" i="3" s="1"/>
  <c r="AO239" i="3"/>
  <c r="AR239" i="3" s="1"/>
  <c r="AO303" i="3"/>
  <c r="AR303" i="3" s="1"/>
  <c r="AO343" i="3"/>
  <c r="AR343" i="3" s="1"/>
  <c r="AO168" i="3"/>
  <c r="AR168" i="3" s="1"/>
  <c r="AT528" i="3"/>
  <c r="AW528" i="3" s="1"/>
  <c r="AT616" i="3"/>
  <c r="AW616" i="3" s="1"/>
  <c r="AT607" i="3"/>
  <c r="AW607" i="3" s="1"/>
  <c r="AT651" i="3"/>
  <c r="AW651" i="3" s="1"/>
  <c r="AT442" i="3"/>
  <c r="AW442" i="3" s="1"/>
  <c r="AT506" i="3"/>
  <c r="AW506" i="3" s="1"/>
  <c r="AT550" i="3"/>
  <c r="AW550" i="3" s="1"/>
  <c r="AT594" i="3"/>
  <c r="AW594" i="3" s="1"/>
  <c r="AT618" i="3"/>
  <c r="AW618" i="3" s="1"/>
  <c r="AT662" i="3"/>
  <c r="AW662" i="3" s="1"/>
  <c r="AT628" i="3"/>
  <c r="AW628" i="3" s="1"/>
  <c r="AT479" i="3"/>
  <c r="AW479" i="3" s="1"/>
  <c r="AT523" i="3"/>
  <c r="AW523" i="3" s="1"/>
  <c r="AT567" i="3"/>
  <c r="AW567" i="3" s="1"/>
  <c r="AT591" i="3"/>
  <c r="AW591" i="3" s="1"/>
  <c r="AT635" i="3"/>
  <c r="AW635" i="3" s="1"/>
  <c r="AT466" i="3"/>
  <c r="AW466" i="3" s="1"/>
  <c r="AT534" i="3"/>
  <c r="AW534" i="3" s="1"/>
  <c r="AT536" i="3"/>
  <c r="AW536" i="3" s="1"/>
  <c r="AT624" i="3"/>
  <c r="AW624" i="3" s="1"/>
  <c r="AT460" i="3"/>
  <c r="AW460" i="3" s="1"/>
  <c r="AT548" i="3"/>
  <c r="AW548" i="3" s="1"/>
  <c r="AT571" i="3"/>
  <c r="AW571" i="3" s="1"/>
  <c r="AT615" i="3"/>
  <c r="AW615" i="3" s="1"/>
  <c r="AT504" i="3"/>
  <c r="AW504" i="3" s="1"/>
  <c r="AT632" i="3"/>
  <c r="AW632" i="3" s="1"/>
  <c r="AT468" i="3"/>
  <c r="AW468" i="3" s="1"/>
  <c r="AT556" i="3"/>
  <c r="AW556" i="3" s="1"/>
  <c r="AT644" i="3"/>
  <c r="AW644" i="3" s="1"/>
  <c r="AT443" i="3"/>
  <c r="AW443" i="3" s="1"/>
  <c r="AT487" i="3"/>
  <c r="AW487" i="3" s="1"/>
  <c r="AT511" i="3"/>
  <c r="AW511" i="3" s="1"/>
  <c r="AT555" i="3"/>
  <c r="AW555" i="3" s="1"/>
  <c r="AT402" i="3"/>
  <c r="AW402" i="3" s="1"/>
  <c r="AT454" i="3"/>
  <c r="AW454" i="3" s="1"/>
  <c r="AT498" i="3"/>
  <c r="AW498" i="3" s="1"/>
  <c r="AT562" i="3"/>
  <c r="AW562" i="3" s="1"/>
  <c r="AT464" i="3"/>
  <c r="AW464" i="3" s="1"/>
  <c r="AT552" i="3"/>
  <c r="AW552" i="3" s="1"/>
  <c r="AT600" i="3"/>
  <c r="AW600" i="3" s="1"/>
  <c r="AT586" i="3"/>
  <c r="AW586" i="3" s="1"/>
  <c r="AT630" i="3"/>
  <c r="AW630" i="3" s="1"/>
  <c r="AT652" i="3"/>
  <c r="AW652" i="3" s="1"/>
  <c r="AT559" i="3"/>
  <c r="AW559" i="3" s="1"/>
  <c r="AT603" i="3"/>
  <c r="AW603" i="3" s="1"/>
  <c r="AT647" i="3"/>
  <c r="AW647" i="3" s="1"/>
  <c r="AT474" i="3"/>
  <c r="AW474" i="3" s="1"/>
  <c r="AT530" i="3"/>
  <c r="AW530" i="3" s="1"/>
  <c r="AT566" i="3"/>
  <c r="AW566" i="3" s="1"/>
  <c r="AT602" i="3"/>
  <c r="AW602" i="3" s="1"/>
  <c r="AT658" i="3"/>
  <c r="AW658" i="3" s="1"/>
  <c r="AT496" i="3"/>
  <c r="AW496" i="3" s="1"/>
  <c r="AT568" i="3"/>
  <c r="AW568" i="3" s="1"/>
  <c r="AT516" i="3"/>
  <c r="AW516" i="3" s="1"/>
  <c r="AT588" i="3"/>
  <c r="AW588" i="3" s="1"/>
  <c r="AT660" i="3"/>
  <c r="AW660" i="3" s="1"/>
  <c r="AT455" i="3"/>
  <c r="AW455" i="3" s="1"/>
  <c r="AT491" i="3"/>
  <c r="AW491" i="3" s="1"/>
  <c r="AT527" i="3"/>
  <c r="AW527" i="3" s="1"/>
  <c r="AT583" i="3"/>
  <c r="AW583" i="3" s="1"/>
  <c r="AT619" i="3"/>
  <c r="AW619" i="3" s="1"/>
  <c r="AT655" i="3"/>
  <c r="AW655" i="3" s="1"/>
  <c r="AT459" i="3"/>
  <c r="AW459" i="3" s="1"/>
  <c r="AT495" i="3"/>
  <c r="AW495" i="3" s="1"/>
  <c r="AT551" i="3"/>
  <c r="AW551" i="3" s="1"/>
  <c r="AT587" i="3"/>
  <c r="AW587" i="3" s="1"/>
  <c r="AT623" i="3"/>
  <c r="AW623" i="3" s="1"/>
  <c r="AT372" i="3"/>
  <c r="AW372" i="3" s="1"/>
  <c r="AT518" i="3"/>
  <c r="AW518" i="3" s="1"/>
  <c r="AT554" i="3"/>
  <c r="AW554" i="3" s="1"/>
  <c r="AT610" i="3"/>
  <c r="AW610" i="3" s="1"/>
  <c r="AT646" i="3"/>
  <c r="AW646" i="3" s="1"/>
  <c r="AT472" i="3"/>
  <c r="AW472" i="3" s="1"/>
  <c r="AT584" i="3"/>
  <c r="AW584" i="3" s="1"/>
  <c r="AT656" i="3"/>
  <c r="AW656" i="3" s="1"/>
  <c r="AT564" i="3"/>
  <c r="AW564" i="3" s="1"/>
  <c r="AT450" i="3"/>
  <c r="AW450" i="3" s="1"/>
  <c r="AT522" i="3"/>
  <c r="AW522" i="3" s="1"/>
  <c r="AT578" i="3"/>
  <c r="AW578" i="3" s="1"/>
  <c r="AT614" i="3"/>
  <c r="AW614" i="3" s="1"/>
  <c r="AT650" i="3"/>
  <c r="AW650" i="3" s="1"/>
  <c r="AT380" i="3"/>
  <c r="AW380" i="3" s="1"/>
  <c r="AT520" i="3"/>
  <c r="AW520" i="3" s="1"/>
  <c r="AT592" i="3"/>
  <c r="AW592" i="3" s="1"/>
  <c r="AT500" i="3"/>
  <c r="AW500" i="3" s="1"/>
  <c r="AT612" i="3"/>
  <c r="AW612" i="3" s="1"/>
  <c r="AT447" i="3"/>
  <c r="AW447" i="3" s="1"/>
  <c r="AT503" i="3"/>
  <c r="AW503" i="3" s="1"/>
  <c r="AT539" i="3"/>
  <c r="AW539" i="3" s="1"/>
  <c r="AT575" i="3"/>
  <c r="AW575" i="3" s="1"/>
  <c r="AT631" i="3"/>
  <c r="AW631" i="3" s="1"/>
  <c r="AT394" i="3"/>
  <c r="AW394" i="3" s="1"/>
  <c r="AT99" i="3"/>
  <c r="AW99" i="3" s="1"/>
  <c r="AT418" i="3"/>
  <c r="AW418" i="3" s="1"/>
  <c r="AT123" i="3"/>
  <c r="AW123" i="3" s="1"/>
  <c r="AT377" i="3"/>
  <c r="AW377" i="3" s="1"/>
  <c r="AT195" i="3"/>
  <c r="AW195" i="3" s="1"/>
  <c r="AT440" i="3"/>
  <c r="AW440" i="3" s="1"/>
  <c r="AT145" i="3"/>
  <c r="AW145" i="3" s="1"/>
  <c r="AT436" i="3"/>
  <c r="AW436" i="3" s="1"/>
  <c r="AT141" i="3"/>
  <c r="AW141" i="3" s="1"/>
  <c r="AT398" i="3"/>
  <c r="AW398" i="3" s="1"/>
  <c r="AT103" i="3"/>
  <c r="AW103" i="3" s="1"/>
  <c r="AT422" i="3"/>
  <c r="AW422" i="3" s="1"/>
  <c r="AT127" i="3"/>
  <c r="AW127" i="3" s="1"/>
  <c r="AT446" i="3"/>
  <c r="AW446" i="3" s="1"/>
  <c r="AT462" i="3"/>
  <c r="AW462" i="3" s="1"/>
  <c r="AT478" i="3"/>
  <c r="AW478" i="3" s="1"/>
  <c r="AT494" i="3"/>
  <c r="AW494" i="3" s="1"/>
  <c r="AT510" i="3"/>
  <c r="AW510" i="3" s="1"/>
  <c r="AT526" i="3"/>
  <c r="AW526" i="3" s="1"/>
  <c r="AT542" i="3"/>
  <c r="AW542" i="3" s="1"/>
  <c r="AT558" i="3"/>
  <c r="AW558" i="3" s="1"/>
  <c r="AT574" i="3"/>
  <c r="AW574" i="3" s="1"/>
  <c r="AT590" i="3"/>
  <c r="AW590" i="3" s="1"/>
  <c r="AT606" i="3"/>
  <c r="AW606" i="3" s="1"/>
  <c r="AT622" i="3"/>
  <c r="AW622" i="3" s="1"/>
  <c r="AT638" i="3"/>
  <c r="AW638" i="3" s="1"/>
  <c r="AT654" i="3"/>
  <c r="AW654" i="3" s="1"/>
  <c r="AT388" i="3"/>
  <c r="AW388" i="3" s="1"/>
  <c r="AT93" i="3"/>
  <c r="AW93" i="3" s="1"/>
  <c r="AT448" i="3"/>
  <c r="AW448" i="3" s="1"/>
  <c r="AT480" i="3"/>
  <c r="AW480" i="3" s="1"/>
  <c r="AT512" i="3"/>
  <c r="AW512" i="3" s="1"/>
  <c r="AT544" i="3"/>
  <c r="AW544" i="3" s="1"/>
  <c r="AT576" i="3"/>
  <c r="AW576" i="3" s="1"/>
  <c r="AT608" i="3"/>
  <c r="AW608" i="3" s="1"/>
  <c r="AT640" i="3"/>
  <c r="AW640" i="3" s="1"/>
  <c r="AT384" i="3"/>
  <c r="AW384" i="3" s="1"/>
  <c r="AT89" i="3"/>
  <c r="AW89" i="3" s="1"/>
  <c r="AT444" i="3"/>
  <c r="AW444" i="3" s="1"/>
  <c r="AT476" i="3"/>
  <c r="AW476" i="3" s="1"/>
  <c r="AT508" i="3"/>
  <c r="AW508" i="3" s="1"/>
  <c r="AT540" i="3"/>
  <c r="AW540" i="3" s="1"/>
  <c r="AT572" i="3"/>
  <c r="AW572" i="3" s="1"/>
  <c r="AT604" i="3"/>
  <c r="AW604" i="3" s="1"/>
  <c r="AT636" i="3"/>
  <c r="AW636" i="3" s="1"/>
  <c r="AT426" i="3"/>
  <c r="AW426" i="3" s="1"/>
  <c r="AT131" i="3"/>
  <c r="AW131" i="3" s="1"/>
  <c r="AT396" i="3"/>
  <c r="AW396" i="3" s="1"/>
  <c r="AT101" i="3"/>
  <c r="AW101" i="3" s="1"/>
  <c r="AT392" i="3"/>
  <c r="AW392" i="3" s="1"/>
  <c r="AT97" i="3"/>
  <c r="AW97" i="3" s="1"/>
  <c r="AT430" i="3"/>
  <c r="AW430" i="3" s="1"/>
  <c r="AT135" i="3"/>
  <c r="AW135" i="3" s="1"/>
  <c r="AT404" i="3"/>
  <c r="AW404" i="3" s="1"/>
  <c r="AT109" i="3"/>
  <c r="AW109" i="3" s="1"/>
  <c r="AT400" i="3"/>
  <c r="AW400" i="3" s="1"/>
  <c r="AT105" i="3"/>
  <c r="AW105" i="3" s="1"/>
  <c r="AT403" i="3"/>
  <c r="AW403" i="3" s="1"/>
  <c r="AT108" i="3"/>
  <c r="AW108" i="3" s="1"/>
  <c r="AT435" i="3"/>
  <c r="AW435" i="3" s="1"/>
  <c r="AT140" i="3"/>
  <c r="AW140" i="3" s="1"/>
  <c r="AT406" i="3"/>
  <c r="AW406" i="3" s="1"/>
  <c r="AT111" i="3"/>
  <c r="AW111" i="3" s="1"/>
  <c r="AT434" i="3"/>
  <c r="AW434" i="3" s="1"/>
  <c r="AT187" i="3"/>
  <c r="AW187" i="3" s="1"/>
  <c r="AT369" i="3"/>
  <c r="AW369" i="3" s="1"/>
  <c r="AT412" i="3"/>
  <c r="AW412" i="3" s="1"/>
  <c r="AT117" i="3"/>
  <c r="AW117" i="3" s="1"/>
  <c r="AT193" i="3"/>
  <c r="AW193" i="3" s="1"/>
  <c r="AT375" i="3"/>
  <c r="AW375" i="3" s="1"/>
  <c r="AT408" i="3"/>
  <c r="AW408" i="3" s="1"/>
  <c r="AT113" i="3"/>
  <c r="AW113" i="3" s="1"/>
  <c r="AT189" i="3"/>
  <c r="AW189" i="3" s="1"/>
  <c r="AT371" i="3"/>
  <c r="AW371" i="3" s="1"/>
  <c r="AT382" i="3"/>
  <c r="AW382" i="3" s="1"/>
  <c r="AT87" i="3"/>
  <c r="AW87" i="3" s="1"/>
  <c r="AT420" i="3"/>
  <c r="AW420" i="3" s="1"/>
  <c r="AT125" i="3"/>
  <c r="AW125" i="3" s="1"/>
  <c r="AT416" i="3"/>
  <c r="AW416" i="3" s="1"/>
  <c r="AT121" i="3"/>
  <c r="AW121" i="3" s="1"/>
  <c r="AT411" i="3"/>
  <c r="AW411" i="3" s="1"/>
  <c r="AT116" i="3"/>
  <c r="AW116" i="3" s="1"/>
  <c r="AT386" i="3"/>
  <c r="AW386" i="3" s="1"/>
  <c r="AT91" i="3"/>
  <c r="AW91" i="3" s="1"/>
  <c r="AT438" i="3"/>
  <c r="AW438" i="3" s="1"/>
  <c r="AT143" i="3"/>
  <c r="AW143" i="3" s="1"/>
  <c r="AT191" i="3"/>
  <c r="AW191" i="3" s="1"/>
  <c r="AT373" i="3"/>
  <c r="AW373" i="3" s="1"/>
  <c r="AT428" i="3"/>
  <c r="AW428" i="3" s="1"/>
  <c r="AT424" i="3"/>
  <c r="AW424" i="3" s="1"/>
  <c r="AT129" i="3"/>
  <c r="AW129" i="3" s="1"/>
  <c r="AT197" i="3"/>
  <c r="AW197" i="3" s="1"/>
  <c r="AT379" i="3"/>
  <c r="AW379" i="3" s="1"/>
  <c r="AT390" i="3"/>
  <c r="AW390" i="3" s="1"/>
  <c r="AT95" i="3"/>
  <c r="AW95" i="3" s="1"/>
  <c r="AT414" i="3"/>
  <c r="AW414" i="3" s="1"/>
  <c r="AT119" i="3"/>
  <c r="AW119" i="3" s="1"/>
  <c r="AT432" i="3"/>
  <c r="AW432" i="3" s="1"/>
  <c r="AT137" i="3"/>
  <c r="AW137" i="3" s="1"/>
  <c r="AT387" i="3"/>
  <c r="AW387" i="3" s="1"/>
  <c r="AT92" i="3"/>
  <c r="AW92" i="3" s="1"/>
  <c r="AT419" i="3"/>
  <c r="AW419" i="3" s="1"/>
  <c r="AT124" i="3"/>
  <c r="AW124" i="3" s="1"/>
  <c r="AT188" i="3"/>
  <c r="AW188" i="3" s="1"/>
  <c r="AT220" i="3"/>
  <c r="AW220" i="3" s="1"/>
  <c r="AT284" i="3"/>
  <c r="AW284" i="3" s="1"/>
  <c r="AT348" i="3"/>
  <c r="AW348" i="3" s="1"/>
  <c r="AT136" i="3"/>
  <c r="AW136" i="3" s="1"/>
  <c r="AT451" i="3"/>
  <c r="AW451" i="3" s="1"/>
  <c r="AT467" i="3"/>
  <c r="AW467" i="3" s="1"/>
  <c r="AT483" i="3"/>
  <c r="AW483" i="3" s="1"/>
  <c r="AT499" i="3"/>
  <c r="AW499" i="3" s="1"/>
  <c r="AT531" i="3"/>
  <c r="AW531" i="3" s="1"/>
  <c r="AT547" i="3"/>
  <c r="AW547" i="3" s="1"/>
  <c r="AT563" i="3"/>
  <c r="AW563" i="3" s="1"/>
  <c r="AT595" i="3"/>
  <c r="AW595" i="3" s="1"/>
  <c r="AT611" i="3"/>
  <c r="AW611" i="3" s="1"/>
  <c r="AT627" i="3"/>
  <c r="AW627" i="3" s="1"/>
  <c r="AT659" i="3"/>
  <c r="AW659" i="3" s="1"/>
  <c r="AT374" i="3"/>
  <c r="AW374" i="3" s="1"/>
  <c r="AT144" i="3"/>
  <c r="AW144" i="3" s="1"/>
  <c r="AT88" i="3"/>
  <c r="AW88" i="3" s="1"/>
  <c r="AT378" i="3"/>
  <c r="AW378" i="3" s="1"/>
  <c r="AT11" i="3"/>
  <c r="AW11" i="3" s="1"/>
  <c r="AT100" i="3"/>
  <c r="AW100" i="3" s="1"/>
  <c r="AT96" i="3"/>
  <c r="AW96" i="3" s="1"/>
  <c r="AT104" i="3"/>
  <c r="AW104" i="3" s="1"/>
  <c r="AT376" i="3"/>
  <c r="AW376" i="3" s="1"/>
  <c r="AT112" i="3"/>
  <c r="AW112" i="3" s="1"/>
  <c r="AT120" i="3"/>
  <c r="AW120" i="3" s="1"/>
  <c r="AT132" i="3"/>
  <c r="AW132" i="3" s="1"/>
  <c r="AT128" i="3"/>
  <c r="AW128" i="3" s="1"/>
  <c r="AO436" i="3"/>
  <c r="AR436" i="3" s="1"/>
  <c r="AO560" i="3"/>
  <c r="AR560" i="3" s="1"/>
  <c r="AO612" i="3"/>
  <c r="AR612" i="3" s="1"/>
  <c r="AO458" i="3"/>
  <c r="AR458" i="3" s="1"/>
  <c r="AO648" i="3"/>
  <c r="AR648" i="3" s="1"/>
  <c r="AO381" i="3"/>
  <c r="AR381" i="3" s="1"/>
  <c r="AO621" i="3"/>
  <c r="AR621" i="3" s="1"/>
  <c r="AO524" i="3"/>
  <c r="AR524" i="3" s="1"/>
  <c r="AO246" i="3"/>
  <c r="AR246" i="3" s="1"/>
  <c r="AO342" i="3"/>
  <c r="AR342" i="3" s="1"/>
  <c r="AO195" i="3"/>
  <c r="AR195" i="3" s="1"/>
  <c r="AO211" i="3"/>
  <c r="AR211" i="3" s="1"/>
  <c r="AO219" i="3"/>
  <c r="AR219" i="3" s="1"/>
  <c r="AO235" i="3"/>
  <c r="AR235" i="3" s="1"/>
  <c r="AO243" i="3"/>
  <c r="AR243" i="3" s="1"/>
  <c r="AO251" i="3"/>
  <c r="AR251" i="3" s="1"/>
  <c r="AO275" i="3"/>
  <c r="AR275" i="3" s="1"/>
  <c r="AO299" i="3"/>
  <c r="AR299" i="3" s="1"/>
  <c r="AO323" i="3"/>
  <c r="AR323" i="3" s="1"/>
  <c r="AO331" i="3"/>
  <c r="AR331" i="3" s="1"/>
  <c r="AO339" i="3"/>
  <c r="AR339" i="3" s="1"/>
  <c r="AO156" i="3"/>
  <c r="AR156" i="3" s="1"/>
  <c r="AO164" i="3"/>
  <c r="AR164" i="3" s="1"/>
  <c r="AO172" i="3"/>
  <c r="AR172" i="3" s="1"/>
  <c r="AO113" i="3"/>
  <c r="AR113" i="3" s="1"/>
  <c r="AO137" i="3"/>
  <c r="AR137" i="3" s="1"/>
  <c r="AO417" i="3"/>
  <c r="AR417" i="3" s="1"/>
  <c r="AO412" i="3"/>
  <c r="AR412" i="3" s="1"/>
  <c r="AO596" i="3"/>
  <c r="AR596" i="3" s="1"/>
  <c r="AO553" i="3"/>
  <c r="AR553" i="3" s="1"/>
  <c r="AO222" i="3"/>
  <c r="AR222" i="3" s="1"/>
  <c r="AO105" i="3"/>
  <c r="AR105" i="3" s="1"/>
  <c r="AO379" i="3"/>
  <c r="AR379" i="3" s="1"/>
  <c r="AO396" i="3"/>
  <c r="AR396" i="3" s="1"/>
  <c r="AO504" i="3"/>
  <c r="AR504" i="3" s="1"/>
  <c r="AO499" i="3"/>
  <c r="AR499" i="3" s="1"/>
  <c r="AO563" i="3"/>
  <c r="AR563" i="3" s="1"/>
  <c r="AO627" i="3"/>
  <c r="AR627" i="3" s="1"/>
  <c r="AO445" i="3"/>
  <c r="AR445" i="3" s="1"/>
  <c r="AO513" i="3"/>
  <c r="AR513" i="3" s="1"/>
  <c r="AO428" i="3"/>
  <c r="AR428" i="3" s="1"/>
  <c r="AO460" i="3"/>
  <c r="AR460" i="3" s="1"/>
  <c r="AO508" i="3"/>
  <c r="AR508" i="3" s="1"/>
  <c r="AO536" i="3"/>
  <c r="AR536" i="3" s="1"/>
  <c r="AO572" i="3"/>
  <c r="AR572" i="3" s="1"/>
  <c r="AO624" i="3"/>
  <c r="AR624" i="3" s="1"/>
  <c r="AO503" i="3"/>
  <c r="AR503" i="3" s="1"/>
  <c r="AO547" i="3"/>
  <c r="AR547" i="3" s="1"/>
  <c r="AO567" i="3"/>
  <c r="AR567" i="3" s="1"/>
  <c r="AO631" i="3"/>
  <c r="AR631" i="3" s="1"/>
  <c r="AO662" i="3"/>
  <c r="AR662" i="3" s="1"/>
  <c r="AO401" i="3"/>
  <c r="AR401" i="3" s="1"/>
  <c r="AO617" i="3"/>
  <c r="AR617" i="3" s="1"/>
  <c r="AO250" i="3"/>
  <c r="AR250" i="3" s="1"/>
  <c r="AO649" i="3"/>
  <c r="AR649" i="3" s="1"/>
  <c r="AO646" i="3"/>
  <c r="AR646" i="3" s="1"/>
  <c r="AO477" i="3"/>
  <c r="AR477" i="3" s="1"/>
  <c r="AO540" i="3"/>
  <c r="AR540" i="3" s="1"/>
  <c r="AO580" i="3"/>
  <c r="AR580" i="3" s="1"/>
  <c r="AO608" i="3"/>
  <c r="AR608" i="3" s="1"/>
  <c r="AO628" i="3"/>
  <c r="AR628" i="3" s="1"/>
  <c r="AO487" i="3"/>
  <c r="AR487" i="3" s="1"/>
  <c r="AO515" i="3"/>
  <c r="AR515" i="3" s="1"/>
  <c r="AO551" i="3"/>
  <c r="AR551" i="3" s="1"/>
  <c r="AO579" i="3"/>
  <c r="AR579" i="3" s="1"/>
  <c r="AO611" i="3"/>
  <c r="AR611" i="3" s="1"/>
  <c r="AO643" i="3"/>
  <c r="AR643" i="3" s="1"/>
  <c r="AO486" i="3"/>
  <c r="AR486" i="3" s="1"/>
  <c r="AO650" i="3"/>
  <c r="AR650" i="3" s="1"/>
  <c r="AO585" i="3"/>
  <c r="AR585" i="3" s="1"/>
  <c r="AO190" i="3"/>
  <c r="AR190" i="3" s="1"/>
  <c r="AO85" i="3"/>
  <c r="AR85" i="3" s="1"/>
  <c r="AO121" i="3"/>
  <c r="AR121" i="3" s="1"/>
  <c r="AO153" i="3"/>
  <c r="AR153" i="3" s="1"/>
  <c r="AO185" i="3"/>
  <c r="AR185" i="3" s="1"/>
  <c r="AO202" i="3"/>
  <c r="AR202" i="3" s="1"/>
  <c r="AO497" i="3"/>
  <c r="AR497" i="3" s="1"/>
  <c r="AO420" i="3"/>
  <c r="AR420" i="3" s="1"/>
  <c r="AO318" i="3"/>
  <c r="AR318" i="3" s="1"/>
  <c r="AO613" i="3"/>
  <c r="AR613" i="3" s="1"/>
  <c r="AO444" i="3"/>
  <c r="AR444" i="3" s="1"/>
  <c r="AO94" i="3"/>
  <c r="AR94" i="3" s="1"/>
  <c r="AO389" i="3"/>
  <c r="AR389" i="3" s="1"/>
  <c r="AO114" i="3"/>
  <c r="AR114" i="3" s="1"/>
  <c r="AO409" i="3"/>
  <c r="AR409" i="3" s="1"/>
  <c r="AO138" i="3"/>
  <c r="AR138" i="3" s="1"/>
  <c r="AO433" i="3"/>
  <c r="AR433" i="3" s="1"/>
  <c r="AO166" i="3"/>
  <c r="AR166" i="3" s="1"/>
  <c r="AO461" i="3"/>
  <c r="AR461" i="3" s="1"/>
  <c r="AO310" i="3"/>
  <c r="AR310" i="3" s="1"/>
  <c r="AO605" i="3"/>
  <c r="AR605" i="3" s="1"/>
  <c r="AO119" i="3"/>
  <c r="AR119" i="3" s="1"/>
  <c r="AO414" i="3"/>
  <c r="AR414" i="3" s="1"/>
  <c r="AO175" i="3"/>
  <c r="AR175" i="3" s="1"/>
  <c r="AO470" i="3"/>
  <c r="AR470" i="3" s="1"/>
  <c r="AO369" i="3"/>
  <c r="AR369" i="3" s="1"/>
  <c r="AO482" i="3"/>
  <c r="AR482" i="3" s="1"/>
  <c r="AO188" i="3"/>
  <c r="AR188" i="3" s="1"/>
  <c r="AO483" i="3"/>
  <c r="AR483" i="3" s="1"/>
  <c r="AO216" i="3"/>
  <c r="AR216" i="3" s="1"/>
  <c r="AO511" i="3"/>
  <c r="AR511" i="3" s="1"/>
  <c r="AO232" i="3"/>
  <c r="AR232" i="3" s="1"/>
  <c r="AO527" i="3"/>
  <c r="AR527" i="3" s="1"/>
  <c r="AO280" i="3"/>
  <c r="AR280" i="3" s="1"/>
  <c r="AO575" i="3"/>
  <c r="AR575" i="3" s="1"/>
  <c r="AO296" i="3"/>
  <c r="AR296" i="3" s="1"/>
  <c r="AO591" i="3"/>
  <c r="AR591" i="3" s="1"/>
  <c r="AO344" i="3"/>
  <c r="AR344" i="3" s="1"/>
  <c r="AO639" i="3"/>
  <c r="AR639" i="3" s="1"/>
  <c r="AO360" i="3"/>
  <c r="AR360" i="3" s="1"/>
  <c r="AO655" i="3"/>
  <c r="AR655" i="3" s="1"/>
  <c r="AO205" i="3"/>
  <c r="AR205" i="3" s="1"/>
  <c r="AO500" i="3"/>
  <c r="AR500" i="3" s="1"/>
  <c r="AO273" i="3"/>
  <c r="AR273" i="3" s="1"/>
  <c r="AO568" i="3"/>
  <c r="AR568" i="3" s="1"/>
  <c r="AO341" i="3"/>
  <c r="AR341" i="3" s="1"/>
  <c r="AO636" i="3"/>
  <c r="AR636" i="3" s="1"/>
  <c r="AO633" i="3"/>
  <c r="AR633" i="3" s="1"/>
  <c r="AO388" i="3"/>
  <c r="AR388" i="3" s="1"/>
  <c r="AO452" i="3"/>
  <c r="AR452" i="3" s="1"/>
  <c r="AO548" i="3"/>
  <c r="AR548" i="3" s="1"/>
  <c r="AO543" i="3"/>
  <c r="AR543" i="3" s="1"/>
  <c r="AO623" i="3"/>
  <c r="AR623" i="3" s="1"/>
  <c r="AO658" i="3"/>
  <c r="AR658" i="3" s="1"/>
  <c r="AO490" i="3"/>
  <c r="AR490" i="3" s="1"/>
  <c r="AO179" i="3"/>
  <c r="AR179" i="3" s="1"/>
  <c r="AO474" i="3"/>
  <c r="AR474" i="3" s="1"/>
  <c r="AO376" i="3"/>
  <c r="AR376" i="3" s="1"/>
  <c r="AO520" i="3"/>
  <c r="AR520" i="3" s="1"/>
  <c r="AO592" i="3"/>
  <c r="AR592" i="3" s="1"/>
  <c r="AO531" i="3"/>
  <c r="AR531" i="3" s="1"/>
  <c r="AO595" i="3"/>
  <c r="AR595" i="3" s="1"/>
  <c r="AO659" i="3"/>
  <c r="AR659" i="3" s="1"/>
  <c r="AO127" i="3"/>
  <c r="AR127" i="3" s="1"/>
  <c r="AO394" i="3"/>
  <c r="AR394" i="3" s="1"/>
  <c r="AO99" i="3"/>
  <c r="AR99" i="3" s="1"/>
  <c r="AO434" i="3"/>
  <c r="AR434" i="3" s="1"/>
  <c r="AO139" i="3"/>
  <c r="AR139" i="3" s="1"/>
  <c r="AO421" i="3"/>
  <c r="AR421" i="3" s="1"/>
  <c r="AO126" i="3"/>
  <c r="AR126" i="3" s="1"/>
  <c r="AO597" i="3"/>
  <c r="AR597" i="3" s="1"/>
  <c r="AO302" i="3"/>
  <c r="AR302" i="3" s="1"/>
  <c r="AO384" i="3"/>
  <c r="AR384" i="3" s="1"/>
  <c r="AO89" i="3"/>
  <c r="AR89" i="3" s="1"/>
  <c r="AO581" i="3"/>
  <c r="AR581" i="3" s="1"/>
  <c r="AO286" i="3"/>
  <c r="AR286" i="3" s="1"/>
  <c r="AO397" i="3"/>
  <c r="AR397" i="3" s="1"/>
  <c r="AO507" i="3"/>
  <c r="AR507" i="3" s="1"/>
  <c r="AO523" i="3"/>
  <c r="AR523" i="3" s="1"/>
  <c r="AO539" i="3"/>
  <c r="AR539" i="3" s="1"/>
  <c r="AO555" i="3"/>
  <c r="AR555" i="3" s="1"/>
  <c r="AO571" i="3"/>
  <c r="AR571" i="3" s="1"/>
  <c r="AO587" i="3"/>
  <c r="AR587" i="3" s="1"/>
  <c r="AO603" i="3"/>
  <c r="AR603" i="3" s="1"/>
  <c r="AO619" i="3"/>
  <c r="AR619" i="3" s="1"/>
  <c r="AO635" i="3"/>
  <c r="AR635" i="3" s="1"/>
  <c r="AO651" i="3"/>
  <c r="AR651" i="3" s="1"/>
  <c r="AO478" i="3"/>
  <c r="AR478" i="3" s="1"/>
  <c r="AO398" i="3"/>
  <c r="AR398" i="3" s="1"/>
  <c r="AO103" i="3"/>
  <c r="AR103" i="3" s="1"/>
  <c r="AO437" i="3"/>
  <c r="AR437" i="3" s="1"/>
  <c r="AO425" i="3"/>
  <c r="AR425" i="3" s="1"/>
  <c r="AO130" i="3"/>
  <c r="AR130" i="3" s="1"/>
  <c r="AO525" i="3"/>
  <c r="AR525" i="3" s="1"/>
  <c r="AO230" i="3"/>
  <c r="AR230" i="3" s="1"/>
  <c r="AO457" i="3"/>
  <c r="AR457" i="3" s="1"/>
  <c r="AO162" i="3"/>
  <c r="AR162" i="3" s="1"/>
  <c r="AO657" i="3"/>
  <c r="AR657" i="3" s="1"/>
  <c r="AO194" i="3"/>
  <c r="AR194" i="3" s="1"/>
  <c r="AO146" i="3"/>
  <c r="AR146" i="3" s="1"/>
  <c r="AO282" i="3"/>
  <c r="AR282" i="3" s="1"/>
  <c r="AO11" i="3"/>
  <c r="AR11" i="3" s="1"/>
  <c r="AO143" i="3"/>
  <c r="AR143" i="3" s="1"/>
  <c r="AO501" i="3"/>
  <c r="AR501" i="3" s="1"/>
  <c r="AO206" i="3"/>
  <c r="AR206" i="3" s="1"/>
  <c r="AO413" i="3"/>
  <c r="AR413" i="3" s="1"/>
  <c r="AO449" i="3"/>
  <c r="AR449" i="3" s="1"/>
  <c r="AO496" i="3"/>
  <c r="AR496" i="3" s="1"/>
  <c r="AO512" i="3"/>
  <c r="AR512" i="3" s="1"/>
  <c r="AO528" i="3"/>
  <c r="AR528" i="3" s="1"/>
  <c r="AO544" i="3"/>
  <c r="AR544" i="3" s="1"/>
  <c r="AO564" i="3"/>
  <c r="AR564" i="3" s="1"/>
  <c r="AO584" i="3"/>
  <c r="AR584" i="3" s="1"/>
  <c r="AO600" i="3"/>
  <c r="AR600" i="3" s="1"/>
  <c r="AO616" i="3"/>
  <c r="AR616" i="3" s="1"/>
  <c r="AO632" i="3"/>
  <c r="AR632" i="3" s="1"/>
  <c r="AO652" i="3"/>
  <c r="AR652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446" i="3"/>
  <c r="AR446" i="3" s="1"/>
  <c r="AO151" i="3"/>
  <c r="AR151" i="3" s="1"/>
  <c r="AO390" i="3"/>
  <c r="AR390" i="3" s="1"/>
  <c r="AO95" i="3"/>
  <c r="AR95" i="3" s="1"/>
  <c r="AO469" i="3"/>
  <c r="AR469" i="3" s="1"/>
  <c r="AO174" i="3"/>
  <c r="AR174" i="3" s="1"/>
  <c r="AO561" i="3"/>
  <c r="AR561" i="3" s="1"/>
  <c r="AO266" i="3"/>
  <c r="AR266" i="3" s="1"/>
  <c r="AO645" i="3"/>
  <c r="AR645" i="3" s="1"/>
  <c r="AO350" i="3"/>
  <c r="AR350" i="3" s="1"/>
  <c r="AO453" i="3"/>
  <c r="AR453" i="3" s="1"/>
  <c r="AO158" i="3"/>
  <c r="AR158" i="3" s="1"/>
  <c r="AO549" i="3"/>
  <c r="AR549" i="3" s="1"/>
  <c r="AO254" i="3"/>
  <c r="AR254" i="3" s="1"/>
  <c r="AO385" i="3"/>
  <c r="AR385" i="3" s="1"/>
  <c r="AO606" i="3"/>
  <c r="AR606" i="3" s="1"/>
  <c r="AO311" i="3"/>
  <c r="AR311" i="3" s="1"/>
  <c r="AO505" i="3"/>
  <c r="AR505" i="3" s="1"/>
  <c r="AO210" i="3"/>
  <c r="AR210" i="3" s="1"/>
  <c r="AO537" i="3"/>
  <c r="AR537" i="3" s="1"/>
  <c r="AO242" i="3"/>
  <c r="AR242" i="3" s="1"/>
  <c r="AO481" i="3"/>
  <c r="AR481" i="3" s="1"/>
  <c r="AO178" i="3"/>
  <c r="AR178" i="3" s="1"/>
  <c r="AO306" i="3"/>
  <c r="AR306" i="3" s="1"/>
  <c r="AO91" i="3"/>
  <c r="AR91" i="3" s="1"/>
  <c r="AO159" i="3"/>
  <c r="AR159" i="3" s="1"/>
  <c r="AO418" i="3"/>
  <c r="AR418" i="3" s="1"/>
  <c r="AO123" i="3"/>
  <c r="AR123" i="3" s="1"/>
  <c r="AO442" i="3"/>
  <c r="AR442" i="3" s="1"/>
  <c r="AO147" i="3"/>
  <c r="AR147" i="3" s="1"/>
  <c r="AO378" i="3"/>
  <c r="AR378" i="3" s="1"/>
  <c r="AO196" i="3"/>
  <c r="AR196" i="3" s="1"/>
  <c r="AO465" i="3"/>
  <c r="AR465" i="3" s="1"/>
  <c r="AO654" i="3"/>
  <c r="AR654" i="3" s="1"/>
  <c r="AO410" i="3"/>
  <c r="AR410" i="3" s="1"/>
  <c r="AO115" i="3"/>
  <c r="AR115" i="3" s="1"/>
  <c r="AO430" i="3"/>
  <c r="AR430" i="3" s="1"/>
  <c r="AO135" i="3"/>
  <c r="AR135" i="3" s="1"/>
  <c r="AO450" i="3"/>
  <c r="AR450" i="3" s="1"/>
  <c r="AO155" i="3"/>
  <c r="AR155" i="3" s="1"/>
  <c r="AO393" i="3"/>
  <c r="AR393" i="3" s="1"/>
  <c r="AO98" i="3"/>
  <c r="AR98" i="3" s="1"/>
  <c r="AO493" i="3"/>
  <c r="AR493" i="3" s="1"/>
  <c r="AO198" i="3"/>
  <c r="AR198" i="3" s="1"/>
  <c r="AO405" i="3"/>
  <c r="AR405" i="3" s="1"/>
  <c r="AO565" i="3"/>
  <c r="AR565" i="3" s="1"/>
  <c r="AO270" i="3"/>
  <c r="AR270" i="3" s="1"/>
  <c r="AO552" i="3"/>
  <c r="AR552" i="3" s="1"/>
  <c r="AO257" i="3"/>
  <c r="AR257" i="3" s="1"/>
  <c r="AO593" i="3"/>
  <c r="AR593" i="3" s="1"/>
  <c r="AO656" i="3"/>
  <c r="AR656" i="3" s="1"/>
  <c r="AO629" i="3"/>
  <c r="AR629" i="3" s="1"/>
  <c r="AO334" i="3"/>
  <c r="AR334" i="3" s="1"/>
  <c r="AO625" i="3"/>
  <c r="AR625" i="3" s="1"/>
  <c r="AO371" i="3"/>
  <c r="AR371" i="3" s="1"/>
  <c r="AO189" i="3"/>
  <c r="AR189" i="3" s="1"/>
  <c r="AO281" i="3"/>
  <c r="AR281" i="3" s="1"/>
  <c r="AO226" i="3"/>
  <c r="AR226" i="3" s="1"/>
  <c r="AO346" i="3"/>
  <c r="AR346" i="3" s="1"/>
  <c r="AO107" i="3"/>
  <c r="AR107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<sst xmlns="http://schemas.openxmlformats.org/spreadsheetml/2006/main" count="1410" uniqueCount="109">
  <si>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</si>
  <si>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</si>
  <si>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</si>
  <si>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</si>
  <si>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</si>
  <si>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</si>
  <si>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</si>
  <si>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</si>
  <si>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</si>
  <si>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</si>
  <si>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</si>
  <si>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</si>
  <si>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</si>
  <si>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</si>
  <si>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</si>
  <si>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</si>
  <si>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</si>
  <si>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</si>
  <si>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</si>
  <si>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</si>
  <si>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</si>
  <si>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</si>
  <si>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</si>
  <si>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</si>
  <si>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</si>
  <si>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</si>
  <si>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</si>
  <si>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</si>
  <si>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</si>
  <si>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</si>
  <si>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</si>
  <si>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</si>
  <si>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</si>
  <si>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</si>
  <si>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</si>
  <si>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</si>
  <si>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</si>
  <si>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</si>
  <si>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</si>
  <si>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</si>
  <si>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</si>
  <si>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</si>
  <si>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</si>
  <si>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</si>
  <si>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</si>
  <si>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</si>
  <si>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</si>
  <si>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</si>
  <si>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</si>
  <si>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</si>
  <si>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</si>
  <si>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</si>
  <si>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</si>
  <si>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</si>
  <si>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</si>
  <si>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</si>
  <si>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</si>
  <si>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</si>
  <si>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</si>
  <si>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</si>
  <si>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</si>
  <si>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</si>
  <si>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</si>
  <si>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</si>
  <si>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</si>
  <si>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</si>
  <si>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</si>
  <si>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</si>
  <si>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</si>
  <si>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</si>
  <si>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</si>
  <si>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</si>
  <si>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</si>
  <si>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</si>
  <si>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</si>
  <si>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</si>
  <si>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</si>
  <si>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</si>
  <si>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</si>
  <si>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</si>
  <si>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</si>
  <si>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</si>
  <si>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</si>
  <si>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</si>
  <si>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</si>
  <si>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</si>
  <si>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</si>
  <si>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ZYO</t>
  </si>
  <si>
    <t>San Jose CA</t>
  </si>
  <si>
    <t>141-314: ZAYO-ENT-S-1</t>
  </si>
  <si>
    <t>1</t>
  </si>
  <si>
    <t>Pls provide Case &amp; Cable info.</t>
  </si>
  <si>
    <t>144</t>
  </si>
  <si>
    <t>Prysmian</t>
  </si>
  <si>
    <t>101460</t>
  </si>
  <si>
    <t>Toby Garber</t>
  </si>
  <si>
    <t>Weng Liew</t>
  </si>
  <si>
    <t>SE C/O Meridian Ave &amp; Parkmoor Ave</t>
  </si>
  <si>
    <t>72</t>
  </si>
  <si>
    <t>492-089: ZAYO-ENT-S-1</t>
  </si>
  <si>
    <t>Lateral heading to VZW site SJPLP 1201 Parkmoor</t>
  </si>
  <si>
    <t>Lateral heading to VZWS FTT site Hwy280 &amp; Meridian</t>
  </si>
  <si>
    <t>Lateral heading N towards Park Ave &amp; Meridian Ave</t>
  </si>
  <si>
    <t>EDH1JKT-12-HB-072</t>
  </si>
  <si>
    <t>EDH1JKT-12-HB-144</t>
  </si>
  <si>
    <t>VZW SJPLP 1201 Parkmoor</t>
  </si>
  <si>
    <t>ISO-0169698</t>
  </si>
  <si>
    <t>N ZYO 2.5'X4'X2.5' SB</t>
  </si>
  <si>
    <t>Tyco 450 D6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</si>
</sst>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sessex\cent_eng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zoomScale="85" zoomScaleNormal="85" workbookViewId="0">
      <selection activeCell="B45" sqref="B45:C46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94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107</v>
      </c>
      <c r="C41" s="279" t="s">
        <v>87</v>
      </c>
      <c r="D41" s="279" t="s">
        <v>97</v>
      </c>
      <c r="E41" s="279" t="s">
        <v>88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108</v>
      </c>
      <c r="C45" s="317"/>
      <c r="D45" s="273" t="str">
        <f>CONCATENATE('Cable Info'!C11,"  ",'Cable Info'!C18,"   ",'Cable Info'!C25,"  ",'Cable Info'!C32,"   ",'Cable Info'!C39,"   ",'Cable Info'!C46)</f>
        <v xml:space="preserve">141-314: ZAYO-ENT-S-1  141-314: ZAYO-ENT-S-1   492-089: ZAYO-ENT-S-1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96</v>
      </c>
      <c r="C50" s="301">
        <v>42675</v>
      </c>
      <c r="D50" s="303" t="s">
        <v>95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101460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32" sqref="D32:F32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AW</v>
      </c>
      <c r="N2" s="150">
        <f>IF($B$20&gt;=K2,K2,"")</f>
        <v>1</v>
      </c>
      <c r="O2" s="150" t="str">
        <f>IF(N2="","",IF(N2&lt;=$E$22,VLOOKUP($E$21,$I$1:$J$4,2,FALSE),VLOOKUP($F$21,$I$1:$J$4,2,FALSE)))</f>
        <v>TW</v>
      </c>
      <c r="P2" s="150">
        <f>IF($B$27&gt;=K2,K2,"")</f>
        <v>1</v>
      </c>
      <c r="Q2" s="150" t="str">
        <f>IF(P2="","",IF(P2&lt;=$E$29,VLOOKUP($E$28,$I$1:$J$4,2,FALSE),VLOOKUP($F$28,$I$1:$J$4,2,FALSE)))</f>
        <v>AW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101460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AW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TW</v>
      </c>
      <c r="P3" s="150">
        <f t="shared" ref="P3:P66" si="4">IF($B$27&gt;=K3,K3,"")</f>
        <v>2</v>
      </c>
      <c r="Q3" s="150" t="str">
        <f t="shared" ref="Q3:Q66" si="5">IF(P3="","",IF(P3&lt;=$E$29,VLOOKUP($E$28,$I$1:$J$4,2,FALSE),VLOOKUP($F$28,$I$1:$J$4,2,FALSE)))</f>
        <v>AW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AW</v>
      </c>
      <c r="N4" s="150">
        <f t="shared" si="2"/>
        <v>3</v>
      </c>
      <c r="O4" s="150" t="str">
        <f t="shared" si="3"/>
        <v>TW</v>
      </c>
      <c r="P4" s="150">
        <f t="shared" si="4"/>
        <v>3</v>
      </c>
      <c r="Q4" s="150" t="str">
        <f t="shared" si="5"/>
        <v>AW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AW</v>
      </c>
      <c r="N5" s="150">
        <f t="shared" si="2"/>
        <v>4</v>
      </c>
      <c r="O5" s="150" t="str">
        <f t="shared" si="3"/>
        <v>TW</v>
      </c>
      <c r="P5" s="150">
        <f t="shared" si="4"/>
        <v>4</v>
      </c>
      <c r="Q5" s="150" t="str">
        <f t="shared" si="5"/>
        <v>AW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str">
        <f t="shared" si="1"/>
        <v>AW</v>
      </c>
      <c r="N6" s="150">
        <f t="shared" si="2"/>
        <v>5</v>
      </c>
      <c r="O6" s="150" t="str">
        <f t="shared" si="3"/>
        <v>TW</v>
      </c>
      <c r="P6" s="150">
        <f t="shared" si="4"/>
        <v>5</v>
      </c>
      <c r="Q6" s="150" t="str">
        <f t="shared" si="5"/>
        <v>AW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AW</v>
      </c>
      <c r="N7" s="150">
        <f t="shared" si="2"/>
        <v>6</v>
      </c>
      <c r="O7" s="150" t="str">
        <f t="shared" si="3"/>
        <v>TW</v>
      </c>
      <c r="P7" s="150">
        <f t="shared" si="4"/>
        <v>6</v>
      </c>
      <c r="Q7" s="150" t="str">
        <f t="shared" si="5"/>
        <v>AW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AW</v>
      </c>
      <c r="N8" s="150">
        <f t="shared" si="2"/>
        <v>7</v>
      </c>
      <c r="O8" s="150" t="str">
        <f t="shared" si="3"/>
        <v>TW</v>
      </c>
      <c r="P8" s="150">
        <f t="shared" si="4"/>
        <v>7</v>
      </c>
      <c r="Q8" s="150" t="str">
        <f t="shared" si="5"/>
        <v>AW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AW</v>
      </c>
      <c r="N9" s="150">
        <f t="shared" si="2"/>
        <v>8</v>
      </c>
      <c r="O9" s="150" t="str">
        <f t="shared" si="3"/>
        <v>TW</v>
      </c>
      <c r="P9" s="150">
        <f t="shared" si="4"/>
        <v>8</v>
      </c>
      <c r="Q9" s="150" t="str">
        <f t="shared" si="5"/>
        <v>AW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str">
        <f t="shared" si="1"/>
        <v>AW</v>
      </c>
      <c r="N10" s="150">
        <f t="shared" si="2"/>
        <v>9</v>
      </c>
      <c r="O10" s="150" t="str">
        <f t="shared" si="3"/>
        <v>TW</v>
      </c>
      <c r="P10" s="150">
        <f t="shared" si="4"/>
        <v>9</v>
      </c>
      <c r="Q10" s="150" t="str">
        <f t="shared" si="5"/>
        <v>AW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89</v>
      </c>
      <c r="D11" s="322" t="s">
        <v>101</v>
      </c>
      <c r="E11" s="323"/>
      <c r="F11" s="324"/>
      <c r="G11" s="68"/>
      <c r="K11" s="150">
        <v>10</v>
      </c>
      <c r="L11" s="150">
        <f t="shared" si="0"/>
        <v>10</v>
      </c>
      <c r="M11" s="150" t="str">
        <f t="shared" si="1"/>
        <v>AW</v>
      </c>
      <c r="N11" s="150">
        <f t="shared" si="2"/>
        <v>10</v>
      </c>
      <c r="O11" s="150" t="str">
        <f t="shared" si="3"/>
        <v>TW</v>
      </c>
      <c r="P11" s="150">
        <f t="shared" si="4"/>
        <v>10</v>
      </c>
      <c r="Q11" s="150" t="str">
        <f t="shared" si="5"/>
        <v>AW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str">
        <f t="shared" si="1"/>
        <v>AW</v>
      </c>
      <c r="N12" s="150">
        <f t="shared" si="2"/>
        <v>11</v>
      </c>
      <c r="O12" s="150" t="str">
        <f t="shared" si="3"/>
        <v>TW</v>
      </c>
      <c r="P12" s="150">
        <f t="shared" si="4"/>
        <v>11</v>
      </c>
      <c r="Q12" s="150" t="str">
        <f t="shared" si="5"/>
        <v>AW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92</v>
      </c>
      <c r="C13" s="340" t="s">
        <v>93</v>
      </c>
      <c r="D13" s="87" t="s">
        <v>104</v>
      </c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AW</v>
      </c>
      <c r="N13" s="150">
        <f t="shared" si="2"/>
        <v>12</v>
      </c>
      <c r="O13" s="150" t="str">
        <f t="shared" si="3"/>
        <v>TW</v>
      </c>
      <c r="P13" s="150">
        <f t="shared" si="4"/>
        <v>12</v>
      </c>
      <c r="Q13" s="150" t="str">
        <f t="shared" si="5"/>
        <v>AW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str">
        <f t="shared" si="1"/>
        <v>AW</v>
      </c>
      <c r="N14" s="150">
        <f t="shared" si="2"/>
        <v>13</v>
      </c>
      <c r="O14" s="150" t="str">
        <f t="shared" si="3"/>
        <v>TW</v>
      </c>
      <c r="P14" s="150">
        <f t="shared" si="4"/>
        <v>13</v>
      </c>
      <c r="Q14" s="150" t="str">
        <f t="shared" si="5"/>
        <v>AW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 t="s">
        <v>49</v>
      </c>
      <c r="E15" s="89">
        <v>144</v>
      </c>
      <c r="F15" s="77">
        <f>IF(B13="","",IF(E15="","",IF(F14="None","",B13-E15)))</f>
        <v>0</v>
      </c>
      <c r="G15" s="68"/>
      <c r="K15" s="150">
        <v>14</v>
      </c>
      <c r="L15" s="150">
        <f t="shared" si="0"/>
        <v>14</v>
      </c>
      <c r="M15" s="150" t="str">
        <f t="shared" si="1"/>
        <v>AW</v>
      </c>
      <c r="N15" s="150">
        <f t="shared" si="2"/>
        <v>14</v>
      </c>
      <c r="O15" s="150" t="str">
        <f t="shared" si="3"/>
        <v>TW</v>
      </c>
      <c r="P15" s="150">
        <f t="shared" si="4"/>
        <v>14</v>
      </c>
      <c r="Q15" s="150" t="str">
        <f t="shared" si="5"/>
        <v>AW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AW</v>
      </c>
      <c r="N16" s="150">
        <f t="shared" si="2"/>
        <v>15</v>
      </c>
      <c r="O16" s="150" t="str">
        <f t="shared" si="3"/>
        <v>TW</v>
      </c>
      <c r="P16" s="150">
        <f t="shared" si="4"/>
        <v>15</v>
      </c>
      <c r="Q16" s="150" t="str">
        <f t="shared" si="5"/>
        <v>AW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str">
        <f t="shared" si="1"/>
        <v>AW</v>
      </c>
      <c r="N17" s="150">
        <f t="shared" si="2"/>
        <v>16</v>
      </c>
      <c r="O17" s="150" t="str">
        <f t="shared" si="3"/>
        <v>TW</v>
      </c>
      <c r="P17" s="150">
        <f t="shared" si="4"/>
        <v>16</v>
      </c>
      <c r="Q17" s="150" t="str">
        <f t="shared" si="5"/>
        <v>AW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89</v>
      </c>
      <c r="D18" s="322" t="s">
        <v>102</v>
      </c>
      <c r="E18" s="323"/>
      <c r="F18" s="324"/>
      <c r="G18" s="68"/>
      <c r="K18" s="150">
        <v>17</v>
      </c>
      <c r="L18" s="150">
        <f t="shared" si="0"/>
        <v>17</v>
      </c>
      <c r="M18" s="150" t="str">
        <f t="shared" si="1"/>
        <v>AW</v>
      </c>
      <c r="N18" s="150">
        <f t="shared" si="2"/>
        <v>17</v>
      </c>
      <c r="O18" s="150" t="str">
        <f t="shared" si="3"/>
        <v>TW</v>
      </c>
      <c r="P18" s="150">
        <f t="shared" si="4"/>
        <v>17</v>
      </c>
      <c r="Q18" s="150" t="str">
        <f t="shared" si="5"/>
        <v>AW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str">
        <f t="shared" si="1"/>
        <v>AW</v>
      </c>
      <c r="N19" s="150">
        <f t="shared" si="2"/>
        <v>18</v>
      </c>
      <c r="O19" s="150" t="str">
        <f t="shared" si="3"/>
        <v>TW</v>
      </c>
      <c r="P19" s="150">
        <f t="shared" si="4"/>
        <v>18</v>
      </c>
      <c r="Q19" s="150" t="str">
        <f t="shared" si="5"/>
        <v>AW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92</v>
      </c>
      <c r="C20" s="340" t="s">
        <v>93</v>
      </c>
      <c r="D20" s="87" t="s">
        <v>104</v>
      </c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AW</v>
      </c>
      <c r="N20" s="150">
        <f t="shared" si="2"/>
        <v>19</v>
      </c>
      <c r="O20" s="150" t="str">
        <f t="shared" si="3"/>
        <v>TW</v>
      </c>
      <c r="P20" s="150">
        <f t="shared" si="4"/>
        <v>19</v>
      </c>
      <c r="Q20" s="150" t="str">
        <f t="shared" si="5"/>
        <v>AW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31</v>
      </c>
      <c r="F21" s="91" t="s">
        <v>40</v>
      </c>
      <c r="G21" s="68"/>
      <c r="K21" s="150">
        <v>20</v>
      </c>
      <c r="L21" s="150">
        <f t="shared" si="0"/>
        <v>20</v>
      </c>
      <c r="M21" s="150" t="str">
        <f t="shared" si="1"/>
        <v>AW</v>
      </c>
      <c r="N21" s="150">
        <f t="shared" si="2"/>
        <v>20</v>
      </c>
      <c r="O21" s="150" t="str">
        <f t="shared" si="3"/>
        <v>TW</v>
      </c>
      <c r="P21" s="150">
        <f t="shared" si="4"/>
        <v>20</v>
      </c>
      <c r="Q21" s="150" t="str">
        <f t="shared" si="5"/>
        <v>AW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 t="s">
        <v>49</v>
      </c>
      <c r="E22" s="89">
        <v>144</v>
      </c>
      <c r="F22" s="77">
        <f>IF(B20="","",IF(E22="","",IF(F21="None","",B20-E22)))</f>
        <v>0</v>
      </c>
      <c r="G22" s="68"/>
      <c r="K22" s="150">
        <v>21</v>
      </c>
      <c r="L22" s="150">
        <f t="shared" si="0"/>
        <v>21</v>
      </c>
      <c r="M22" s="150" t="str">
        <f t="shared" si="1"/>
        <v>AW</v>
      </c>
      <c r="N22" s="150">
        <f t="shared" si="2"/>
        <v>21</v>
      </c>
      <c r="O22" s="150" t="str">
        <f t="shared" si="3"/>
        <v>TW</v>
      </c>
      <c r="P22" s="150">
        <f t="shared" si="4"/>
        <v>21</v>
      </c>
      <c r="Q22" s="150" t="str">
        <f t="shared" si="5"/>
        <v>AW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AW</v>
      </c>
      <c r="N23" s="150">
        <f t="shared" si="2"/>
        <v>22</v>
      </c>
      <c r="O23" s="150" t="str">
        <f t="shared" si="3"/>
        <v>TW</v>
      </c>
      <c r="P23" s="150">
        <f t="shared" si="4"/>
        <v>22</v>
      </c>
      <c r="Q23" s="150" t="str">
        <f t="shared" si="5"/>
        <v>AW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str">
        <f t="shared" si="1"/>
        <v>AW</v>
      </c>
      <c r="N24" s="150">
        <f t="shared" si="2"/>
        <v>23</v>
      </c>
      <c r="O24" s="150" t="str">
        <f t="shared" si="3"/>
        <v>TW</v>
      </c>
      <c r="P24" s="150">
        <f t="shared" si="4"/>
        <v>23</v>
      </c>
      <c r="Q24" s="150" t="str">
        <f t="shared" si="5"/>
        <v>AW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99</v>
      </c>
      <c r="D25" s="322" t="s">
        <v>100</v>
      </c>
      <c r="E25" s="323"/>
      <c r="F25" s="324"/>
      <c r="G25" s="68"/>
      <c r="K25" s="150">
        <v>24</v>
      </c>
      <c r="L25" s="150">
        <f t="shared" si="0"/>
        <v>24</v>
      </c>
      <c r="M25" s="150" t="str">
        <f t="shared" si="1"/>
        <v>AW</v>
      </c>
      <c r="N25" s="150">
        <f t="shared" si="2"/>
        <v>24</v>
      </c>
      <c r="O25" s="150" t="str">
        <f t="shared" si="3"/>
        <v>TW</v>
      </c>
      <c r="P25" s="150">
        <f t="shared" si="4"/>
        <v>24</v>
      </c>
      <c r="Q25" s="150" t="str">
        <f t="shared" si="5"/>
        <v>AW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str">
        <f t="shared" si="1"/>
        <v>AW</v>
      </c>
      <c r="N26" s="150">
        <f t="shared" si="2"/>
        <v>25</v>
      </c>
      <c r="O26" s="150" t="str">
        <f t="shared" si="3"/>
        <v>TW</v>
      </c>
      <c r="P26" s="150">
        <f t="shared" si="4"/>
        <v>25</v>
      </c>
      <c r="Q26" s="150" t="str">
        <f t="shared" si="5"/>
        <v>AW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98</v>
      </c>
      <c r="C27" s="340" t="s">
        <v>93</v>
      </c>
      <c r="D27" s="87" t="s">
        <v>103</v>
      </c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str">
        <f t="shared" si="1"/>
        <v>AW</v>
      </c>
      <c r="N27" s="150">
        <f t="shared" si="2"/>
        <v>26</v>
      </c>
      <c r="O27" s="150" t="str">
        <f t="shared" si="3"/>
        <v>TW</v>
      </c>
      <c r="P27" s="150">
        <f t="shared" si="4"/>
        <v>26</v>
      </c>
      <c r="Q27" s="150" t="str">
        <f t="shared" si="5"/>
        <v>AW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 t="s">
        <v>40</v>
      </c>
      <c r="F28" s="91"/>
      <c r="G28" s="68"/>
      <c r="K28" s="150">
        <v>27</v>
      </c>
      <c r="L28" s="150">
        <f t="shared" si="0"/>
        <v>27</v>
      </c>
      <c r="M28" s="150" t="str">
        <f t="shared" si="1"/>
        <v>AW</v>
      </c>
      <c r="N28" s="150">
        <f t="shared" si="2"/>
        <v>27</v>
      </c>
      <c r="O28" s="150" t="str">
        <f t="shared" si="3"/>
        <v>TW</v>
      </c>
      <c r="P28" s="150">
        <f t="shared" si="4"/>
        <v>27</v>
      </c>
      <c r="Q28" s="150" t="str">
        <f t="shared" si="5"/>
        <v>AW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 t="s">
        <v>48</v>
      </c>
      <c r="E29" s="89">
        <v>72</v>
      </c>
      <c r="F29" s="77">
        <f>IF(B27="","",IF(E29="","",IF(F28="None","",B27-E29)))</f>
        <v>0</v>
      </c>
      <c r="G29" s="68"/>
      <c r="K29" s="150">
        <v>28</v>
      </c>
      <c r="L29" s="150">
        <f t="shared" si="0"/>
        <v>28</v>
      </c>
      <c r="M29" s="150" t="str">
        <f t="shared" si="1"/>
        <v>AW</v>
      </c>
      <c r="N29" s="150">
        <f t="shared" si="2"/>
        <v>28</v>
      </c>
      <c r="O29" s="150" t="str">
        <f t="shared" si="3"/>
        <v>TW</v>
      </c>
      <c r="P29" s="150">
        <f t="shared" si="4"/>
        <v>28</v>
      </c>
      <c r="Q29" s="150" t="str">
        <f t="shared" si="5"/>
        <v>AW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str">
        <f t="shared" si="1"/>
        <v>AW</v>
      </c>
      <c r="N30" s="150">
        <f t="shared" si="2"/>
        <v>29</v>
      </c>
      <c r="O30" s="150" t="str">
        <f t="shared" si="3"/>
        <v>TW</v>
      </c>
      <c r="P30" s="150">
        <f t="shared" si="4"/>
        <v>29</v>
      </c>
      <c r="Q30" s="150" t="str">
        <f t="shared" si="5"/>
        <v>AW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str">
        <f t="shared" si="1"/>
        <v>AW</v>
      </c>
      <c r="N31" s="150">
        <f t="shared" si="2"/>
        <v>30</v>
      </c>
      <c r="O31" s="150" t="str">
        <f t="shared" si="3"/>
        <v>TW</v>
      </c>
      <c r="P31" s="150">
        <f t="shared" si="4"/>
        <v>30</v>
      </c>
      <c r="Q31" s="150" t="str">
        <f t="shared" si="5"/>
        <v>AW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str">
        <f t="shared" si="1"/>
        <v>AW</v>
      </c>
      <c r="N32" s="150">
        <f t="shared" si="2"/>
        <v>31</v>
      </c>
      <c r="O32" s="150" t="str">
        <f t="shared" si="3"/>
        <v>TW</v>
      </c>
      <c r="P32" s="150">
        <f t="shared" si="4"/>
        <v>31</v>
      </c>
      <c r="Q32" s="150" t="str">
        <f t="shared" si="5"/>
        <v>AW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str">
        <f t="shared" si="1"/>
        <v>AW</v>
      </c>
      <c r="N33" s="150">
        <f t="shared" si="2"/>
        <v>32</v>
      </c>
      <c r="O33" s="150" t="str">
        <f t="shared" si="3"/>
        <v>TW</v>
      </c>
      <c r="P33" s="150">
        <f t="shared" si="4"/>
        <v>32</v>
      </c>
      <c r="Q33" s="150" t="str">
        <f t="shared" si="5"/>
        <v>AW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str">
        <f t="shared" si="1"/>
        <v>AW</v>
      </c>
      <c r="N34" s="150">
        <f t="shared" si="2"/>
        <v>33</v>
      </c>
      <c r="O34" s="150" t="str">
        <f t="shared" si="3"/>
        <v>TW</v>
      </c>
      <c r="P34" s="150">
        <f t="shared" si="4"/>
        <v>33</v>
      </c>
      <c r="Q34" s="150" t="str">
        <f t="shared" si="5"/>
        <v>AW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str">
        <f t="shared" si="1"/>
        <v>AW</v>
      </c>
      <c r="N35" s="150">
        <f t="shared" si="2"/>
        <v>34</v>
      </c>
      <c r="O35" s="150" t="str">
        <f t="shared" si="3"/>
        <v>TW</v>
      </c>
      <c r="P35" s="150">
        <f t="shared" si="4"/>
        <v>34</v>
      </c>
      <c r="Q35" s="150" t="str">
        <f t="shared" si="5"/>
        <v>AW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str">
        <f t="shared" si="1"/>
        <v>AW</v>
      </c>
      <c r="N36" s="150">
        <f t="shared" si="2"/>
        <v>35</v>
      </c>
      <c r="O36" s="150" t="str">
        <f t="shared" si="3"/>
        <v>TW</v>
      </c>
      <c r="P36" s="150">
        <f t="shared" si="4"/>
        <v>35</v>
      </c>
      <c r="Q36" s="150" t="str">
        <f t="shared" si="5"/>
        <v>AW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str">
        <f t="shared" si="1"/>
        <v>AW</v>
      </c>
      <c r="N37" s="150">
        <f t="shared" si="2"/>
        <v>36</v>
      </c>
      <c r="O37" s="150" t="str">
        <f t="shared" si="3"/>
        <v>TW</v>
      </c>
      <c r="P37" s="150">
        <f t="shared" si="4"/>
        <v>36</v>
      </c>
      <c r="Q37" s="150" t="str">
        <f t="shared" si="5"/>
        <v>AW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str">
        <f t="shared" si="1"/>
        <v>AW</v>
      </c>
      <c r="N38" s="150">
        <f t="shared" si="2"/>
        <v>37</v>
      </c>
      <c r="O38" s="150" t="str">
        <f t="shared" si="3"/>
        <v>TW</v>
      </c>
      <c r="P38" s="150">
        <f t="shared" si="4"/>
        <v>37</v>
      </c>
      <c r="Q38" s="150" t="str">
        <f t="shared" si="5"/>
        <v>AW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str">
        <f t="shared" si="1"/>
        <v>AW</v>
      </c>
      <c r="N39" s="150">
        <f t="shared" si="2"/>
        <v>38</v>
      </c>
      <c r="O39" s="150" t="str">
        <f t="shared" si="3"/>
        <v>TW</v>
      </c>
      <c r="P39" s="150">
        <f t="shared" si="4"/>
        <v>38</v>
      </c>
      <c r="Q39" s="150" t="str">
        <f t="shared" si="5"/>
        <v>AW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str">
        <f t="shared" si="1"/>
        <v>AW</v>
      </c>
      <c r="N40" s="150">
        <f t="shared" si="2"/>
        <v>39</v>
      </c>
      <c r="O40" s="150" t="str">
        <f t="shared" si="3"/>
        <v>TW</v>
      </c>
      <c r="P40" s="150">
        <f t="shared" si="4"/>
        <v>39</v>
      </c>
      <c r="Q40" s="150" t="str">
        <f t="shared" si="5"/>
        <v>AW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str">
        <f t="shared" si="1"/>
        <v>AW</v>
      </c>
      <c r="N41" s="150">
        <f t="shared" si="2"/>
        <v>40</v>
      </c>
      <c r="O41" s="150" t="str">
        <f t="shared" si="3"/>
        <v>TW</v>
      </c>
      <c r="P41" s="150">
        <f t="shared" si="4"/>
        <v>40</v>
      </c>
      <c r="Q41" s="150" t="str">
        <f t="shared" si="5"/>
        <v>AW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str">
        <f t="shared" si="1"/>
        <v>AW</v>
      </c>
      <c r="N42" s="150">
        <f t="shared" si="2"/>
        <v>41</v>
      </c>
      <c r="O42" s="150" t="str">
        <f t="shared" si="3"/>
        <v>TW</v>
      </c>
      <c r="P42" s="150">
        <f t="shared" si="4"/>
        <v>41</v>
      </c>
      <c r="Q42" s="150" t="str">
        <f t="shared" si="5"/>
        <v>AW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str">
        <f t="shared" si="1"/>
        <v>AW</v>
      </c>
      <c r="N43" s="150">
        <f t="shared" si="2"/>
        <v>42</v>
      </c>
      <c r="O43" s="150" t="str">
        <f t="shared" si="3"/>
        <v>TW</v>
      </c>
      <c r="P43" s="150">
        <f t="shared" si="4"/>
        <v>42</v>
      </c>
      <c r="Q43" s="150" t="str">
        <f t="shared" si="5"/>
        <v>AW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str">
        <f t="shared" si="1"/>
        <v>AW</v>
      </c>
      <c r="N44" s="150">
        <f t="shared" si="2"/>
        <v>43</v>
      </c>
      <c r="O44" s="150" t="str">
        <f t="shared" si="3"/>
        <v>TW</v>
      </c>
      <c r="P44" s="150">
        <f t="shared" si="4"/>
        <v>43</v>
      </c>
      <c r="Q44" s="150" t="str">
        <f t="shared" si="5"/>
        <v>AW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str">
        <f t="shared" si="1"/>
        <v>AW</v>
      </c>
      <c r="N45" s="150">
        <f t="shared" si="2"/>
        <v>44</v>
      </c>
      <c r="O45" s="150" t="str">
        <f t="shared" si="3"/>
        <v>TW</v>
      </c>
      <c r="P45" s="150">
        <f t="shared" si="4"/>
        <v>44</v>
      </c>
      <c r="Q45" s="150" t="str">
        <f t="shared" si="5"/>
        <v>AW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str">
        <f t="shared" si="1"/>
        <v>AW</v>
      </c>
      <c r="N46" s="150">
        <f t="shared" si="2"/>
        <v>45</v>
      </c>
      <c r="O46" s="150" t="str">
        <f t="shared" si="3"/>
        <v>TW</v>
      </c>
      <c r="P46" s="150">
        <f t="shared" si="4"/>
        <v>45</v>
      </c>
      <c r="Q46" s="150" t="str">
        <f t="shared" si="5"/>
        <v>AW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str">
        <f t="shared" si="1"/>
        <v>AW</v>
      </c>
      <c r="N47" s="150">
        <f t="shared" si="2"/>
        <v>46</v>
      </c>
      <c r="O47" s="150" t="str">
        <f t="shared" si="3"/>
        <v>TW</v>
      </c>
      <c r="P47" s="150">
        <f t="shared" si="4"/>
        <v>46</v>
      </c>
      <c r="Q47" s="150" t="str">
        <f t="shared" si="5"/>
        <v>AW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str">
        <f t="shared" si="1"/>
        <v>AW</v>
      </c>
      <c r="N48" s="150">
        <f t="shared" si="2"/>
        <v>47</v>
      </c>
      <c r="O48" s="150" t="str">
        <f t="shared" si="3"/>
        <v>TW</v>
      </c>
      <c r="P48" s="150">
        <f t="shared" si="4"/>
        <v>47</v>
      </c>
      <c r="Q48" s="150" t="str">
        <f t="shared" si="5"/>
        <v>AW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str">
        <f t="shared" si="1"/>
        <v>AW</v>
      </c>
      <c r="N49" s="150">
        <f t="shared" si="2"/>
        <v>48</v>
      </c>
      <c r="O49" s="150" t="str">
        <f t="shared" si="3"/>
        <v>TW</v>
      </c>
      <c r="P49" s="150">
        <f t="shared" si="4"/>
        <v>48</v>
      </c>
      <c r="Q49" s="150" t="str">
        <f t="shared" si="5"/>
        <v>AW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str">
        <f t="shared" si="1"/>
        <v>AW</v>
      </c>
      <c r="N50" s="150">
        <f t="shared" si="2"/>
        <v>49</v>
      </c>
      <c r="O50" s="150" t="str">
        <f t="shared" si="3"/>
        <v>TW</v>
      </c>
      <c r="P50" s="150">
        <f t="shared" si="4"/>
        <v>49</v>
      </c>
      <c r="Q50" s="150" t="str">
        <f t="shared" si="5"/>
        <v>AW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str">
        <f t="shared" si="1"/>
        <v>AW</v>
      </c>
      <c r="N51" s="150">
        <f t="shared" si="2"/>
        <v>50</v>
      </c>
      <c r="O51" s="150" t="str">
        <f t="shared" si="3"/>
        <v>TW</v>
      </c>
      <c r="P51" s="150">
        <f t="shared" si="4"/>
        <v>50</v>
      </c>
      <c r="Q51" s="150" t="str">
        <f t="shared" si="5"/>
        <v>AW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str">
        <f t="shared" si="1"/>
        <v>AW</v>
      </c>
      <c r="N52" s="150">
        <f t="shared" si="2"/>
        <v>51</v>
      </c>
      <c r="O52" s="150" t="str">
        <f t="shared" si="3"/>
        <v>TW</v>
      </c>
      <c r="P52" s="150">
        <f t="shared" si="4"/>
        <v>51</v>
      </c>
      <c r="Q52" s="150" t="str">
        <f t="shared" si="5"/>
        <v>AW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str">
        <f t="shared" si="1"/>
        <v>AW</v>
      </c>
      <c r="N53" s="150">
        <f t="shared" si="2"/>
        <v>52</v>
      </c>
      <c r="O53" s="150" t="str">
        <f t="shared" si="3"/>
        <v>TW</v>
      </c>
      <c r="P53" s="150">
        <f t="shared" si="4"/>
        <v>52</v>
      </c>
      <c r="Q53" s="150" t="str">
        <f t="shared" si="5"/>
        <v>AW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str">
        <f t="shared" si="1"/>
        <v>AW</v>
      </c>
      <c r="N54" s="150">
        <f t="shared" si="2"/>
        <v>53</v>
      </c>
      <c r="O54" s="150" t="str">
        <f t="shared" si="3"/>
        <v>TW</v>
      </c>
      <c r="P54" s="150">
        <f t="shared" si="4"/>
        <v>53</v>
      </c>
      <c r="Q54" s="150" t="str">
        <f t="shared" si="5"/>
        <v>AW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str">
        <f t="shared" si="1"/>
        <v>AW</v>
      </c>
      <c r="N55" s="150">
        <f t="shared" si="2"/>
        <v>54</v>
      </c>
      <c r="O55" s="150" t="str">
        <f t="shared" si="3"/>
        <v>TW</v>
      </c>
      <c r="P55" s="150">
        <f t="shared" si="4"/>
        <v>54</v>
      </c>
      <c r="Q55" s="150" t="str">
        <f t="shared" si="5"/>
        <v>AW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str">
        <f t="shared" si="1"/>
        <v>AW</v>
      </c>
      <c r="N56" s="150">
        <f t="shared" si="2"/>
        <v>55</v>
      </c>
      <c r="O56" s="150" t="str">
        <f t="shared" si="3"/>
        <v>TW</v>
      </c>
      <c r="P56" s="150">
        <f t="shared" si="4"/>
        <v>55</v>
      </c>
      <c r="Q56" s="150" t="str">
        <f t="shared" si="5"/>
        <v>AW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str">
        <f t="shared" si="1"/>
        <v>AW</v>
      </c>
      <c r="N57" s="150">
        <f t="shared" si="2"/>
        <v>56</v>
      </c>
      <c r="O57" s="150" t="str">
        <f t="shared" si="3"/>
        <v>TW</v>
      </c>
      <c r="P57" s="150">
        <f t="shared" si="4"/>
        <v>56</v>
      </c>
      <c r="Q57" s="150" t="str">
        <f t="shared" si="5"/>
        <v>AW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str">
        <f t="shared" si="1"/>
        <v>AW</v>
      </c>
      <c r="N58" s="150">
        <f t="shared" si="2"/>
        <v>57</v>
      </c>
      <c r="O58" s="150" t="str">
        <f t="shared" si="3"/>
        <v>TW</v>
      </c>
      <c r="P58" s="150">
        <f t="shared" si="4"/>
        <v>57</v>
      </c>
      <c r="Q58" s="150" t="str">
        <f t="shared" si="5"/>
        <v>AW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str">
        <f t="shared" si="1"/>
        <v>AW</v>
      </c>
      <c r="N59" s="150">
        <f t="shared" si="2"/>
        <v>58</v>
      </c>
      <c r="O59" s="150" t="str">
        <f t="shared" si="3"/>
        <v>TW</v>
      </c>
      <c r="P59" s="150">
        <f t="shared" si="4"/>
        <v>58</v>
      </c>
      <c r="Q59" s="150" t="str">
        <f t="shared" si="5"/>
        <v>AW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str">
        <f t="shared" si="1"/>
        <v>AW</v>
      </c>
      <c r="N60" s="150">
        <f t="shared" si="2"/>
        <v>59</v>
      </c>
      <c r="O60" s="150" t="str">
        <f t="shared" si="3"/>
        <v>TW</v>
      </c>
      <c r="P60" s="150">
        <f t="shared" si="4"/>
        <v>59</v>
      </c>
      <c r="Q60" s="150" t="str">
        <f t="shared" si="5"/>
        <v>AW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str">
        <f t="shared" si="1"/>
        <v>AW</v>
      </c>
      <c r="N61" s="150">
        <f t="shared" si="2"/>
        <v>60</v>
      </c>
      <c r="O61" s="150" t="str">
        <f t="shared" si="3"/>
        <v>TW</v>
      </c>
      <c r="P61" s="150">
        <f t="shared" si="4"/>
        <v>60</v>
      </c>
      <c r="Q61" s="150" t="str">
        <f t="shared" si="5"/>
        <v>AW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str">
        <f t="shared" si="1"/>
        <v>AW</v>
      </c>
      <c r="N62" s="150">
        <f t="shared" si="2"/>
        <v>61</v>
      </c>
      <c r="O62" s="150" t="str">
        <f t="shared" si="3"/>
        <v>TW</v>
      </c>
      <c r="P62" s="150">
        <f t="shared" si="4"/>
        <v>61</v>
      </c>
      <c r="Q62" s="150" t="str">
        <f t="shared" si="5"/>
        <v>AW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str">
        <f t="shared" si="1"/>
        <v>AW</v>
      </c>
      <c r="N63" s="150">
        <f t="shared" si="2"/>
        <v>62</v>
      </c>
      <c r="O63" s="150" t="str">
        <f t="shared" si="3"/>
        <v>TW</v>
      </c>
      <c r="P63" s="150">
        <f t="shared" si="4"/>
        <v>62</v>
      </c>
      <c r="Q63" s="150" t="str">
        <f t="shared" si="5"/>
        <v>AW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str">
        <f t="shared" si="1"/>
        <v>AW</v>
      </c>
      <c r="N64" s="150">
        <f t="shared" si="2"/>
        <v>63</v>
      </c>
      <c r="O64" s="150" t="str">
        <f t="shared" si="3"/>
        <v>TW</v>
      </c>
      <c r="P64" s="150">
        <f t="shared" si="4"/>
        <v>63</v>
      </c>
      <c r="Q64" s="150" t="str">
        <f t="shared" si="5"/>
        <v>AW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str">
        <f t="shared" si="1"/>
        <v>AW</v>
      </c>
      <c r="N65" s="150">
        <f t="shared" si="2"/>
        <v>64</v>
      </c>
      <c r="O65" s="150" t="str">
        <f t="shared" si="3"/>
        <v>TW</v>
      </c>
      <c r="P65" s="150">
        <f t="shared" si="4"/>
        <v>64</v>
      </c>
      <c r="Q65" s="150" t="str">
        <f t="shared" si="5"/>
        <v>AW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str">
        <f t="shared" si="1"/>
        <v>AW</v>
      </c>
      <c r="N66" s="150">
        <f t="shared" si="2"/>
        <v>65</v>
      </c>
      <c r="O66" s="150" t="str">
        <f t="shared" si="3"/>
        <v>TW</v>
      </c>
      <c r="P66" s="150">
        <f t="shared" si="4"/>
        <v>65</v>
      </c>
      <c r="Q66" s="150" t="str">
        <f t="shared" si="5"/>
        <v>AW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str">
        <f t="shared" ref="M67:M130" si="13">IF(L67="","",IF(L67&lt;=$E$15,VLOOKUP($E$14,$I$1:$J$4,2,FALSE),VLOOKUP($F$14,$I$1:$J$4,2,FALSE)))</f>
        <v>AW</v>
      </c>
      <c r="N67" s="150">
        <f t="shared" ref="N67:N130" si="14">IF($B$20&gt;=K67,K67,"")</f>
        <v>66</v>
      </c>
      <c r="O67" s="150" t="str">
        <f t="shared" ref="O67:O130" si="15">IF(N67="","",IF(N67&lt;=$E$22,VLOOKUP($E$21,$I$1:$J$4,2,FALSE),VLOOKUP($F$21,$I$1:$J$4,2,FALSE)))</f>
        <v>TW</v>
      </c>
      <c r="P67" s="150">
        <f t="shared" ref="P67:P130" si="16">IF($B$27&gt;=K67,K67,"")</f>
        <v>66</v>
      </c>
      <c r="Q67" s="150" t="str">
        <f t="shared" ref="Q67:Q130" si="17">IF(P67="","",IF(P67&lt;=$E$29,VLOOKUP($E$28,$I$1:$J$4,2,FALSE),VLOOKUP($F$28,$I$1:$J$4,2,FALSE)))</f>
        <v>AW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str">
        <f t="shared" si="13"/>
        <v>AW</v>
      </c>
      <c r="N68" s="150">
        <f t="shared" si="14"/>
        <v>67</v>
      </c>
      <c r="O68" s="150" t="str">
        <f t="shared" si="15"/>
        <v>TW</v>
      </c>
      <c r="P68" s="150">
        <f t="shared" si="16"/>
        <v>67</v>
      </c>
      <c r="Q68" s="150" t="str">
        <f t="shared" si="17"/>
        <v>AW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str">
        <f t="shared" si="13"/>
        <v>AW</v>
      </c>
      <c r="N69" s="150">
        <f t="shared" si="14"/>
        <v>68</v>
      </c>
      <c r="O69" s="150" t="str">
        <f t="shared" si="15"/>
        <v>TW</v>
      </c>
      <c r="P69" s="150">
        <f t="shared" si="16"/>
        <v>68</v>
      </c>
      <c r="Q69" s="150" t="str">
        <f t="shared" si="17"/>
        <v>AW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str">
        <f t="shared" si="13"/>
        <v>AW</v>
      </c>
      <c r="N70" s="150">
        <f t="shared" si="14"/>
        <v>69</v>
      </c>
      <c r="O70" s="150" t="str">
        <f t="shared" si="15"/>
        <v>TW</v>
      </c>
      <c r="P70" s="150">
        <f t="shared" si="16"/>
        <v>69</v>
      </c>
      <c r="Q70" s="150" t="str">
        <f t="shared" si="17"/>
        <v>AW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str">
        <f t="shared" si="13"/>
        <v>AW</v>
      </c>
      <c r="N71" s="150">
        <f t="shared" si="14"/>
        <v>70</v>
      </c>
      <c r="O71" s="150" t="str">
        <f t="shared" si="15"/>
        <v>TW</v>
      </c>
      <c r="P71" s="150">
        <f t="shared" si="16"/>
        <v>70</v>
      </c>
      <c r="Q71" s="150" t="str">
        <f t="shared" si="17"/>
        <v>AW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str">
        <f t="shared" si="13"/>
        <v>AW</v>
      </c>
      <c r="N72" s="150">
        <f t="shared" si="14"/>
        <v>71</v>
      </c>
      <c r="O72" s="150" t="str">
        <f t="shared" si="15"/>
        <v>TW</v>
      </c>
      <c r="P72" s="150">
        <f t="shared" si="16"/>
        <v>71</v>
      </c>
      <c r="Q72" s="150" t="str">
        <f t="shared" si="17"/>
        <v>AW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str">
        <f t="shared" si="13"/>
        <v>AW</v>
      </c>
      <c r="N73" s="150">
        <f t="shared" si="14"/>
        <v>72</v>
      </c>
      <c r="O73" s="150" t="str">
        <f t="shared" si="15"/>
        <v>TW</v>
      </c>
      <c r="P73" s="150">
        <f t="shared" si="16"/>
        <v>72</v>
      </c>
      <c r="Q73" s="150" t="str">
        <f t="shared" si="17"/>
        <v>AW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str">
        <f t="shared" si="13"/>
        <v>AW</v>
      </c>
      <c r="N74" s="150">
        <f t="shared" si="14"/>
        <v>73</v>
      </c>
      <c r="O74" s="150" t="str">
        <f t="shared" si="15"/>
        <v>TW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str">
        <f t="shared" si="13"/>
        <v>AW</v>
      </c>
      <c r="N75" s="150">
        <f t="shared" si="14"/>
        <v>74</v>
      </c>
      <c r="O75" s="150" t="str">
        <f t="shared" si="15"/>
        <v>TW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str">
        <f t="shared" si="13"/>
        <v>AW</v>
      </c>
      <c r="N76" s="150">
        <f t="shared" si="14"/>
        <v>75</v>
      </c>
      <c r="O76" s="150" t="str">
        <f t="shared" si="15"/>
        <v>TW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str">
        <f t="shared" si="13"/>
        <v>AW</v>
      </c>
      <c r="N77" s="150">
        <f t="shared" si="14"/>
        <v>76</v>
      </c>
      <c r="O77" s="150" t="str">
        <f t="shared" si="15"/>
        <v>TW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str">
        <f t="shared" si="13"/>
        <v>AW</v>
      </c>
      <c r="N78" s="150">
        <f t="shared" si="14"/>
        <v>77</v>
      </c>
      <c r="O78" s="150" t="str">
        <f t="shared" si="15"/>
        <v>TW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str">
        <f t="shared" si="13"/>
        <v>AW</v>
      </c>
      <c r="N79" s="150">
        <f t="shared" si="14"/>
        <v>78</v>
      </c>
      <c r="O79" s="150" t="str">
        <f t="shared" si="15"/>
        <v>TW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str">
        <f t="shared" si="13"/>
        <v>AW</v>
      </c>
      <c r="N80" s="150">
        <f t="shared" si="14"/>
        <v>79</v>
      </c>
      <c r="O80" s="150" t="str">
        <f t="shared" si="15"/>
        <v>TW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str">
        <f t="shared" si="13"/>
        <v>AW</v>
      </c>
      <c r="N81" s="150">
        <f t="shared" si="14"/>
        <v>80</v>
      </c>
      <c r="O81" s="150" t="str">
        <f t="shared" si="15"/>
        <v>TW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str">
        <f t="shared" si="13"/>
        <v>AW</v>
      </c>
      <c r="N82" s="150">
        <f t="shared" si="14"/>
        <v>81</v>
      </c>
      <c r="O82" s="150" t="str">
        <f t="shared" si="15"/>
        <v>TW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str">
        <f t="shared" si="13"/>
        <v>AW</v>
      </c>
      <c r="N83" s="150">
        <f t="shared" si="14"/>
        <v>82</v>
      </c>
      <c r="O83" s="150" t="str">
        <f t="shared" si="15"/>
        <v>TW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str">
        <f t="shared" si="13"/>
        <v>AW</v>
      </c>
      <c r="N84" s="150">
        <f t="shared" si="14"/>
        <v>83</v>
      </c>
      <c r="O84" s="150" t="str">
        <f t="shared" si="15"/>
        <v>TW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str">
        <f t="shared" si="13"/>
        <v>AW</v>
      </c>
      <c r="N85" s="150">
        <f t="shared" si="14"/>
        <v>84</v>
      </c>
      <c r="O85" s="150" t="str">
        <f t="shared" si="15"/>
        <v>TW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str">
        <f t="shared" si="13"/>
        <v>AW</v>
      </c>
      <c r="N86" s="150">
        <f t="shared" si="14"/>
        <v>85</v>
      </c>
      <c r="O86" s="150" t="str">
        <f t="shared" si="15"/>
        <v>TW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str">
        <f t="shared" si="13"/>
        <v>AW</v>
      </c>
      <c r="N87" s="150">
        <f t="shared" si="14"/>
        <v>86</v>
      </c>
      <c r="O87" s="150" t="str">
        <f t="shared" si="15"/>
        <v>TW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str">
        <f t="shared" si="13"/>
        <v>AW</v>
      </c>
      <c r="N88" s="150">
        <f t="shared" si="14"/>
        <v>87</v>
      </c>
      <c r="O88" s="150" t="str">
        <f t="shared" si="15"/>
        <v>TW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str">
        <f t="shared" si="13"/>
        <v>AW</v>
      </c>
      <c r="N89" s="150">
        <f t="shared" si="14"/>
        <v>88</v>
      </c>
      <c r="O89" s="150" t="str">
        <f t="shared" si="15"/>
        <v>TW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str">
        <f t="shared" si="13"/>
        <v>AW</v>
      </c>
      <c r="N90" s="150">
        <f t="shared" si="14"/>
        <v>89</v>
      </c>
      <c r="O90" s="150" t="str">
        <f t="shared" si="15"/>
        <v>TW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str">
        <f t="shared" si="13"/>
        <v>AW</v>
      </c>
      <c r="N91" s="150">
        <f t="shared" si="14"/>
        <v>90</v>
      </c>
      <c r="O91" s="150" t="str">
        <f t="shared" si="15"/>
        <v>TW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str">
        <f t="shared" si="13"/>
        <v>AW</v>
      </c>
      <c r="N92" s="150">
        <f t="shared" si="14"/>
        <v>91</v>
      </c>
      <c r="O92" s="150" t="str">
        <f t="shared" si="15"/>
        <v>TW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str">
        <f t="shared" si="13"/>
        <v>AW</v>
      </c>
      <c r="N93" s="150">
        <f t="shared" si="14"/>
        <v>92</v>
      </c>
      <c r="O93" s="150" t="str">
        <f t="shared" si="15"/>
        <v>TW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str">
        <f t="shared" si="13"/>
        <v>AW</v>
      </c>
      <c r="N94" s="150">
        <f t="shared" si="14"/>
        <v>93</v>
      </c>
      <c r="O94" s="150" t="str">
        <f t="shared" si="15"/>
        <v>TW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str">
        <f t="shared" si="13"/>
        <v>AW</v>
      </c>
      <c r="N95" s="150">
        <f t="shared" si="14"/>
        <v>94</v>
      </c>
      <c r="O95" s="150" t="str">
        <f t="shared" si="15"/>
        <v>TW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str">
        <f t="shared" si="13"/>
        <v>AW</v>
      </c>
      <c r="N96" s="150">
        <f t="shared" si="14"/>
        <v>95</v>
      </c>
      <c r="O96" s="150" t="str">
        <f t="shared" si="15"/>
        <v>TW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str">
        <f t="shared" si="13"/>
        <v>AW</v>
      </c>
      <c r="N97" s="150">
        <f t="shared" si="14"/>
        <v>96</v>
      </c>
      <c r="O97" s="150" t="str">
        <f t="shared" si="15"/>
        <v>TW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str">
        <f t="shared" si="13"/>
        <v>AW</v>
      </c>
      <c r="N98" s="150">
        <f t="shared" si="14"/>
        <v>97</v>
      </c>
      <c r="O98" s="150" t="str">
        <f t="shared" si="15"/>
        <v>TW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str">
        <f t="shared" si="13"/>
        <v>AW</v>
      </c>
      <c r="N99" s="150">
        <f t="shared" si="14"/>
        <v>98</v>
      </c>
      <c r="O99" s="150" t="str">
        <f t="shared" si="15"/>
        <v>TW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str">
        <f t="shared" si="13"/>
        <v>AW</v>
      </c>
      <c r="N100" s="150">
        <f t="shared" si="14"/>
        <v>99</v>
      </c>
      <c r="O100" s="150" t="str">
        <f t="shared" si="15"/>
        <v>TW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str">
        <f t="shared" si="13"/>
        <v>AW</v>
      </c>
      <c r="N101" s="150">
        <f t="shared" si="14"/>
        <v>100</v>
      </c>
      <c r="O101" s="150" t="str">
        <f t="shared" si="15"/>
        <v>TW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str">
        <f t="shared" si="13"/>
        <v>AW</v>
      </c>
      <c r="N102" s="150">
        <f t="shared" si="14"/>
        <v>101</v>
      </c>
      <c r="O102" s="150" t="str">
        <f t="shared" si="15"/>
        <v>TW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str">
        <f t="shared" si="13"/>
        <v>AW</v>
      </c>
      <c r="N103" s="150">
        <f t="shared" si="14"/>
        <v>102</v>
      </c>
      <c r="O103" s="150" t="str">
        <f t="shared" si="15"/>
        <v>TW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str">
        <f t="shared" si="13"/>
        <v>AW</v>
      </c>
      <c r="N104" s="150">
        <f t="shared" si="14"/>
        <v>103</v>
      </c>
      <c r="O104" s="150" t="str">
        <f t="shared" si="15"/>
        <v>TW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str">
        <f t="shared" si="13"/>
        <v>AW</v>
      </c>
      <c r="N105" s="150">
        <f t="shared" si="14"/>
        <v>104</v>
      </c>
      <c r="O105" s="150" t="str">
        <f t="shared" si="15"/>
        <v>TW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str">
        <f t="shared" si="13"/>
        <v>AW</v>
      </c>
      <c r="N106" s="150">
        <f t="shared" si="14"/>
        <v>105</v>
      </c>
      <c r="O106" s="150" t="str">
        <f t="shared" si="15"/>
        <v>TW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str">
        <f t="shared" si="13"/>
        <v>AW</v>
      </c>
      <c r="N107" s="150">
        <f t="shared" si="14"/>
        <v>106</v>
      </c>
      <c r="O107" s="150" t="str">
        <f t="shared" si="15"/>
        <v>TW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str">
        <f t="shared" si="13"/>
        <v>AW</v>
      </c>
      <c r="N108" s="150">
        <f t="shared" si="14"/>
        <v>107</v>
      </c>
      <c r="O108" s="150" t="str">
        <f t="shared" si="15"/>
        <v>TW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str">
        <f t="shared" si="13"/>
        <v>AW</v>
      </c>
      <c r="N109" s="150">
        <f t="shared" si="14"/>
        <v>108</v>
      </c>
      <c r="O109" s="150" t="str">
        <f t="shared" si="15"/>
        <v>TW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str">
        <f t="shared" si="13"/>
        <v>AW</v>
      </c>
      <c r="N110" s="150">
        <f t="shared" si="14"/>
        <v>109</v>
      </c>
      <c r="O110" s="150" t="str">
        <f t="shared" si="15"/>
        <v>TW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str">
        <f t="shared" si="13"/>
        <v>AW</v>
      </c>
      <c r="N111" s="150">
        <f t="shared" si="14"/>
        <v>110</v>
      </c>
      <c r="O111" s="150" t="str">
        <f t="shared" si="15"/>
        <v>TW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str">
        <f t="shared" si="13"/>
        <v>AW</v>
      </c>
      <c r="N112" s="150">
        <f t="shared" si="14"/>
        <v>111</v>
      </c>
      <c r="O112" s="150" t="str">
        <f t="shared" si="15"/>
        <v>TW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str">
        <f t="shared" si="13"/>
        <v>AW</v>
      </c>
      <c r="N113" s="150">
        <f t="shared" si="14"/>
        <v>112</v>
      </c>
      <c r="O113" s="150" t="str">
        <f t="shared" si="15"/>
        <v>TW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str">
        <f t="shared" si="13"/>
        <v>AW</v>
      </c>
      <c r="N114" s="150">
        <f t="shared" si="14"/>
        <v>113</v>
      </c>
      <c r="O114" s="150" t="str">
        <f t="shared" si="15"/>
        <v>TW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str">
        <f t="shared" si="13"/>
        <v>AW</v>
      </c>
      <c r="N115" s="150">
        <f t="shared" si="14"/>
        <v>114</v>
      </c>
      <c r="O115" s="150" t="str">
        <f t="shared" si="15"/>
        <v>TW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str">
        <f t="shared" si="13"/>
        <v>AW</v>
      </c>
      <c r="N116" s="150">
        <f t="shared" si="14"/>
        <v>115</v>
      </c>
      <c r="O116" s="150" t="str">
        <f t="shared" si="15"/>
        <v>TW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str">
        <f t="shared" si="13"/>
        <v>AW</v>
      </c>
      <c r="N117" s="150">
        <f t="shared" si="14"/>
        <v>116</v>
      </c>
      <c r="O117" s="150" t="str">
        <f t="shared" si="15"/>
        <v>TW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str">
        <f t="shared" si="13"/>
        <v>AW</v>
      </c>
      <c r="N118" s="150">
        <f t="shared" si="14"/>
        <v>117</v>
      </c>
      <c r="O118" s="150" t="str">
        <f t="shared" si="15"/>
        <v>TW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str">
        <f t="shared" si="13"/>
        <v>AW</v>
      </c>
      <c r="N119" s="150">
        <f t="shared" si="14"/>
        <v>118</v>
      </c>
      <c r="O119" s="150" t="str">
        <f t="shared" si="15"/>
        <v>TW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str">
        <f t="shared" si="13"/>
        <v>AW</v>
      </c>
      <c r="N120" s="150">
        <f t="shared" si="14"/>
        <v>119</v>
      </c>
      <c r="O120" s="150" t="str">
        <f t="shared" si="15"/>
        <v>TW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str">
        <f t="shared" si="13"/>
        <v>AW</v>
      </c>
      <c r="N121" s="150">
        <f t="shared" si="14"/>
        <v>120</v>
      </c>
      <c r="O121" s="150" t="str">
        <f t="shared" si="15"/>
        <v>TW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str">
        <f t="shared" si="13"/>
        <v>AW</v>
      </c>
      <c r="N122" s="150">
        <f t="shared" si="14"/>
        <v>121</v>
      </c>
      <c r="O122" s="150" t="str">
        <f t="shared" si="15"/>
        <v>TW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str">
        <f t="shared" si="13"/>
        <v>AW</v>
      </c>
      <c r="N123" s="150">
        <f t="shared" si="14"/>
        <v>122</v>
      </c>
      <c r="O123" s="150" t="str">
        <f t="shared" si="15"/>
        <v>TW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str">
        <f t="shared" si="13"/>
        <v>AW</v>
      </c>
      <c r="N124" s="150">
        <f t="shared" si="14"/>
        <v>123</v>
      </c>
      <c r="O124" s="150" t="str">
        <f t="shared" si="15"/>
        <v>TW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str">
        <f t="shared" si="13"/>
        <v>AW</v>
      </c>
      <c r="N125" s="150">
        <f t="shared" si="14"/>
        <v>124</v>
      </c>
      <c r="O125" s="150" t="str">
        <f t="shared" si="15"/>
        <v>TW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str">
        <f t="shared" si="13"/>
        <v>AW</v>
      </c>
      <c r="N126" s="150">
        <f t="shared" si="14"/>
        <v>125</v>
      </c>
      <c r="O126" s="150" t="str">
        <f t="shared" si="15"/>
        <v>TW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str">
        <f t="shared" si="13"/>
        <v>AW</v>
      </c>
      <c r="N127" s="150">
        <f t="shared" si="14"/>
        <v>126</v>
      </c>
      <c r="O127" s="150" t="str">
        <f t="shared" si="15"/>
        <v>TW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str">
        <f t="shared" si="13"/>
        <v>AW</v>
      </c>
      <c r="N128" s="150">
        <f t="shared" si="14"/>
        <v>127</v>
      </c>
      <c r="O128" s="150" t="str">
        <f t="shared" si="15"/>
        <v>TW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str">
        <f t="shared" si="13"/>
        <v>AW</v>
      </c>
      <c r="N129" s="150">
        <f t="shared" si="14"/>
        <v>128</v>
      </c>
      <c r="O129" s="150" t="str">
        <f t="shared" si="15"/>
        <v>TW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str">
        <f t="shared" si="13"/>
        <v>AW</v>
      </c>
      <c r="N130" s="150">
        <f t="shared" si="14"/>
        <v>129</v>
      </c>
      <c r="O130" s="150" t="str">
        <f t="shared" si="15"/>
        <v>TW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str">
        <f t="shared" ref="M131:M194" si="25">IF(L131="","",IF(L131&lt;=$E$15,VLOOKUP($E$14,$I$1:$J$4,2,FALSE),VLOOKUP($F$14,$I$1:$J$4,2,FALSE)))</f>
        <v>AW</v>
      </c>
      <c r="N131" s="150">
        <f t="shared" ref="N131:N194" si="26">IF($B$20&gt;=K131,K131,"")</f>
        <v>130</v>
      </c>
      <c r="O131" s="150" t="str">
        <f t="shared" ref="O131:O194" si="27">IF(N131="","",IF(N131&lt;=$E$22,VLOOKUP($E$21,$I$1:$J$4,2,FALSE),VLOOKUP($F$21,$I$1:$J$4,2,FALSE)))</f>
        <v>TW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str">
        <f t="shared" si="25"/>
        <v>AW</v>
      </c>
      <c r="N132" s="150">
        <f t="shared" si="26"/>
        <v>131</v>
      </c>
      <c r="O132" s="150" t="str">
        <f t="shared" si="27"/>
        <v>TW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str">
        <f t="shared" si="25"/>
        <v>AW</v>
      </c>
      <c r="N133" s="150">
        <f t="shared" si="26"/>
        <v>132</v>
      </c>
      <c r="O133" s="150" t="str">
        <f t="shared" si="27"/>
        <v>TW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str">
        <f t="shared" si="25"/>
        <v>AW</v>
      </c>
      <c r="N134" s="150">
        <f t="shared" si="26"/>
        <v>133</v>
      </c>
      <c r="O134" s="150" t="str">
        <f t="shared" si="27"/>
        <v>TW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str">
        <f t="shared" si="25"/>
        <v>AW</v>
      </c>
      <c r="N135" s="150">
        <f t="shared" si="26"/>
        <v>134</v>
      </c>
      <c r="O135" s="150" t="str">
        <f t="shared" si="27"/>
        <v>TW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str">
        <f t="shared" si="25"/>
        <v>AW</v>
      </c>
      <c r="N136" s="150">
        <f t="shared" si="26"/>
        <v>135</v>
      </c>
      <c r="O136" s="150" t="str">
        <f t="shared" si="27"/>
        <v>TW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str">
        <f t="shared" si="25"/>
        <v>AW</v>
      </c>
      <c r="N137" s="150">
        <f t="shared" si="26"/>
        <v>136</v>
      </c>
      <c r="O137" s="150" t="str">
        <f t="shared" si="27"/>
        <v>TW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str">
        <f t="shared" si="25"/>
        <v>AW</v>
      </c>
      <c r="N138" s="150">
        <f t="shared" si="26"/>
        <v>137</v>
      </c>
      <c r="O138" s="150" t="str">
        <f t="shared" si="27"/>
        <v>TW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str">
        <f t="shared" si="25"/>
        <v>AW</v>
      </c>
      <c r="N139" s="150">
        <f t="shared" si="26"/>
        <v>138</v>
      </c>
      <c r="O139" s="150" t="str">
        <f t="shared" si="27"/>
        <v>TW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str">
        <f t="shared" si="25"/>
        <v>AW</v>
      </c>
      <c r="N140" s="150">
        <f t="shared" si="26"/>
        <v>139</v>
      </c>
      <c r="O140" s="150" t="str">
        <f t="shared" si="27"/>
        <v>TW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str">
        <f t="shared" si="25"/>
        <v>AW</v>
      </c>
      <c r="N141" s="150">
        <f t="shared" si="26"/>
        <v>140</v>
      </c>
      <c r="O141" s="150" t="str">
        <f t="shared" si="27"/>
        <v>TW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str">
        <f t="shared" si="25"/>
        <v>AW</v>
      </c>
      <c r="N142" s="150">
        <f t="shared" si="26"/>
        <v>141</v>
      </c>
      <c r="O142" s="150" t="str">
        <f t="shared" si="27"/>
        <v>TW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str">
        <f t="shared" si="25"/>
        <v>AW</v>
      </c>
      <c r="N143" s="150">
        <f t="shared" si="26"/>
        <v>142</v>
      </c>
      <c r="O143" s="150" t="str">
        <f t="shared" si="27"/>
        <v>TW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str">
        <f t="shared" si="25"/>
        <v>AW</v>
      </c>
      <c r="N144" s="150">
        <f t="shared" si="26"/>
        <v>143</v>
      </c>
      <c r="O144" s="150" t="str">
        <f t="shared" si="27"/>
        <v>TW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str">
        <f t="shared" si="25"/>
        <v>AW</v>
      </c>
      <c r="N145" s="150">
        <f t="shared" si="26"/>
        <v>144</v>
      </c>
      <c r="O145" s="150" t="str">
        <f t="shared" si="27"/>
        <v>TW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str">
        <f t="shared" si="27"/>
        <v>AW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str">
        <f t="shared" si="27"/>
        <v>AW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str">
        <f t="shared" si="27"/>
        <v>AW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str">
        <f t="shared" si="27"/>
        <v>AW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str">
        <f t="shared" si="27"/>
        <v>AW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str">
        <f t="shared" si="27"/>
        <v>AW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str">
        <f t="shared" si="27"/>
        <v>AW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str">
        <f t="shared" si="27"/>
        <v>AW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str">
        <f t="shared" si="27"/>
        <v>AW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str">
        <f t="shared" si="27"/>
        <v>AW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str">
        <f t="shared" si="27"/>
        <v>AW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str">
        <f t="shared" si="27"/>
        <v>AW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str">
        <f t="shared" si="27"/>
        <v>AW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str">
        <f t="shared" si="27"/>
        <v>AW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str">
        <f t="shared" si="27"/>
        <v>AW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str">
        <f t="shared" si="27"/>
        <v>AW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str">
        <f t="shared" si="27"/>
        <v>AW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str">
        <f t="shared" si="27"/>
        <v>AW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str">
        <f t="shared" si="27"/>
        <v>AW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str">
        <f t="shared" si="27"/>
        <v>AW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str">
        <f t="shared" si="27"/>
        <v>AW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str">
        <f t="shared" si="27"/>
        <v>AW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str">
        <f t="shared" si="27"/>
        <v>AW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str">
        <f t="shared" si="27"/>
        <v>AW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str">
        <f t="shared" si="27"/>
        <v>AW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str">
        <f t="shared" si="27"/>
        <v>AW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str">
        <f t="shared" si="27"/>
        <v>AW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str">
        <f t="shared" si="27"/>
        <v>AW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str">
        <f t="shared" si="27"/>
        <v>AW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str">
        <f t="shared" si="27"/>
        <v>AW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str">
        <f t="shared" si="27"/>
        <v>AW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str">
        <f t="shared" si="27"/>
        <v>AW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str">
        <f t="shared" si="27"/>
        <v>AW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str">
        <f t="shared" si="27"/>
        <v>AW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str">
        <f t="shared" si="27"/>
        <v>AW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str">
        <f t="shared" si="27"/>
        <v>AW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str">
        <f t="shared" si="27"/>
        <v>AW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str">
        <f t="shared" si="27"/>
        <v>AW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str">
        <f t="shared" si="27"/>
        <v>AW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str">
        <f t="shared" si="27"/>
        <v>AW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str">
        <f t="shared" si="27"/>
        <v>AW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str">
        <f t="shared" si="27"/>
        <v>AW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str">
        <f t="shared" si="27"/>
        <v>AW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str">
        <f t="shared" si="27"/>
        <v>AW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str">
        <f t="shared" si="27"/>
        <v>AW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str">
        <f t="shared" si="27"/>
        <v>AW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str">
        <f t="shared" si="27"/>
        <v>AW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str">
        <f t="shared" si="27"/>
        <v>AW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str">
        <f t="shared" si="27"/>
        <v>AW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str">
        <f t="shared" ref="O195:O258" si="39">IF(N195="","",IF(N195&lt;=$E$22,VLOOKUP($E$21,$I$1:$J$4,2,FALSE),VLOOKUP($F$21,$I$1:$J$4,2,FALSE)))</f>
        <v>AW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str">
        <f t="shared" si="39"/>
        <v>AW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str">
        <f t="shared" si="39"/>
        <v>AW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str">
        <f t="shared" si="39"/>
        <v>AW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str">
        <f t="shared" si="39"/>
        <v>AW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str">
        <f t="shared" si="39"/>
        <v>AW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str">
        <f t="shared" si="39"/>
        <v>AW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str">
        <f t="shared" si="39"/>
        <v>AW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str">
        <f t="shared" si="39"/>
        <v>AW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str">
        <f t="shared" si="39"/>
        <v>AW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str">
        <f t="shared" si="39"/>
        <v>AW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str">
        <f t="shared" si="39"/>
        <v>AW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str">
        <f t="shared" si="39"/>
        <v>AW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str">
        <f t="shared" si="39"/>
        <v>AW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str">
        <f t="shared" si="39"/>
        <v>AW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str">
        <f t="shared" si="39"/>
        <v>AW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str">
        <f t="shared" si="39"/>
        <v>AW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str">
        <f t="shared" si="39"/>
        <v>AW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str">
        <f t="shared" si="39"/>
        <v>AW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str">
        <f t="shared" si="39"/>
        <v>AW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str">
        <f t="shared" si="39"/>
        <v>AW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str">
        <f t="shared" si="39"/>
        <v>AW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str">
        <f t="shared" si="39"/>
        <v>AW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str">
        <f t="shared" si="39"/>
        <v>AW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str">
        <f t="shared" si="39"/>
        <v>AW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str">
        <f t="shared" si="39"/>
        <v>AW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str">
        <f t="shared" si="39"/>
        <v>AW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str">
        <f t="shared" si="39"/>
        <v>AW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str">
        <f t="shared" si="39"/>
        <v>AW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str">
        <f t="shared" si="39"/>
        <v>AW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str">
        <f t="shared" si="39"/>
        <v>AW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str">
        <f t="shared" si="39"/>
        <v>AW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str">
        <f t="shared" si="39"/>
        <v>AW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str">
        <f t="shared" si="39"/>
        <v>AW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str">
        <f t="shared" si="39"/>
        <v>AW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str">
        <f t="shared" si="39"/>
        <v>AW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str">
        <f t="shared" si="39"/>
        <v>AW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str">
        <f t="shared" si="39"/>
        <v>AW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str">
        <f t="shared" si="39"/>
        <v>AW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str">
        <f t="shared" si="39"/>
        <v>AW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str">
        <f t="shared" si="39"/>
        <v>AW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str">
        <f t="shared" si="39"/>
        <v>AW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str">
        <f t="shared" si="39"/>
        <v>AW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str">
        <f t="shared" si="39"/>
        <v>AW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str">
        <f t="shared" si="39"/>
        <v>AW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str">
        <f t="shared" si="39"/>
        <v>AW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str">
        <f t="shared" si="39"/>
        <v>AW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str">
        <f t="shared" si="39"/>
        <v>AW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str">
        <f t="shared" si="39"/>
        <v>AW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str">
        <f t="shared" si="39"/>
        <v>AW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str">
        <f t="shared" si="39"/>
        <v>AW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str">
        <f t="shared" si="39"/>
        <v>AW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str">
        <f t="shared" si="39"/>
        <v>AW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str">
        <f t="shared" si="39"/>
        <v>AW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str">
        <f t="shared" si="39"/>
        <v>AW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str">
        <f t="shared" si="39"/>
        <v>AW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str">
        <f t="shared" si="39"/>
        <v>AW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str">
        <f t="shared" si="39"/>
        <v>AW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str">
        <f t="shared" si="39"/>
        <v>AW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str">
        <f t="shared" si="39"/>
        <v>AW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str">
        <f t="shared" si="39"/>
        <v>AW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str">
        <f t="shared" si="39"/>
        <v>AW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str">
        <f t="shared" si="39"/>
        <v>AW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str">
        <f t="shared" si="39"/>
        <v>AW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str">
        <f t="shared" ref="O259:O322" si="51">IF(N259="","",IF(N259&lt;=$E$22,VLOOKUP($E$21,$I$1:$J$4,2,FALSE),VLOOKUP($F$21,$I$1:$J$4,2,FALSE)))</f>
        <v>AW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str">
        <f t="shared" si="51"/>
        <v>AW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str">
        <f t="shared" si="51"/>
        <v>AW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str">
        <f t="shared" si="51"/>
        <v>AW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str">
        <f t="shared" si="51"/>
        <v>AW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str">
        <f t="shared" si="51"/>
        <v>AW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str">
        <f t="shared" si="51"/>
        <v>AW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str">
        <f t="shared" si="51"/>
        <v>AW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str">
        <f t="shared" si="51"/>
        <v>AW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str">
        <f t="shared" si="51"/>
        <v>AW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str">
        <f t="shared" si="51"/>
        <v>AW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str">
        <f t="shared" si="51"/>
        <v>AW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str">
        <f t="shared" si="51"/>
        <v>AW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str">
        <f t="shared" si="51"/>
        <v>AW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str">
        <f t="shared" si="51"/>
        <v>AW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str">
        <f t="shared" si="51"/>
        <v>AW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str">
        <f t="shared" si="51"/>
        <v>AW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str">
        <f t="shared" si="51"/>
        <v>AW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str">
        <f t="shared" si="51"/>
        <v>AW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str">
        <f t="shared" si="51"/>
        <v>AW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str">
        <f t="shared" si="51"/>
        <v>AW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str">
        <f t="shared" si="51"/>
        <v>AW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str">
        <f t="shared" si="51"/>
        <v>AW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str">
        <f t="shared" si="51"/>
        <v>AW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str">
        <f t="shared" si="51"/>
        <v>AW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str">
        <f t="shared" si="51"/>
        <v>AW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str">
        <f t="shared" si="51"/>
        <v>AW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str">
        <f t="shared" si="51"/>
        <v>AW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str">
        <f t="shared" si="51"/>
        <v>AW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str">
        <f t="shared" si="51"/>
        <v>AW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str">
        <f t="shared" si="51"/>
        <v>AW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str">
        <f t="shared" si="51"/>
        <v>AW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str">
        <f t="shared" si="51"/>
        <v>AW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str">
        <f t="shared" si="51"/>
        <v>AW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str">
        <f t="shared" si="51"/>
        <v>AW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str">
        <f t="shared" si="51"/>
        <v>AW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str">
        <f t="shared" si="51"/>
        <v>AW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str">
        <f t="shared" si="51"/>
        <v>AW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str">
        <f t="shared" si="51"/>
        <v>AW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str">
        <f t="shared" si="51"/>
        <v>AW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str">
        <f t="shared" si="51"/>
        <v>AW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str">
        <f t="shared" si="51"/>
        <v>AW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str">
        <f t="shared" si="51"/>
        <v>AW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str">
        <f t="shared" si="51"/>
        <v>AW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str">
        <f t="shared" si="51"/>
        <v>AW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str">
        <f t="shared" si="51"/>
        <v>AW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str">
        <f t="shared" si="51"/>
        <v>AW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str">
        <f t="shared" si="51"/>
        <v>AW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str">
        <f t="shared" si="51"/>
        <v>AW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str">
        <f t="shared" si="51"/>
        <v>AW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str">
        <f t="shared" si="51"/>
        <v>AW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str">
        <f t="shared" si="51"/>
        <v>AW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str">
        <f t="shared" si="51"/>
        <v>AW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str">
        <f t="shared" si="51"/>
        <v>AW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str">
        <f t="shared" si="51"/>
        <v>AW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str">
        <f t="shared" si="51"/>
        <v>AW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str">
        <f t="shared" si="51"/>
        <v>AW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str">
        <f t="shared" si="51"/>
        <v>AW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str">
        <f t="shared" si="51"/>
        <v>AW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str">
        <f t="shared" si="51"/>
        <v>AW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str">
        <f t="shared" si="51"/>
        <v>AW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str">
        <f t="shared" si="51"/>
        <v>AW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str">
        <f t="shared" si="51"/>
        <v>AW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str">
        <f t="shared" si="51"/>
        <v>AW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str">
        <f t="shared" ref="O323:O386" si="63">IF(N323="","",IF(N323&lt;=$E$22,VLOOKUP($E$21,$I$1:$J$4,2,FALSE),VLOOKUP($F$21,$I$1:$J$4,2,FALSE)))</f>
        <v>AW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str">
        <f t="shared" si="63"/>
        <v>AW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str">
        <f t="shared" si="63"/>
        <v>AW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str">
        <f t="shared" si="63"/>
        <v>AW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str">
        <f t="shared" si="63"/>
        <v>AW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str">
        <f t="shared" si="63"/>
        <v>AW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str">
        <f t="shared" si="63"/>
        <v>AW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str">
        <f t="shared" si="63"/>
        <v>AW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str">
        <f t="shared" si="63"/>
        <v>AW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str">
        <f t="shared" si="63"/>
        <v>AW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str">
        <f t="shared" si="63"/>
        <v>AW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str">
        <f t="shared" si="63"/>
        <v>AW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str">
        <f t="shared" si="63"/>
        <v>AW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str">
        <f t="shared" si="63"/>
        <v>AW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str">
        <f t="shared" si="63"/>
        <v>AW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str">
        <f t="shared" si="63"/>
        <v>AW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str">
        <f t="shared" si="63"/>
        <v>AW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str">
        <f t="shared" si="63"/>
        <v>AW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str">
        <f t="shared" si="63"/>
        <v>AW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str">
        <f t="shared" si="63"/>
        <v>AW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str">
        <f t="shared" si="63"/>
        <v>AW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str">
        <f t="shared" si="63"/>
        <v>AW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str">
        <f t="shared" si="63"/>
        <v>AW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str">
        <f t="shared" si="63"/>
        <v>AW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str">
        <f t="shared" si="63"/>
        <v>AW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str">
        <f t="shared" si="63"/>
        <v>AW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str">
        <f t="shared" si="63"/>
        <v>AW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str">
        <f t="shared" si="63"/>
        <v>AW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str">
        <f t="shared" si="63"/>
        <v>AW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str">
        <f t="shared" si="63"/>
        <v>AW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str">
        <f t="shared" si="63"/>
        <v>AW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str">
        <f t="shared" si="63"/>
        <v>AW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str">
        <f t="shared" si="63"/>
        <v>AW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str">
        <f t="shared" si="63"/>
        <v>AW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str">
        <f t="shared" si="63"/>
        <v>AW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str">
        <f t="shared" si="63"/>
        <v>AW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str">
        <f t="shared" si="63"/>
        <v>AW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str">
        <f t="shared" si="63"/>
        <v>AW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str">
        <f t="shared" si="63"/>
        <v>AW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str">
        <f t="shared" si="63"/>
        <v>AW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str">
        <f t="shared" si="63"/>
        <v>AW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str">
        <f t="shared" si="63"/>
        <v>AW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str">
        <f t="shared" si="63"/>
        <v>AW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str">
        <f t="shared" si="63"/>
        <v>AW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str">
        <f t="shared" si="63"/>
        <v>AW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str">
        <f t="shared" si="63"/>
        <v>AW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str">
        <f t="shared" si="63"/>
        <v>AW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str">
        <f t="shared" si="63"/>
        <v>AW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str">
        <f t="shared" si="63"/>
        <v>AW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str">
        <f t="shared" si="63"/>
        <v>AW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str">
        <f t="shared" si="63"/>
        <v>AW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str">
        <f t="shared" si="63"/>
        <v>AW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str">
        <f t="shared" si="63"/>
        <v>AW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str">
        <f t="shared" si="63"/>
        <v>AW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str">
        <f t="shared" si="63"/>
        <v>AW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str">
        <f t="shared" si="63"/>
        <v>AW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str">
        <f t="shared" si="63"/>
        <v>AW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str">
        <f t="shared" si="63"/>
        <v>AW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str">
        <f t="shared" si="63"/>
        <v>AW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str">
        <f t="shared" si="63"/>
        <v>AW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str">
        <f t="shared" si="63"/>
        <v>AW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str">
        <f t="shared" si="63"/>
        <v>AW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str">
        <f t="shared" si="63"/>
        <v>AW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str">
        <f t="shared" si="63"/>
        <v>AW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str">
        <f t="shared" ref="O387:O450" si="75">IF(N387="","",IF(N387&lt;=$E$22,VLOOKUP($E$21,$I$1:$J$4,2,FALSE),VLOOKUP($F$21,$I$1:$J$4,2,FALSE)))</f>
        <v>AW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str">
        <f t="shared" si="75"/>
        <v>AW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str">
        <f t="shared" si="75"/>
        <v>AW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str">
        <f t="shared" si="75"/>
        <v>AW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str">
        <f t="shared" si="75"/>
        <v>AW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str">
        <f t="shared" si="75"/>
        <v>AW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str">
        <f t="shared" si="75"/>
        <v>AW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str">
        <f t="shared" si="75"/>
        <v>AW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str">
        <f t="shared" si="75"/>
        <v>AW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str">
        <f t="shared" si="75"/>
        <v>AW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str">
        <f t="shared" si="75"/>
        <v>AW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str">
        <f t="shared" si="75"/>
        <v>AW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str">
        <f t="shared" si="75"/>
        <v>AW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str">
        <f t="shared" si="75"/>
        <v>AW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str">
        <f t="shared" si="75"/>
        <v>AW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str">
        <f t="shared" si="75"/>
        <v>AW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str">
        <f t="shared" si="75"/>
        <v>AW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str">
        <f t="shared" si="75"/>
        <v>AW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str">
        <f t="shared" si="75"/>
        <v>AW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str">
        <f t="shared" si="75"/>
        <v>AW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str">
        <f t="shared" si="75"/>
        <v>AW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str">
        <f t="shared" si="75"/>
        <v>AW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str">
        <f t="shared" si="75"/>
        <v>AW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str">
        <f t="shared" si="75"/>
        <v>AW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str">
        <f t="shared" si="75"/>
        <v>AW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str">
        <f t="shared" si="75"/>
        <v>AW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str">
        <f t="shared" si="75"/>
        <v>AW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str">
        <f t="shared" si="75"/>
        <v>AW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str">
        <f t="shared" si="75"/>
        <v>AW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str">
        <f t="shared" si="75"/>
        <v>AW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str">
        <f t="shared" si="75"/>
        <v>AW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str">
        <f t="shared" si="75"/>
        <v>AW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str">
        <f t="shared" si="75"/>
        <v>AW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str">
        <f t="shared" si="75"/>
        <v>AW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str">
        <f t="shared" si="75"/>
        <v>AW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str">
        <f t="shared" si="75"/>
        <v>AW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str">
        <f t="shared" si="75"/>
        <v>AW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str">
        <f t="shared" si="75"/>
        <v>AW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str">
        <f t="shared" si="75"/>
        <v>AW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str">
        <f t="shared" si="75"/>
        <v>AW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str">
        <f t="shared" si="75"/>
        <v>AW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str">
        <f t="shared" si="75"/>
        <v>AW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str">
        <f t="shared" si="75"/>
        <v>AW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str">
        <f t="shared" si="75"/>
        <v>AW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str">
        <f t="shared" si="75"/>
        <v>AW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str">
        <f t="shared" si="75"/>
        <v>AW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str">
        <f t="shared" si="75"/>
        <v>AW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str">
        <f t="shared" si="75"/>
        <v>AW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str">
        <f t="shared" si="75"/>
        <v>AW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str">
        <f t="shared" si="75"/>
        <v>AW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str">
        <f t="shared" si="75"/>
        <v>AW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str">
        <f t="shared" si="75"/>
        <v>AW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str">
        <f t="shared" si="75"/>
        <v>AW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str">
        <f t="shared" si="75"/>
        <v>AW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str">
        <f t="shared" si="75"/>
        <v>AW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str">
        <f t="shared" si="75"/>
        <v>AW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str">
        <f t="shared" si="75"/>
        <v>AW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str">
        <f t="shared" si="75"/>
        <v>AW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str">
        <f t="shared" si="75"/>
        <v>AW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str">
        <f t="shared" si="75"/>
        <v>AW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str">
        <f t="shared" si="75"/>
        <v>AW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str">
        <f t="shared" si="75"/>
        <v>AW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str">
        <f t="shared" si="75"/>
        <v>AW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str">
        <f t="shared" si="75"/>
        <v>AW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str">
        <f t="shared" ref="O451:O514" si="87">IF(N451="","",IF(N451&lt;=$E$22,VLOOKUP($E$21,$I$1:$J$4,2,FALSE),VLOOKUP($F$21,$I$1:$J$4,2,FALSE)))</f>
        <v>AW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str">
        <f t="shared" si="87"/>
        <v>AW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str">
        <f t="shared" si="87"/>
        <v>AW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str">
        <f t="shared" si="87"/>
        <v>AW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str">
        <f t="shared" si="87"/>
        <v>AW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str">
        <f t="shared" si="87"/>
        <v>AW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str">
        <f t="shared" si="87"/>
        <v>AW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str">
        <f t="shared" si="87"/>
        <v>AW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str">
        <f t="shared" si="87"/>
        <v>AW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str">
        <f t="shared" si="87"/>
        <v>AW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str">
        <f t="shared" si="87"/>
        <v>AW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str">
        <f t="shared" si="87"/>
        <v>AW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str">
        <f t="shared" si="87"/>
        <v>AW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str">
        <f t="shared" si="87"/>
        <v>AW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str">
        <f t="shared" si="87"/>
        <v>AW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str">
        <f t="shared" si="87"/>
        <v>AW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str">
        <f t="shared" si="87"/>
        <v>AW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str">
        <f t="shared" si="87"/>
        <v>AW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str">
        <f t="shared" si="87"/>
        <v>AW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str">
        <f t="shared" si="87"/>
        <v>AW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str">
        <f t="shared" si="87"/>
        <v>AW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str">
        <f t="shared" si="87"/>
        <v>AW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str">
        <f t="shared" si="87"/>
        <v>AW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str">
        <f t="shared" si="87"/>
        <v>AW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str">
        <f t="shared" si="87"/>
        <v>AW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str">
        <f t="shared" si="87"/>
        <v>AW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str">
        <f t="shared" si="87"/>
        <v>AW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str">
        <f t="shared" si="87"/>
        <v>AW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str">
        <f t="shared" si="87"/>
        <v>AW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str">
        <f t="shared" si="87"/>
        <v>AW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str">
        <f t="shared" si="87"/>
        <v>AW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str">
        <f t="shared" si="87"/>
        <v>AW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str">
        <f t="shared" si="87"/>
        <v>AW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str">
        <f t="shared" si="87"/>
        <v>AW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str">
        <f t="shared" si="87"/>
        <v>AW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str">
        <f t="shared" si="87"/>
        <v>AW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str">
        <f t="shared" si="87"/>
        <v>AW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str">
        <f t="shared" si="87"/>
        <v>AW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str">
        <f t="shared" si="87"/>
        <v>AW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str">
        <f t="shared" si="87"/>
        <v>AW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str">
        <f t="shared" si="87"/>
        <v>AW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str">
        <f t="shared" si="87"/>
        <v>AW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str">
        <f t="shared" si="87"/>
        <v>AW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str">
        <f t="shared" si="87"/>
        <v>AW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str">
        <f t="shared" si="87"/>
        <v>AW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str">
        <f t="shared" si="87"/>
        <v>AW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str">
        <f t="shared" si="87"/>
        <v>AW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str">
        <f t="shared" si="87"/>
        <v>AW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str">
        <f t="shared" si="87"/>
        <v>AW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str">
        <f t="shared" si="87"/>
        <v>AW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str">
        <f t="shared" si="87"/>
        <v>AW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str">
        <f t="shared" si="87"/>
        <v>AW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str">
        <f t="shared" si="87"/>
        <v>AW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str">
        <f t="shared" si="87"/>
        <v>AW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str">
        <f t="shared" si="87"/>
        <v>AW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str">
        <f t="shared" si="87"/>
        <v>AW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str">
        <f t="shared" si="87"/>
        <v>AW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str">
        <f t="shared" si="87"/>
        <v>AW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str">
        <f t="shared" si="87"/>
        <v>AW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str">
        <f t="shared" si="87"/>
        <v>AW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str">
        <f t="shared" si="87"/>
        <v>AW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str">
        <f t="shared" si="87"/>
        <v>AW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str">
        <f t="shared" si="87"/>
        <v>AW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str">
        <f t="shared" si="87"/>
        <v>AW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str">
        <f t="shared" ref="O515:O578" si="99">IF(N515="","",IF(N515&lt;=$E$22,VLOOKUP($E$21,$I$1:$J$4,2,FALSE),VLOOKUP($F$21,$I$1:$J$4,2,FALSE)))</f>
        <v>AW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str">
        <f t="shared" si="99"/>
        <v>AW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str">
        <f t="shared" si="99"/>
        <v>AW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str">
        <f t="shared" si="99"/>
        <v>AW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str">
        <f t="shared" si="99"/>
        <v>AW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str">
        <f t="shared" si="99"/>
        <v>AW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str">
        <f t="shared" si="99"/>
        <v>AW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str">
        <f t="shared" si="99"/>
        <v>AW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str">
        <f t="shared" si="99"/>
        <v>AW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str">
        <f t="shared" si="99"/>
        <v>AW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str">
        <f t="shared" si="99"/>
        <v>AW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str">
        <f t="shared" si="99"/>
        <v>AW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str">
        <f t="shared" si="99"/>
        <v>AW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str">
        <f t="shared" si="99"/>
        <v>AW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str">
        <f t="shared" si="99"/>
        <v>AW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str">
        <f t="shared" si="99"/>
        <v>AW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str">
        <f t="shared" si="99"/>
        <v>AW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str">
        <f t="shared" si="99"/>
        <v>AW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str">
        <f t="shared" si="99"/>
        <v>AW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str">
        <f t="shared" si="99"/>
        <v>AW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str">
        <f t="shared" si="99"/>
        <v>AW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str">
        <f t="shared" si="99"/>
        <v>AW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str">
        <f t="shared" si="99"/>
        <v>AW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str">
        <f t="shared" si="99"/>
        <v>AW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str">
        <f t="shared" si="99"/>
        <v>AW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str">
        <f t="shared" si="99"/>
        <v>AW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str">
        <f t="shared" si="99"/>
        <v>AW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str">
        <f t="shared" si="99"/>
        <v>AW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str">
        <f t="shared" si="99"/>
        <v>AW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str">
        <f t="shared" si="99"/>
        <v>AW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str">
        <f t="shared" si="99"/>
        <v>AW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str">
        <f t="shared" si="99"/>
        <v>AW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str">
        <f t="shared" si="99"/>
        <v>AW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str">
        <f t="shared" si="99"/>
        <v>AW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str">
        <f t="shared" si="99"/>
        <v>AW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str">
        <f t="shared" si="99"/>
        <v>AW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str">
        <f t="shared" si="99"/>
        <v>AW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str">
        <f t="shared" si="99"/>
        <v>AW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str">
        <f t="shared" si="99"/>
        <v>AW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str">
        <f t="shared" si="99"/>
        <v>AW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str">
        <f t="shared" si="99"/>
        <v>AW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str">
        <f t="shared" si="99"/>
        <v>AW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str">
        <f t="shared" si="99"/>
        <v>AW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str">
        <f t="shared" si="99"/>
        <v>AW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str">
        <f t="shared" si="99"/>
        <v>AW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str">
        <f t="shared" si="99"/>
        <v>AW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str">
        <f t="shared" si="99"/>
        <v>AW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str">
        <f t="shared" si="99"/>
        <v>AW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str">
        <f t="shared" si="99"/>
        <v>AW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str">
        <f t="shared" si="99"/>
        <v>AW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str">
        <f t="shared" si="99"/>
        <v>AW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str">
        <f t="shared" si="99"/>
        <v>AW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str">
        <f t="shared" si="99"/>
        <v>AW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str">
        <f t="shared" si="99"/>
        <v>AW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str">
        <f t="shared" si="99"/>
        <v>AW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str">
        <f t="shared" si="99"/>
        <v>AW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str">
        <f t="shared" si="99"/>
        <v>AW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str">
        <f t="shared" si="99"/>
        <v>AW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str">
        <f t="shared" si="99"/>
        <v>AW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str">
        <f t="shared" si="99"/>
        <v>AW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str">
        <f t="shared" si="99"/>
        <v>AW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str">
        <f t="shared" si="99"/>
        <v>AW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str">
        <f t="shared" si="99"/>
        <v>AW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str">
        <f t="shared" si="99"/>
        <v>AW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str">
        <f t="shared" ref="O579:O642" si="111">IF(N579="","",IF(N579&lt;=$E$22,VLOOKUP($E$21,$I$1:$J$4,2,FALSE),VLOOKUP($F$21,$I$1:$J$4,2,FALSE)))</f>
        <v>AW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str">
        <f t="shared" si="111"/>
        <v>AW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str">
        <f t="shared" si="111"/>
        <v>AW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str">
        <f t="shared" si="111"/>
        <v>AW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str">
        <f t="shared" si="111"/>
        <v>AW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str">
        <f t="shared" si="111"/>
        <v>AW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str">
        <f t="shared" si="111"/>
        <v>AW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str">
        <f t="shared" si="111"/>
        <v>AW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str">
        <f t="shared" si="111"/>
        <v>AW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str">
        <f t="shared" si="111"/>
        <v>AW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str">
        <f t="shared" si="111"/>
        <v>AW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str">
        <f t="shared" si="111"/>
        <v>AW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str">
        <f t="shared" si="111"/>
        <v>AW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str">
        <f t="shared" si="111"/>
        <v>AW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str">
        <f t="shared" si="111"/>
        <v>AW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str">
        <f t="shared" si="111"/>
        <v>AW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str">
        <f t="shared" si="111"/>
        <v>AW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str">
        <f t="shared" si="111"/>
        <v>AW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str">
        <f t="shared" si="111"/>
        <v>AW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str">
        <f t="shared" si="111"/>
        <v>AW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str">
        <f t="shared" si="111"/>
        <v>AW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str">
        <f t="shared" si="111"/>
        <v>AW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str">
        <f t="shared" si="111"/>
        <v>AW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str">
        <f t="shared" si="111"/>
        <v>AW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str">
        <f t="shared" si="111"/>
        <v>AW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str">
        <f t="shared" si="111"/>
        <v>AW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str">
        <f t="shared" si="111"/>
        <v>AW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str">
        <f t="shared" si="111"/>
        <v>AW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str">
        <f t="shared" si="111"/>
        <v>AW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str">
        <f t="shared" si="111"/>
        <v>AW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str">
        <f t="shared" si="111"/>
        <v>AW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str">
        <f t="shared" si="111"/>
        <v>AW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str">
        <f t="shared" si="111"/>
        <v>AW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str">
        <f t="shared" si="111"/>
        <v>AW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str">
        <f t="shared" si="111"/>
        <v>AW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str">
        <f t="shared" si="111"/>
        <v>AW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str">
        <f t="shared" si="111"/>
        <v>AW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str">
        <f t="shared" si="111"/>
        <v>AW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str">
        <f t="shared" si="111"/>
        <v>AW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str">
        <f t="shared" si="111"/>
        <v>AW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str">
        <f t="shared" si="111"/>
        <v>AW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str">
        <f t="shared" si="111"/>
        <v>AW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str">
        <f t="shared" si="111"/>
        <v>AW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str">
        <f t="shared" si="111"/>
        <v>AW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str">
        <f t="shared" si="111"/>
        <v>AW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str">
        <f t="shared" si="111"/>
        <v>AW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str">
        <f t="shared" si="111"/>
        <v>AW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str">
        <f t="shared" si="111"/>
        <v>AW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str">
        <f t="shared" si="111"/>
        <v>AW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str">
        <f t="shared" si="111"/>
        <v>AW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str">
        <f t="shared" si="111"/>
        <v>AW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str">
        <f t="shared" si="111"/>
        <v>AW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str">
        <f t="shared" si="111"/>
        <v>AW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str">
        <f t="shared" si="111"/>
        <v>AW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str">
        <f t="shared" si="111"/>
        <v>AW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str">
        <f t="shared" si="111"/>
        <v>AW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str">
        <f t="shared" si="111"/>
        <v>AW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str">
        <f t="shared" si="111"/>
        <v>AW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str">
        <f t="shared" si="111"/>
        <v>AW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str">
        <f t="shared" si="111"/>
        <v>AW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str">
        <f t="shared" si="111"/>
        <v>AW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str">
        <f t="shared" si="111"/>
        <v>AW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str">
        <f t="shared" si="111"/>
        <v>AW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str">
        <f t="shared" si="111"/>
        <v>AW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str">
        <f t="shared" ref="O643:O706" si="123">IF(N643="","",IF(N643&lt;=$E$22,VLOOKUP($E$21,$I$1:$J$4,2,FALSE),VLOOKUP($F$21,$I$1:$J$4,2,FALSE)))</f>
        <v>AW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str">
        <f t="shared" si="123"/>
        <v>AW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str">
        <f t="shared" si="123"/>
        <v>AW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str">
        <f t="shared" si="123"/>
        <v>AW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str">
        <f t="shared" si="123"/>
        <v>AW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str">
        <f t="shared" si="123"/>
        <v>AW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str">
        <f t="shared" si="123"/>
        <v>AW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str">
        <f t="shared" si="123"/>
        <v>AW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str">
        <f t="shared" si="123"/>
        <v>AW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str">
        <f t="shared" si="123"/>
        <v>AW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str">
        <f t="shared" si="123"/>
        <v>AW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str">
        <f t="shared" si="123"/>
        <v>AW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str">
        <f t="shared" si="123"/>
        <v>AW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str">
        <f t="shared" si="123"/>
        <v>AW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str">
        <f t="shared" si="123"/>
        <v>AW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str">
        <f t="shared" si="123"/>
        <v>AW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str">
        <f t="shared" si="123"/>
        <v>AW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str">
        <f t="shared" si="123"/>
        <v>AW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str">
        <f t="shared" si="123"/>
        <v>AW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str">
        <f t="shared" si="123"/>
        <v>AW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str">
        <f t="shared" si="123"/>
        <v>AW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str">
        <f t="shared" si="123"/>
        <v>AW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str">
        <f t="shared" si="123"/>
        <v>AW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str">
        <f t="shared" si="123"/>
        <v>AW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str">
        <f t="shared" si="123"/>
        <v>AW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str">
        <f t="shared" si="123"/>
        <v>AW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str">
        <f t="shared" si="123"/>
        <v>AW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str">
        <f t="shared" si="123"/>
        <v>AW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str">
        <f t="shared" si="123"/>
        <v>AW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str">
        <f t="shared" si="123"/>
        <v>AW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str">
        <f t="shared" si="123"/>
        <v>AW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str">
        <f t="shared" si="123"/>
        <v>AW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str">
        <f t="shared" si="123"/>
        <v>AW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str">
        <f t="shared" si="123"/>
        <v>AW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str">
        <f t="shared" si="123"/>
        <v>AW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str">
        <f t="shared" si="123"/>
        <v>AW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str">
        <f t="shared" si="123"/>
        <v>AW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str">
        <f t="shared" si="123"/>
        <v>AW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str">
        <f t="shared" si="123"/>
        <v>AW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str">
        <f t="shared" si="123"/>
        <v>AW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str">
        <f t="shared" si="123"/>
        <v>AW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str">
        <f t="shared" si="123"/>
        <v>AW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str">
        <f t="shared" si="123"/>
        <v>AW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str">
        <f t="shared" si="123"/>
        <v>AW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str">
        <f t="shared" si="123"/>
        <v>AW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str">
        <f t="shared" si="123"/>
        <v>AW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str">
        <f t="shared" si="123"/>
        <v>AW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str">
        <f t="shared" si="123"/>
        <v>AW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str">
        <f t="shared" si="123"/>
        <v>AW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str">
        <f t="shared" si="123"/>
        <v>AW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str">
        <f t="shared" si="123"/>
        <v>AW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str">
        <f t="shared" si="123"/>
        <v>AW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str">
        <f t="shared" si="123"/>
        <v>AW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str">
        <f t="shared" si="123"/>
        <v>AW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str">
        <f t="shared" si="123"/>
        <v>AW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str">
        <f t="shared" si="123"/>
        <v>AW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str">
        <f t="shared" si="123"/>
        <v>AW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str">
        <f t="shared" si="123"/>
        <v>AW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str">
        <f t="shared" si="123"/>
        <v>AW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str">
        <f t="shared" si="123"/>
        <v>AW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str">
        <f t="shared" si="123"/>
        <v>AW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str">
        <f t="shared" si="123"/>
        <v>AW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str">
        <f t="shared" si="123"/>
        <v>AW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str">
        <f t="shared" si="123"/>
        <v>AW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str">
        <f t="shared" ref="O707:O770" si="135">IF(N707="","",IF(N707&lt;=$E$22,VLOOKUP($E$21,$I$1:$J$4,2,FALSE),VLOOKUP($F$21,$I$1:$J$4,2,FALSE)))</f>
        <v>AW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str">
        <f t="shared" si="135"/>
        <v>AW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str">
        <f t="shared" si="135"/>
        <v>AW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str">
        <f t="shared" si="135"/>
        <v>AW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str">
        <f t="shared" si="135"/>
        <v>AW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str">
        <f t="shared" si="135"/>
        <v>AW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str">
        <f t="shared" si="135"/>
        <v>AW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str">
        <f t="shared" si="135"/>
        <v>AW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str">
        <f t="shared" si="135"/>
        <v>AW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str">
        <f t="shared" si="135"/>
        <v>AW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str">
        <f t="shared" si="135"/>
        <v>AW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str">
        <f t="shared" si="135"/>
        <v>AW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str">
        <f t="shared" si="135"/>
        <v>AW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str">
        <f t="shared" si="135"/>
        <v>AW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str">
        <f t="shared" si="135"/>
        <v>AW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str">
        <f t="shared" si="135"/>
        <v>AW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str">
        <f t="shared" si="135"/>
        <v>AW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str">
        <f t="shared" si="135"/>
        <v>AW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str">
        <f t="shared" si="135"/>
        <v>AW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str">
        <f t="shared" si="135"/>
        <v>AW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str">
        <f t="shared" si="135"/>
        <v>AW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str">
        <f t="shared" si="135"/>
        <v>AW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str">
        <f t="shared" si="135"/>
        <v>AW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str">
        <f t="shared" si="135"/>
        <v>AW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str">
        <f t="shared" si="135"/>
        <v>AW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str">
        <f t="shared" si="135"/>
        <v>AW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str">
        <f t="shared" si="135"/>
        <v>AW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str">
        <f t="shared" si="135"/>
        <v>AW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str">
        <f t="shared" si="135"/>
        <v>AW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str">
        <f t="shared" si="135"/>
        <v>AW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str">
        <f t="shared" si="135"/>
        <v>AW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str">
        <f t="shared" si="135"/>
        <v>AW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str">
        <f t="shared" si="135"/>
        <v>AW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str">
        <f t="shared" si="135"/>
        <v>AW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str">
        <f t="shared" si="135"/>
        <v>AW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str">
        <f t="shared" si="135"/>
        <v>AW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str">
        <f t="shared" si="135"/>
        <v>AW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str">
        <f t="shared" si="135"/>
        <v>AW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str">
        <f t="shared" si="135"/>
        <v>AW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str">
        <f t="shared" si="135"/>
        <v>AW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str">
        <f t="shared" si="135"/>
        <v>AW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str">
        <f t="shared" si="135"/>
        <v>AW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str">
        <f t="shared" si="135"/>
        <v>AW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str">
        <f t="shared" si="135"/>
        <v>AW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str">
        <f t="shared" si="135"/>
        <v>AW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str">
        <f t="shared" si="135"/>
        <v>AW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str">
        <f t="shared" si="135"/>
        <v>AW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str">
        <f t="shared" si="135"/>
        <v>AW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str">
        <f t="shared" si="135"/>
        <v>AW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str">
        <f t="shared" si="135"/>
        <v>AW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str">
        <f t="shared" si="135"/>
        <v>AW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str">
        <f t="shared" si="135"/>
        <v>AW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str">
        <f t="shared" si="135"/>
        <v>AW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str">
        <f t="shared" si="135"/>
        <v>AW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str">
        <f t="shared" si="135"/>
        <v>AW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str">
        <f t="shared" si="135"/>
        <v>AW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str">
        <f t="shared" si="135"/>
        <v>AW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str">
        <f t="shared" si="135"/>
        <v>AW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str">
        <f t="shared" si="135"/>
        <v>AW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str">
        <f t="shared" si="135"/>
        <v>AW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str">
        <f t="shared" si="135"/>
        <v>AW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str">
        <f t="shared" si="135"/>
        <v>AW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str">
        <f t="shared" si="135"/>
        <v>AW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str">
        <f t="shared" si="135"/>
        <v>AW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str">
        <f t="shared" ref="O771:O834" si="147">IF(N771="","",IF(N771&lt;=$E$22,VLOOKUP($E$21,$I$1:$J$4,2,FALSE),VLOOKUP($F$21,$I$1:$J$4,2,FALSE)))</f>
        <v>AW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str">
        <f t="shared" si="147"/>
        <v>AW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str">
        <f t="shared" si="147"/>
        <v>AW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str">
        <f t="shared" si="147"/>
        <v>AW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str">
        <f t="shared" si="147"/>
        <v>AW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str">
        <f t="shared" si="147"/>
        <v>AW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str">
        <f t="shared" si="147"/>
        <v>AW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str">
        <f t="shared" si="147"/>
        <v>AW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str">
        <f t="shared" si="147"/>
        <v>AW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str">
        <f t="shared" si="147"/>
        <v>AW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str">
        <f t="shared" si="147"/>
        <v>AW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str">
        <f t="shared" si="147"/>
        <v>AW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str">
        <f t="shared" si="147"/>
        <v>AW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str">
        <f t="shared" si="147"/>
        <v>AW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str">
        <f t="shared" si="147"/>
        <v>AW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str">
        <f t="shared" si="147"/>
        <v>AW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str">
        <f t="shared" si="147"/>
        <v>AW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str">
        <f t="shared" si="147"/>
        <v>AW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str">
        <f t="shared" si="147"/>
        <v>AW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str">
        <f t="shared" si="147"/>
        <v>AW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str">
        <f t="shared" si="147"/>
        <v>AW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str">
        <f t="shared" si="147"/>
        <v>AW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str">
        <f t="shared" si="147"/>
        <v>AW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str">
        <f t="shared" si="147"/>
        <v>AW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str">
        <f t="shared" si="147"/>
        <v>AW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str">
        <f t="shared" si="147"/>
        <v>AW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str">
        <f t="shared" si="147"/>
        <v>AW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str">
        <f t="shared" si="147"/>
        <v>AW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str">
        <f t="shared" si="147"/>
        <v>AW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str">
        <f t="shared" si="147"/>
        <v>AW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str">
        <f t="shared" si="147"/>
        <v>AW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str">
        <f t="shared" si="147"/>
        <v>AW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str">
        <f t="shared" si="147"/>
        <v>AW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str">
        <f t="shared" si="147"/>
        <v>AW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str">
        <f t="shared" si="147"/>
        <v>AW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str">
        <f t="shared" si="147"/>
        <v>AW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str">
        <f t="shared" si="147"/>
        <v>AW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str">
        <f t="shared" si="147"/>
        <v>AW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str">
        <f t="shared" si="147"/>
        <v>AW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str">
        <f t="shared" si="147"/>
        <v>AW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str">
        <f t="shared" si="147"/>
        <v>AW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str">
        <f t="shared" si="147"/>
        <v>AW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str">
        <f t="shared" si="147"/>
        <v>AW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str">
        <f t="shared" si="147"/>
        <v>AW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str">
        <f t="shared" si="147"/>
        <v>AW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str">
        <f t="shared" si="147"/>
        <v>AW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str">
        <f t="shared" si="147"/>
        <v>AW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str">
        <f t="shared" si="147"/>
        <v>AW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str">
        <f t="shared" si="147"/>
        <v>AW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str">
        <f t="shared" si="147"/>
        <v>AW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str">
        <f t="shared" si="147"/>
        <v>AW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str">
        <f t="shared" si="147"/>
        <v>AW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str">
        <f t="shared" si="147"/>
        <v>AW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str">
        <f t="shared" si="147"/>
        <v>AW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str">
        <f t="shared" si="147"/>
        <v>AW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str">
        <f t="shared" si="147"/>
        <v>AW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str">
        <f t="shared" si="147"/>
        <v>AW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str">
        <f t="shared" si="147"/>
        <v>AW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str">
        <f t="shared" si="147"/>
        <v>AW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str">
        <f t="shared" si="147"/>
        <v>AW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str">
        <f t="shared" si="147"/>
        <v>AW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str">
        <f t="shared" si="147"/>
        <v>AW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str">
        <f t="shared" si="147"/>
        <v>AW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str">
        <f t="shared" si="147"/>
        <v>AW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str">
        <f t="shared" ref="O835:O865" si="159">IF(N835="","",IF(N835&lt;=$E$22,VLOOKUP($E$21,$I$1:$J$4,2,FALSE),VLOOKUP($F$21,$I$1:$J$4,2,FALSE)))</f>
        <v>AW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str">
        <f t="shared" si="159"/>
        <v>AW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str">
        <f t="shared" si="159"/>
        <v>AW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str">
        <f t="shared" si="159"/>
        <v>AW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str">
        <f t="shared" si="159"/>
        <v>AW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str">
        <f t="shared" si="159"/>
        <v>AW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str">
        <f t="shared" si="159"/>
        <v>AW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str">
        <f t="shared" si="159"/>
        <v>AW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str">
        <f t="shared" si="159"/>
        <v>AW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str">
        <f t="shared" si="159"/>
        <v>AW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str">
        <f t="shared" si="159"/>
        <v>AW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str">
        <f t="shared" si="159"/>
        <v>AW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str">
        <f t="shared" si="159"/>
        <v>AW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str">
        <f t="shared" si="159"/>
        <v>AW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str">
        <f t="shared" si="159"/>
        <v>AW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str">
        <f t="shared" si="159"/>
        <v>AW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str">
        <f t="shared" si="159"/>
        <v>AW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str">
        <f t="shared" si="159"/>
        <v>AW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str">
        <f t="shared" si="159"/>
        <v>AW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str">
        <f t="shared" si="159"/>
        <v>AW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str">
        <f t="shared" si="159"/>
        <v>AW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str">
        <f t="shared" si="159"/>
        <v>AW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str">
        <f t="shared" si="159"/>
        <v>AW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str">
        <f t="shared" si="159"/>
        <v>AW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str">
        <f t="shared" si="159"/>
        <v>AW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str">
        <f t="shared" si="159"/>
        <v>AW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str">
        <f t="shared" si="159"/>
        <v>AW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str">
        <f t="shared" si="159"/>
        <v>AW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str">
        <f t="shared" si="159"/>
        <v>AW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str">
        <f t="shared" si="159"/>
        <v>AW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str">
        <f t="shared" si="159"/>
        <v>AW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101460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101460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zoomScale="85" zoomScaleNormal="85" workbookViewId="0">
      <selection activeCell="U11" sqref="U11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141-314: ZAYO-ENT-S-1</v>
      </c>
      <c r="AI1" s="120" t="s">
        <v>17</v>
      </c>
      <c r="AJ1" s="121" t="s">
        <v>12</v>
      </c>
      <c r="AM1" s="121" t="str">
        <f>AF1</f>
        <v>[A] 141-314: ZAYO-ENT-S-1</v>
      </c>
      <c r="AN1" s="121" t="s">
        <v>17</v>
      </c>
      <c r="AO1" s="121" t="s">
        <v>13</v>
      </c>
      <c r="AR1" s="121" t="str">
        <f>AF2</f>
        <v>[B] 141-314: ZAYO-ENT-S-1</v>
      </c>
      <c r="AS1" s="121" t="s">
        <v>17</v>
      </c>
      <c r="AT1" s="121" t="s">
        <v>36</v>
      </c>
      <c r="AW1" s="121" t="str">
        <f>AF3</f>
        <v>[C] 492-089: ZAYO-ENT-S-1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141-314: ZAYO-ENT-S-1</v>
      </c>
      <c r="AJ2" s="121" t="str">
        <f>IF('Cable Info'!L2="","",CONCATENATE('Cable Info'!L2," - ",'Cable Info'!M2))</f>
        <v>1 - AW</v>
      </c>
      <c r="AM2" s="121" t="str">
        <f>IF(AK2="",AJ2,CONCATENATE(AJ2,"  &lt;=&gt; ",AK2," ",AL2))</f>
        <v>1 - AW</v>
      </c>
      <c r="AO2" s="121" t="str">
        <f>IF('Cable Info'!N2="","",CONCATENATE('Cable Info'!N2," - ",'Cable Info'!O2))</f>
        <v>1 - TW</v>
      </c>
      <c r="AR2" s="121" t="str">
        <f>IF(AP2="",AO2,CONCATENATE(AO2,"  &lt;=&gt; ",AP2," ",AQ2))</f>
        <v>1 - TW</v>
      </c>
      <c r="AT2" s="121" t="str">
        <f>IF('Cable Info'!P2="","",CONCATENATE('Cable Info'!P2," - ",'Cable Info'!Q2))</f>
        <v>1 - AW</v>
      </c>
      <c r="AW2" s="121" t="str">
        <f>IF(AU2="",AT2,CONCATENATE(AT2,"  &lt;=&gt; ",AU2," ",AV2))</f>
        <v>1 - AW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101460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492-089: ZAYO-ENT-S-1</v>
      </c>
      <c r="AJ3" s="121" t="str">
        <f>IF('Cable Info'!L3="","",CONCATENATE('Cable Info'!L3," - ",'Cable Info'!M3))</f>
        <v>2 - AW</v>
      </c>
      <c r="AM3" s="121" t="str">
        <f t="shared" ref="AM3:AM10" si="0">IF(AK3="",AJ3,CONCATENATE(AJ3,"  &lt;=&gt; ",AK3," ",AL3))</f>
        <v>2 - AW</v>
      </c>
      <c r="AO3" s="121" t="str">
        <f>IF('Cable Info'!N3="","",CONCATENATE('Cable Info'!N3," - ",'Cable Info'!O3))</f>
        <v>2 - TW</v>
      </c>
      <c r="AR3" s="121" t="str">
        <f t="shared" ref="AR3:AR10" si="1">IF(AP3="",AO3,CONCATENATE(AO3,"  &lt;=&gt; ",AP3," ",AQ3))</f>
        <v>2 - TW</v>
      </c>
      <c r="AT3" s="121" t="str">
        <f>IF('Cable Info'!P3="","",CONCATENATE('Cable Info'!P3," - ",'Cable Info'!Q3))</f>
        <v>2 - AW</v>
      </c>
      <c r="AW3" s="121" t="str">
        <f t="shared" ref="AW3:AW10" si="2">IF(AU3="",AT3,CONCATENATE(AT3,"  &lt;=&gt; ",AU3," ",AV3))</f>
        <v>2 - AW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str">
        <f>IF('Cable Info'!L4="","",CONCATENATE('Cable Info'!L4," - ",'Cable Info'!M4))</f>
        <v>3 - AW</v>
      </c>
      <c r="AM4" s="121" t="str">
        <f t="shared" si="0"/>
        <v>3 - AW</v>
      </c>
      <c r="AO4" s="121" t="str">
        <f>IF('Cable Info'!N4="","",CONCATENATE('Cable Info'!N4," - ",'Cable Info'!O4))</f>
        <v>3 - TW</v>
      </c>
      <c r="AR4" s="121" t="str">
        <f t="shared" si="1"/>
        <v>3 - TW</v>
      </c>
      <c r="AT4" s="121" t="str">
        <f>IF('Cable Info'!P4="","",CONCATENATE('Cable Info'!P4," - ",'Cable Info'!Q4))</f>
        <v>3 - AW</v>
      </c>
      <c r="AW4" s="121" t="str">
        <f t="shared" si="2"/>
        <v>3 - AW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>4 - AW</v>
      </c>
      <c r="AM5" s="121" t="str">
        <f t="shared" si="0"/>
        <v>4 - AW</v>
      </c>
      <c r="AO5" s="121" t="str">
        <f>IF('Cable Info'!N5="","",CONCATENATE('Cable Info'!N5," - ",'Cable Info'!O5))</f>
        <v>4 - TW</v>
      </c>
      <c r="AR5" s="121" t="str">
        <f t="shared" si="1"/>
        <v>4 - TW</v>
      </c>
      <c r="AT5" s="121" t="str">
        <f>IF('Cable Info'!P5="","",CONCATENATE('Cable Info'!P5," - ",'Cable Info'!Q5))</f>
        <v>4 - AW</v>
      </c>
      <c r="AW5" s="121" t="str">
        <f t="shared" si="2"/>
        <v>4 - AW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>5 - AW</v>
      </c>
      <c r="AM6" s="121" t="str">
        <f t="shared" si="0"/>
        <v>5 - AW</v>
      </c>
      <c r="AO6" s="121" t="str">
        <f>IF('Cable Info'!N6="","",CONCATENATE('Cable Info'!N6," - ",'Cable Info'!O6))</f>
        <v>5 - TW</v>
      </c>
      <c r="AR6" s="121" t="str">
        <f t="shared" si="1"/>
        <v>5 - TW</v>
      </c>
      <c r="AT6" s="121" t="str">
        <f>IF('Cable Info'!P6="","",CONCATENATE('Cable Info'!P6," - ",'Cable Info'!Q6))</f>
        <v>5 - AW</v>
      </c>
      <c r="AW6" s="121" t="str">
        <f t="shared" si="2"/>
        <v>5 - AW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>6 - AW</v>
      </c>
      <c r="AM7" s="121" t="str">
        <f t="shared" si="0"/>
        <v>6 - AW</v>
      </c>
      <c r="AO7" s="121" t="str">
        <f>IF('Cable Info'!N7="","",CONCATENATE('Cable Info'!N7," - ",'Cable Info'!O7))</f>
        <v>6 - TW</v>
      </c>
      <c r="AR7" s="121" t="str">
        <f t="shared" si="1"/>
        <v>6 - TW</v>
      </c>
      <c r="AT7" s="121" t="str">
        <f>IF('Cable Info'!P7="","",CONCATENATE('Cable Info'!P7," - ",'Cable Info'!Q7))</f>
        <v>6 - AW</v>
      </c>
      <c r="AW7" s="121" t="str">
        <f t="shared" si="2"/>
        <v>6 - AW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>7 - AW</v>
      </c>
      <c r="AM8" s="121" t="str">
        <f t="shared" si="0"/>
        <v>7 - AW</v>
      </c>
      <c r="AO8" s="121" t="str">
        <f>IF('Cable Info'!N8="","",CONCATENATE('Cable Info'!N8," - ",'Cable Info'!O8))</f>
        <v>7 - TW</v>
      </c>
      <c r="AR8" s="121" t="str">
        <f t="shared" si="1"/>
        <v>7 - TW</v>
      </c>
      <c r="AT8" s="121" t="str">
        <f>IF('Cable Info'!P8="","",CONCATENATE('Cable Info'!P8," - ",'Cable Info'!Q8))</f>
        <v>7 - AW</v>
      </c>
      <c r="AW8" s="121" t="str">
        <f t="shared" si="2"/>
        <v>7 - AW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>8 - AW</v>
      </c>
      <c r="AM9" s="121" t="str">
        <f t="shared" si="0"/>
        <v>8 - AW</v>
      </c>
      <c r="AO9" s="121" t="str">
        <f>IF('Cable Info'!N9="","",CONCATENATE('Cable Info'!N9," - ",'Cable Info'!O9))</f>
        <v>8 - TW</v>
      </c>
      <c r="AR9" s="121" t="str">
        <f t="shared" si="1"/>
        <v>8 - TW</v>
      </c>
      <c r="AT9" s="121" t="str">
        <f>IF('Cable Info'!P9="","",CONCATENATE('Cable Info'!P9," - ",'Cable Info'!Q9))</f>
        <v>8 - AW</v>
      </c>
      <c r="AW9" s="121" t="str">
        <f t="shared" si="2"/>
        <v>8 - AW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13</v>
      </c>
      <c r="C10" s="114" t="str">
        <f>IFERROR(IF(B10="","",IF((COUNTIF('Cable Info'!$B$11:$C$50,B10)=0),VLOOKUP(B10,'Cable Info (2)'!$B$11:$C$50,2,FALSE),(VLOOKUP(B10,'Cable Info'!$B$11:$C$50,2,FALSE)))),"NO SUCH EXIT")</f>
        <v>141-314: ZAYO-ENT-S-1</v>
      </c>
      <c r="D10" s="243" t="s">
        <v>90</v>
      </c>
      <c r="E10" s="259">
        <v>5</v>
      </c>
      <c r="F10" s="110" t="s">
        <v>45</v>
      </c>
      <c r="G10" s="262">
        <v>6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 t="s">
        <v>90</v>
      </c>
      <c r="M10" s="114" t="str">
        <f>IFERROR(IF(P10="","",IF((COUNTIF('Cable Info'!$B$11:$C$50,P10)=0),VLOOKUP(P10,'Cable Info (2)'!$B$11:$C$50,2,FALSE),(VLOOKUP(P10,'Cable Info'!$B$11:$C$50,2,FALSE)))),"NO SUCH EXIT")</f>
        <v>492-089: ZAYO-ENT-S-1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42675</v>
      </c>
      <c r="U10" s="132">
        <v>42721</v>
      </c>
      <c r="V10" s="133" t="s">
        <v>10</v>
      </c>
      <c r="W10" s="133" t="s">
        <v>106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>9 - AW</v>
      </c>
      <c r="AM10" s="121" t="str">
        <f t="shared" si="0"/>
        <v>9 - AW</v>
      </c>
      <c r="AO10" s="121" t="str">
        <f>IF('Cable Info'!N10="","",CONCATENATE('Cable Info'!N10," - ",'Cable Info'!O10))</f>
        <v>9 - TW</v>
      </c>
      <c r="AR10" s="121" t="str">
        <f t="shared" si="1"/>
        <v>9 - TW</v>
      </c>
      <c r="AT10" s="121" t="str">
        <f>IF('Cable Info'!P10="","",CONCATENATE('Cable Info'!P10," - ",'Cable Info'!Q10))</f>
        <v>9 - AW</v>
      </c>
      <c r="AW10" s="121" t="str">
        <f t="shared" si="2"/>
        <v>9 - AW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105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AW</v>
      </c>
      <c r="AM11" s="121" t="str">
        <f t="shared" ref="AM11" si="11">IF(AK11="",AJ11,CONCATENATE(AJ11,"  &lt;=&gt; ",AK11," ",AL11))</f>
        <v>9 - AW</v>
      </c>
      <c r="AO11" s="121" t="str">
        <f>IF('Cable Info'!N10="","",CONCATENATE('Cable Info'!N10," - ",'Cable Info'!O10))</f>
        <v>9 - TW</v>
      </c>
      <c r="AR11" s="121" t="str">
        <f t="shared" ref="AR11" si="12">IF(AP11="",AO11,CONCATENATE(AO11,"  &lt;=&gt; ",AP11," ",AQ11))</f>
        <v>9 - TW</v>
      </c>
      <c r="AT11" s="121" t="str">
        <f>IF('Cable Info'!P10="","",CONCATENATE('Cable Info'!P10," - ",'Cable Info'!Q10))</f>
        <v>9 - AW</v>
      </c>
      <c r="AU11" s="121" t="s">
        <v>51</v>
      </c>
      <c r="AW11" s="121" t="str">
        <f t="shared" ref="AW11" si="13">IF(AU11="",AT11,CONCATENATE(AT11,"  &lt;=&gt; ",AU11," ",AV11))</f>
        <v xml:space="preserve">9 - AW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 t="s">
        <v>91</v>
      </c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AW</v>
      </c>
      <c r="AM12" s="121" t="str">
        <f t="shared" ref="AM12" si="23">IF(AK12="",AJ12,CONCATENATE(AJ12,"  &lt;=&gt; ",AK12," ",AL12))</f>
        <v>10 - AW</v>
      </c>
      <c r="AO12" s="121" t="str">
        <f>IF('Cable Info'!N11="","",CONCATENATE('Cable Info'!N11," - ",'Cable Info'!O11))</f>
        <v>10 - TW</v>
      </c>
      <c r="AR12" s="121" t="str">
        <f t="shared" ref="AR12" si="24">IF(AP12="",AO12,CONCATENATE(AO12,"  &lt;=&gt; ",AP12," ",AQ12))</f>
        <v>10 - TW</v>
      </c>
      <c r="AT12" s="121" t="str">
        <f>IF('Cable Info'!P11="","",CONCATENATE('Cable Info'!P11," - ",'Cable Info'!Q11))</f>
        <v>10 - AW</v>
      </c>
      <c r="AU12" s="121" t="s">
        <v>51</v>
      </c>
      <c r="AW12" s="121" t="str">
        <f t="shared" ref="AW12" si="25">IF(AU12="",AT12,CONCATENATE(AT12,"  &lt;=&gt; ",AU12," ",AV12))</f>
        <v xml:space="preserve">10 - AW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>11 - AW</v>
      </c>
      <c r="AM13" s="121" t="str">
        <f t="shared" ref="AM13:AM76" si="35">IF(AK13="",AJ13,CONCATENATE(AJ13,"  &lt;=&gt; ",AK13," ",AL13))</f>
        <v>11 - AW</v>
      </c>
      <c r="AO13" s="121" t="str">
        <f>IF('Cable Info'!N12="","",CONCATENATE('Cable Info'!N12," - ",'Cable Info'!O12))</f>
        <v>11 - TW</v>
      </c>
      <c r="AR13" s="121" t="str">
        <f t="shared" ref="AR13:AR76" si="36">IF(AP13="",AO13,CONCATENATE(AO13,"  &lt;=&gt; ",AP13," ",AQ13))</f>
        <v>11 - TW</v>
      </c>
      <c r="AT13" s="121" t="str">
        <f>IF('Cable Info'!P12="","",CONCATENATE('Cable Info'!P12," - ",'Cable Info'!Q12))</f>
        <v>11 - AW</v>
      </c>
      <c r="AU13" s="121" t="s">
        <v>51</v>
      </c>
      <c r="AW13" s="121" t="str">
        <f t="shared" ref="AW13:AW76" si="37">IF(AU13="",AT13,CONCATENATE(AT13,"  &lt;=&gt; ",AU13," ",AV13))</f>
        <v xml:space="preserve">11 - AW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str">
        <f>IF('Cable Info'!L13="","",CONCATENATE('Cable Info'!L13," - ",'Cable Info'!M13))</f>
        <v>12 - AW</v>
      </c>
      <c r="AM14" s="121" t="str">
        <f t="shared" si="35"/>
        <v>12 - AW</v>
      </c>
      <c r="AO14" s="121" t="str">
        <f>IF('Cable Info'!N13="","",CONCATENATE('Cable Info'!N13," - ",'Cable Info'!O13))</f>
        <v>12 - TW</v>
      </c>
      <c r="AR14" s="121" t="str">
        <f t="shared" si="36"/>
        <v>12 - TW</v>
      </c>
      <c r="AT14" s="121" t="str">
        <f>IF('Cable Info'!P13="","",CONCATENATE('Cable Info'!P13," - ",'Cable Info'!Q13))</f>
        <v>12 - AW</v>
      </c>
      <c r="AU14" s="121" t="s">
        <v>51</v>
      </c>
      <c r="AW14" s="121" t="str">
        <f t="shared" si="37"/>
        <v xml:space="preserve">12 - AW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str">
        <f>IF('Cable Info'!L14="","",CONCATENATE('Cable Info'!L14," - ",'Cable Info'!M14))</f>
        <v>13 - AW</v>
      </c>
      <c r="AM15" s="121" t="str">
        <f t="shared" si="35"/>
        <v>13 - AW</v>
      </c>
      <c r="AO15" s="121" t="str">
        <f>IF('Cable Info'!N14="","",CONCATENATE('Cable Info'!N14," - ",'Cable Info'!O14))</f>
        <v>13 - TW</v>
      </c>
      <c r="AR15" s="121" t="str">
        <f t="shared" si="36"/>
        <v>13 - TW</v>
      </c>
      <c r="AT15" s="121" t="str">
        <f>IF('Cable Info'!P14="","",CONCATENATE('Cable Info'!P14," - ",'Cable Info'!Q14))</f>
        <v>13 - AW</v>
      </c>
      <c r="AU15" s="121" t="s">
        <v>51</v>
      </c>
      <c r="AW15" s="121" t="str">
        <f t="shared" si="37"/>
        <v xml:space="preserve">13 - AW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str">
        <f>IF('Cable Info'!L15="","",CONCATENATE('Cable Info'!L15," - ",'Cable Info'!M15))</f>
        <v>14 - AW</v>
      </c>
      <c r="AM16" s="121" t="str">
        <f t="shared" si="35"/>
        <v>14 - AW</v>
      </c>
      <c r="AO16" s="121" t="str">
        <f>IF('Cable Info'!N15="","",CONCATENATE('Cable Info'!N15," - ",'Cable Info'!O15))</f>
        <v>14 - TW</v>
      </c>
      <c r="AR16" s="121" t="str">
        <f t="shared" si="36"/>
        <v>14 - TW</v>
      </c>
      <c r="AT16" s="121" t="str">
        <f>IF('Cable Info'!P15="","",CONCATENATE('Cable Info'!P15," - ",'Cable Info'!Q15))</f>
        <v>14 - AW</v>
      </c>
      <c r="AU16" s="121" t="s">
        <v>51</v>
      </c>
      <c r="AW16" s="121" t="str">
        <f t="shared" si="37"/>
        <v xml:space="preserve">14 - AW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str">
        <f>IF('Cable Info'!L16="","",CONCATENATE('Cable Info'!L16," - ",'Cable Info'!M16))</f>
        <v>15 - AW</v>
      </c>
      <c r="AM17" s="121" t="str">
        <f t="shared" si="35"/>
        <v>15 - AW</v>
      </c>
      <c r="AO17" s="121" t="str">
        <f>IF('Cable Info'!N16="","",CONCATENATE('Cable Info'!N16," - ",'Cable Info'!O16))</f>
        <v>15 - TW</v>
      </c>
      <c r="AR17" s="121" t="str">
        <f t="shared" si="36"/>
        <v>15 - TW</v>
      </c>
      <c r="AT17" s="121" t="str">
        <f>IF('Cable Info'!P16="","",CONCATENATE('Cable Info'!P16," - ",'Cable Info'!Q16))</f>
        <v>15 - AW</v>
      </c>
      <c r="AU17" s="121" t="s">
        <v>51</v>
      </c>
      <c r="AW17" s="121" t="str">
        <f t="shared" si="37"/>
        <v xml:space="preserve">15 - AW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str">
        <f>IF('Cable Info'!L17="","",CONCATENATE('Cable Info'!L17," - ",'Cable Info'!M17))</f>
        <v>16 - AW</v>
      </c>
      <c r="AM18" s="121" t="str">
        <f t="shared" si="35"/>
        <v>16 - AW</v>
      </c>
      <c r="AO18" s="121" t="str">
        <f>IF('Cable Info'!N17="","",CONCATENATE('Cable Info'!N17," - ",'Cable Info'!O17))</f>
        <v>16 - TW</v>
      </c>
      <c r="AR18" s="121" t="str">
        <f t="shared" si="36"/>
        <v>16 - TW</v>
      </c>
      <c r="AT18" s="121" t="str">
        <f>IF('Cable Info'!P17="","",CONCATENATE('Cable Info'!P17," - ",'Cable Info'!Q17))</f>
        <v>16 - AW</v>
      </c>
      <c r="AU18" s="121" t="s">
        <v>51</v>
      </c>
      <c r="AW18" s="121" t="str">
        <f t="shared" si="37"/>
        <v xml:space="preserve">16 - AW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str">
        <f>IF('Cable Info'!L18="","",CONCATENATE('Cable Info'!L18," - ",'Cable Info'!M18))</f>
        <v>17 - AW</v>
      </c>
      <c r="AM19" s="121" t="str">
        <f t="shared" si="35"/>
        <v>17 - AW</v>
      </c>
      <c r="AO19" s="121" t="str">
        <f>IF('Cable Info'!N18="","",CONCATENATE('Cable Info'!N18," - ",'Cable Info'!O18))</f>
        <v>17 - TW</v>
      </c>
      <c r="AR19" s="121" t="str">
        <f t="shared" si="36"/>
        <v>17 - TW</v>
      </c>
      <c r="AT19" s="121" t="str">
        <f>IF('Cable Info'!P18="","",CONCATENATE('Cable Info'!P18," - ",'Cable Info'!Q18))</f>
        <v>17 - AW</v>
      </c>
      <c r="AU19" s="121" t="s">
        <v>51</v>
      </c>
      <c r="AW19" s="121" t="str">
        <f t="shared" si="37"/>
        <v xml:space="preserve">17 - AW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str">
        <f>IF('Cable Info'!L19="","",CONCATENATE('Cable Info'!L19," - ",'Cable Info'!M19))</f>
        <v>18 - AW</v>
      </c>
      <c r="AM20" s="121" t="str">
        <f t="shared" si="35"/>
        <v>18 - AW</v>
      </c>
      <c r="AO20" s="121" t="str">
        <f>IF('Cable Info'!N19="","",CONCATENATE('Cable Info'!N19," - ",'Cable Info'!O19))</f>
        <v>18 - TW</v>
      </c>
      <c r="AR20" s="121" t="str">
        <f t="shared" si="36"/>
        <v>18 - TW</v>
      </c>
      <c r="AT20" s="121" t="str">
        <f>IF('Cable Info'!P19="","",CONCATENATE('Cable Info'!P19," - ",'Cable Info'!Q19))</f>
        <v>18 - AW</v>
      </c>
      <c r="AU20" s="121" t="s">
        <v>51</v>
      </c>
      <c r="AW20" s="121" t="str">
        <f t="shared" si="37"/>
        <v xml:space="preserve">18 - AW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str">
        <f>IF('Cable Info'!L20="","",CONCATENATE('Cable Info'!L20," - ",'Cable Info'!M20))</f>
        <v>19 - AW</v>
      </c>
      <c r="AM21" s="121" t="str">
        <f t="shared" si="35"/>
        <v>19 - AW</v>
      </c>
      <c r="AO21" s="121" t="str">
        <f>IF('Cable Info'!N20="","",CONCATENATE('Cable Info'!N20," - ",'Cable Info'!O20))</f>
        <v>19 - TW</v>
      </c>
      <c r="AR21" s="121" t="str">
        <f t="shared" si="36"/>
        <v>19 - TW</v>
      </c>
      <c r="AT21" s="121" t="str">
        <f>IF('Cable Info'!P20="","",CONCATENATE('Cable Info'!P20," - ",'Cable Info'!Q20))</f>
        <v>19 - AW</v>
      </c>
      <c r="AU21" s="121" t="s">
        <v>51</v>
      </c>
      <c r="AW21" s="121" t="str">
        <f t="shared" si="37"/>
        <v xml:space="preserve">19 - AW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str">
        <f>IF('Cable Info'!L21="","",CONCATENATE('Cable Info'!L21," - ",'Cable Info'!M21))</f>
        <v>20 - AW</v>
      </c>
      <c r="AM22" s="121" t="str">
        <f t="shared" si="35"/>
        <v>20 - AW</v>
      </c>
      <c r="AO22" s="121" t="str">
        <f>IF('Cable Info'!N21="","",CONCATENATE('Cable Info'!N21," - ",'Cable Info'!O21))</f>
        <v>20 - TW</v>
      </c>
      <c r="AR22" s="121" t="str">
        <f t="shared" si="36"/>
        <v>20 - TW</v>
      </c>
      <c r="AT22" s="121" t="str">
        <f>IF('Cable Info'!P21="","",CONCATENATE('Cable Info'!P21," - ",'Cable Info'!Q21))</f>
        <v>20 - AW</v>
      </c>
      <c r="AU22" s="121" t="s">
        <v>51</v>
      </c>
      <c r="AW22" s="121" t="str">
        <f t="shared" si="37"/>
        <v xml:space="preserve">20 - AW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str">
        <f>IF('Cable Info'!L22="","",CONCATENATE('Cable Info'!L22," - ",'Cable Info'!M22))</f>
        <v>21 - AW</v>
      </c>
      <c r="AM23" s="121" t="str">
        <f t="shared" si="35"/>
        <v>21 - AW</v>
      </c>
      <c r="AO23" s="121" t="str">
        <f>IF('Cable Info'!N22="","",CONCATENATE('Cable Info'!N22," - ",'Cable Info'!O22))</f>
        <v>21 - TW</v>
      </c>
      <c r="AR23" s="121" t="str">
        <f t="shared" si="36"/>
        <v>21 - TW</v>
      </c>
      <c r="AT23" s="121" t="str">
        <f>IF('Cable Info'!P22="","",CONCATENATE('Cable Info'!P22," - ",'Cable Info'!Q22))</f>
        <v>21 - AW</v>
      </c>
      <c r="AU23" s="121" t="s">
        <v>51</v>
      </c>
      <c r="AW23" s="121" t="str">
        <f t="shared" si="37"/>
        <v xml:space="preserve">21 - AW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str">
        <f>IF('Cable Info'!L23="","",CONCATENATE('Cable Info'!L23," - ",'Cable Info'!M23))</f>
        <v>22 - AW</v>
      </c>
      <c r="AM24" s="121" t="str">
        <f t="shared" si="35"/>
        <v>22 - AW</v>
      </c>
      <c r="AO24" s="121" t="str">
        <f>IF('Cable Info'!N23="","",CONCATENATE('Cable Info'!N23," - ",'Cable Info'!O23))</f>
        <v>22 - TW</v>
      </c>
      <c r="AR24" s="121" t="str">
        <f t="shared" si="36"/>
        <v>22 - TW</v>
      </c>
      <c r="AT24" s="121" t="str">
        <f>IF('Cable Info'!P23="","",CONCATENATE('Cable Info'!P23," - ",'Cable Info'!Q23))</f>
        <v>22 - AW</v>
      </c>
      <c r="AU24" s="121" t="s">
        <v>51</v>
      </c>
      <c r="AW24" s="121" t="str">
        <f t="shared" si="37"/>
        <v xml:space="preserve">22 - AW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str">
        <f>IF('Cable Info'!L24="","",CONCATENATE('Cable Info'!L24," - ",'Cable Info'!M24))</f>
        <v>23 - AW</v>
      </c>
      <c r="AM25" s="121" t="str">
        <f t="shared" si="35"/>
        <v>23 - AW</v>
      </c>
      <c r="AO25" s="121" t="str">
        <f>IF('Cable Info'!N24="","",CONCATENATE('Cable Info'!N24," - ",'Cable Info'!O24))</f>
        <v>23 - TW</v>
      </c>
      <c r="AR25" s="121" t="str">
        <f t="shared" si="36"/>
        <v>23 - TW</v>
      </c>
      <c r="AT25" s="121" t="str">
        <f>IF('Cable Info'!P24="","",CONCATENATE('Cable Info'!P24," - ",'Cable Info'!Q24))</f>
        <v>23 - AW</v>
      </c>
      <c r="AU25" s="121" t="s">
        <v>51</v>
      </c>
      <c r="AW25" s="121" t="str">
        <f t="shared" si="37"/>
        <v xml:space="preserve">23 - AW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str">
        <f>IF('Cable Info'!L25="","",CONCATENATE('Cable Info'!L25," - ",'Cable Info'!M25))</f>
        <v>24 - AW</v>
      </c>
      <c r="AM26" s="121" t="str">
        <f t="shared" si="35"/>
        <v>24 - AW</v>
      </c>
      <c r="AO26" s="121" t="str">
        <f>IF('Cable Info'!N25="","",CONCATENATE('Cable Info'!N25," - ",'Cable Info'!O25))</f>
        <v>24 - TW</v>
      </c>
      <c r="AR26" s="121" t="str">
        <f t="shared" si="36"/>
        <v>24 - TW</v>
      </c>
      <c r="AT26" s="121" t="str">
        <f>IF('Cable Info'!P25="","",CONCATENATE('Cable Info'!P25," - ",'Cable Info'!Q25))</f>
        <v>24 - AW</v>
      </c>
      <c r="AU26" s="121" t="s">
        <v>51</v>
      </c>
      <c r="AW26" s="121" t="str">
        <f t="shared" si="37"/>
        <v xml:space="preserve">24 - AW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str">
        <f>IF('Cable Info'!L26="","",CONCATENATE('Cable Info'!L26," - ",'Cable Info'!M26))</f>
        <v>25 - AW</v>
      </c>
      <c r="AM27" s="121" t="str">
        <f t="shared" si="35"/>
        <v>25 - AW</v>
      </c>
      <c r="AO27" s="121" t="str">
        <f>IF('Cable Info'!N26="","",CONCATENATE('Cable Info'!N26," - ",'Cable Info'!O26))</f>
        <v>25 - TW</v>
      </c>
      <c r="AR27" s="121" t="str">
        <f t="shared" si="36"/>
        <v>25 - TW</v>
      </c>
      <c r="AT27" s="121" t="str">
        <f>IF('Cable Info'!P26="","",CONCATENATE('Cable Info'!P26," - ",'Cable Info'!Q26))</f>
        <v>25 - AW</v>
      </c>
      <c r="AU27" s="121" t="s">
        <v>51</v>
      </c>
      <c r="AW27" s="121" t="str">
        <f t="shared" si="37"/>
        <v xml:space="preserve">25 - AW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str">
        <f>IF('Cable Info'!L27="","",CONCATENATE('Cable Info'!L27," - ",'Cable Info'!M27))</f>
        <v>26 - AW</v>
      </c>
      <c r="AM28" s="121" t="str">
        <f t="shared" si="35"/>
        <v>26 - AW</v>
      </c>
      <c r="AO28" s="121" t="str">
        <f>IF('Cable Info'!N27="","",CONCATENATE('Cable Info'!N27," - ",'Cable Info'!O27))</f>
        <v>26 - TW</v>
      </c>
      <c r="AR28" s="121" t="str">
        <f t="shared" si="36"/>
        <v>26 - TW</v>
      </c>
      <c r="AT28" s="121" t="str">
        <f>IF('Cable Info'!P27="","",CONCATENATE('Cable Info'!P27," - ",'Cable Info'!Q27))</f>
        <v>26 - AW</v>
      </c>
      <c r="AU28" s="121" t="s">
        <v>51</v>
      </c>
      <c r="AW28" s="121" t="str">
        <f t="shared" si="37"/>
        <v xml:space="preserve">26 - AW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str">
        <f>IF('Cable Info'!L28="","",CONCATENATE('Cable Info'!L28," - ",'Cable Info'!M28))</f>
        <v>27 - AW</v>
      </c>
      <c r="AM29" s="121" t="str">
        <f t="shared" si="35"/>
        <v>27 - AW</v>
      </c>
      <c r="AO29" s="121" t="str">
        <f>IF('Cable Info'!N28="","",CONCATENATE('Cable Info'!N28," - ",'Cable Info'!O28))</f>
        <v>27 - TW</v>
      </c>
      <c r="AR29" s="121" t="str">
        <f t="shared" si="36"/>
        <v>27 - TW</v>
      </c>
      <c r="AT29" s="121" t="str">
        <f>IF('Cable Info'!P28="","",CONCATENATE('Cable Info'!P28," - ",'Cable Info'!Q28))</f>
        <v>27 - AW</v>
      </c>
      <c r="AU29" s="121" t="s">
        <v>51</v>
      </c>
      <c r="AW29" s="121" t="str">
        <f t="shared" si="37"/>
        <v xml:space="preserve">27 - AW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str">
        <f>IF('Cable Info'!L29="","",CONCATENATE('Cable Info'!L29," - ",'Cable Info'!M29))</f>
        <v>28 - AW</v>
      </c>
      <c r="AM30" s="121" t="str">
        <f t="shared" si="35"/>
        <v>28 - AW</v>
      </c>
      <c r="AO30" s="121" t="str">
        <f>IF('Cable Info'!N29="","",CONCATENATE('Cable Info'!N29," - ",'Cable Info'!O29))</f>
        <v>28 - TW</v>
      </c>
      <c r="AR30" s="121" t="str">
        <f t="shared" si="36"/>
        <v>28 - TW</v>
      </c>
      <c r="AT30" s="121" t="str">
        <f>IF('Cable Info'!P29="","",CONCATENATE('Cable Info'!P29," - ",'Cable Info'!Q29))</f>
        <v>28 - AW</v>
      </c>
      <c r="AU30" s="121" t="s">
        <v>51</v>
      </c>
      <c r="AW30" s="121" t="str">
        <f t="shared" si="37"/>
        <v xml:space="preserve">28 - AW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str">
        <f>IF('Cable Info'!L30="","",CONCATENATE('Cable Info'!L30," - ",'Cable Info'!M30))</f>
        <v>29 - AW</v>
      </c>
      <c r="AM31" s="121" t="str">
        <f t="shared" si="35"/>
        <v>29 - AW</v>
      </c>
      <c r="AO31" s="121" t="str">
        <f>IF('Cable Info'!N30="","",CONCATENATE('Cable Info'!N30," - ",'Cable Info'!O30))</f>
        <v>29 - TW</v>
      </c>
      <c r="AR31" s="121" t="str">
        <f t="shared" si="36"/>
        <v>29 - TW</v>
      </c>
      <c r="AT31" s="121" t="str">
        <f>IF('Cable Info'!P30="","",CONCATENATE('Cable Info'!P30," - ",'Cable Info'!Q30))</f>
        <v>29 - AW</v>
      </c>
      <c r="AU31" s="121" t="s">
        <v>51</v>
      </c>
      <c r="AW31" s="121" t="str">
        <f t="shared" si="37"/>
        <v xml:space="preserve">29 - AW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str">
        <f>IF('Cable Info'!L31="","",CONCATENATE('Cable Info'!L31," - ",'Cable Info'!M31))</f>
        <v>30 - AW</v>
      </c>
      <c r="AM32" s="121" t="str">
        <f t="shared" si="35"/>
        <v>30 - AW</v>
      </c>
      <c r="AO32" s="121" t="str">
        <f>IF('Cable Info'!N31="","",CONCATENATE('Cable Info'!N31," - ",'Cable Info'!O31))</f>
        <v>30 - TW</v>
      </c>
      <c r="AR32" s="121" t="str">
        <f t="shared" si="36"/>
        <v>30 - TW</v>
      </c>
      <c r="AT32" s="121" t="str">
        <f>IF('Cable Info'!P31="","",CONCATENATE('Cable Info'!P31," - ",'Cable Info'!Q31))</f>
        <v>30 - AW</v>
      </c>
      <c r="AU32" s="121" t="s">
        <v>51</v>
      </c>
      <c r="AW32" s="121" t="str">
        <f t="shared" si="37"/>
        <v xml:space="preserve">30 - AW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str">
        <f>IF('Cable Info'!L32="","",CONCATENATE('Cable Info'!L32," - ",'Cable Info'!M32))</f>
        <v>31 - AW</v>
      </c>
      <c r="AM33" s="121" t="str">
        <f t="shared" si="35"/>
        <v>31 - AW</v>
      </c>
      <c r="AO33" s="121" t="str">
        <f>IF('Cable Info'!N32="","",CONCATENATE('Cable Info'!N32," - ",'Cable Info'!O32))</f>
        <v>31 - TW</v>
      </c>
      <c r="AR33" s="121" t="str">
        <f t="shared" si="36"/>
        <v>31 - TW</v>
      </c>
      <c r="AT33" s="121" t="str">
        <f>IF('Cable Info'!P32="","",CONCATENATE('Cable Info'!P32," - ",'Cable Info'!Q32))</f>
        <v>31 - AW</v>
      </c>
      <c r="AU33" s="121" t="s">
        <v>51</v>
      </c>
      <c r="AW33" s="121" t="str">
        <f t="shared" si="37"/>
        <v xml:space="preserve">31 - AW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str">
        <f>IF('Cable Info'!L33="","",CONCATENATE('Cable Info'!L33," - ",'Cable Info'!M33))</f>
        <v>32 - AW</v>
      </c>
      <c r="AM34" s="121" t="str">
        <f t="shared" si="35"/>
        <v>32 - AW</v>
      </c>
      <c r="AO34" s="121" t="str">
        <f>IF('Cable Info'!N33="","",CONCATENATE('Cable Info'!N33," - ",'Cable Info'!O33))</f>
        <v>32 - TW</v>
      </c>
      <c r="AR34" s="121" t="str">
        <f t="shared" si="36"/>
        <v>32 - TW</v>
      </c>
      <c r="AT34" s="121" t="str">
        <f>IF('Cable Info'!P33="","",CONCATENATE('Cable Info'!P33," - ",'Cable Info'!Q33))</f>
        <v>32 - AW</v>
      </c>
      <c r="AU34" s="121" t="s">
        <v>51</v>
      </c>
      <c r="AW34" s="121" t="str">
        <f t="shared" si="37"/>
        <v xml:space="preserve">32 - AW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str">
        <f>IF('Cable Info'!L34="","",CONCATENATE('Cable Info'!L34," - ",'Cable Info'!M34))</f>
        <v>33 - AW</v>
      </c>
      <c r="AM35" s="121" t="str">
        <f t="shared" si="35"/>
        <v>33 - AW</v>
      </c>
      <c r="AO35" s="121" t="str">
        <f>IF('Cable Info'!N34="","",CONCATENATE('Cable Info'!N34," - ",'Cable Info'!O34))</f>
        <v>33 - TW</v>
      </c>
      <c r="AR35" s="121" t="str">
        <f t="shared" si="36"/>
        <v>33 - TW</v>
      </c>
      <c r="AT35" s="121" t="str">
        <f>IF('Cable Info'!P34="","",CONCATENATE('Cable Info'!P34," - ",'Cable Info'!Q34))</f>
        <v>33 - AW</v>
      </c>
      <c r="AU35" s="121" t="s">
        <v>51</v>
      </c>
      <c r="AW35" s="121" t="str">
        <f t="shared" si="37"/>
        <v xml:space="preserve">33 - AW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str">
        <f>IF('Cable Info'!L35="","",CONCATENATE('Cable Info'!L35," - ",'Cable Info'!M35))</f>
        <v>34 - AW</v>
      </c>
      <c r="AM36" s="121" t="str">
        <f t="shared" si="35"/>
        <v>34 - AW</v>
      </c>
      <c r="AO36" s="121" t="str">
        <f>IF('Cable Info'!N35="","",CONCATENATE('Cable Info'!N35," - ",'Cable Info'!O35))</f>
        <v>34 - TW</v>
      </c>
      <c r="AR36" s="121" t="str">
        <f t="shared" si="36"/>
        <v>34 - TW</v>
      </c>
      <c r="AT36" s="121" t="str">
        <f>IF('Cable Info'!P35="","",CONCATENATE('Cable Info'!P35," - ",'Cable Info'!Q35))</f>
        <v>34 - AW</v>
      </c>
      <c r="AU36" s="121" t="s">
        <v>51</v>
      </c>
      <c r="AW36" s="121" t="str">
        <f t="shared" si="37"/>
        <v xml:space="preserve">34 - AW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str">
        <f>IF('Cable Info'!L36="","",CONCATENATE('Cable Info'!L36," - ",'Cable Info'!M36))</f>
        <v>35 - AW</v>
      </c>
      <c r="AM37" s="121" t="str">
        <f t="shared" si="35"/>
        <v>35 - AW</v>
      </c>
      <c r="AO37" s="121" t="str">
        <f>IF('Cable Info'!N36="","",CONCATENATE('Cable Info'!N36," - ",'Cable Info'!O36))</f>
        <v>35 - TW</v>
      </c>
      <c r="AR37" s="121" t="str">
        <f t="shared" si="36"/>
        <v>35 - TW</v>
      </c>
      <c r="AT37" s="121" t="str">
        <f>IF('Cable Info'!P36="","",CONCATENATE('Cable Info'!P36," - ",'Cable Info'!Q36))</f>
        <v>35 - AW</v>
      </c>
      <c r="AU37" s="121" t="s">
        <v>51</v>
      </c>
      <c r="AW37" s="121" t="str">
        <f t="shared" si="37"/>
        <v xml:space="preserve">35 - AW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str">
        <f>IF('Cable Info'!L37="","",CONCATENATE('Cable Info'!L37," - ",'Cable Info'!M37))</f>
        <v>36 - AW</v>
      </c>
      <c r="AM38" s="121" t="str">
        <f t="shared" si="35"/>
        <v>36 - AW</v>
      </c>
      <c r="AO38" s="121" t="str">
        <f>IF('Cable Info'!N37="","",CONCATENATE('Cable Info'!N37," - ",'Cable Info'!O37))</f>
        <v>36 - TW</v>
      </c>
      <c r="AR38" s="121" t="str">
        <f t="shared" si="36"/>
        <v>36 - TW</v>
      </c>
      <c r="AT38" s="121" t="str">
        <f>IF('Cable Info'!P37="","",CONCATENATE('Cable Info'!P37," - ",'Cable Info'!Q37))</f>
        <v>36 - AW</v>
      </c>
      <c r="AU38" s="121" t="s">
        <v>51</v>
      </c>
      <c r="AW38" s="121" t="str">
        <f t="shared" si="37"/>
        <v xml:space="preserve">36 - AW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str">
        <f>IF('Cable Info'!L38="","",CONCATENATE('Cable Info'!L38," - ",'Cable Info'!M38))</f>
        <v>37 - AW</v>
      </c>
      <c r="AM39" s="121" t="str">
        <f t="shared" si="35"/>
        <v>37 - AW</v>
      </c>
      <c r="AO39" s="121" t="str">
        <f>IF('Cable Info'!N38="","",CONCATENATE('Cable Info'!N38," - ",'Cable Info'!O38))</f>
        <v>37 - TW</v>
      </c>
      <c r="AR39" s="121" t="str">
        <f t="shared" si="36"/>
        <v>37 - TW</v>
      </c>
      <c r="AT39" s="121" t="str">
        <f>IF('Cable Info'!P38="","",CONCATENATE('Cable Info'!P38," - ",'Cable Info'!Q38))</f>
        <v>37 - AW</v>
      </c>
      <c r="AU39" s="121" t="s">
        <v>51</v>
      </c>
      <c r="AW39" s="121" t="str">
        <f t="shared" si="37"/>
        <v xml:space="preserve">37 - AW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str">
        <f>IF('Cable Info'!L39="","",CONCATENATE('Cable Info'!L39," - ",'Cable Info'!M39))</f>
        <v>38 - AW</v>
      </c>
      <c r="AM40" s="121" t="str">
        <f t="shared" si="35"/>
        <v>38 - AW</v>
      </c>
      <c r="AO40" s="121" t="str">
        <f>IF('Cable Info'!N39="","",CONCATENATE('Cable Info'!N39," - ",'Cable Info'!O39))</f>
        <v>38 - TW</v>
      </c>
      <c r="AR40" s="121" t="str">
        <f t="shared" si="36"/>
        <v>38 - TW</v>
      </c>
      <c r="AT40" s="121" t="str">
        <f>IF('Cable Info'!P39="","",CONCATENATE('Cable Info'!P39," - ",'Cable Info'!Q39))</f>
        <v>38 - AW</v>
      </c>
      <c r="AU40" s="121" t="s">
        <v>51</v>
      </c>
      <c r="AW40" s="121" t="str">
        <f t="shared" si="37"/>
        <v xml:space="preserve">38 - AW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str">
        <f>IF('Cable Info'!L40="","",CONCATENATE('Cable Info'!L40," - ",'Cable Info'!M40))</f>
        <v>39 - AW</v>
      </c>
      <c r="AM41" s="121" t="str">
        <f t="shared" si="35"/>
        <v>39 - AW</v>
      </c>
      <c r="AO41" s="121" t="str">
        <f>IF('Cable Info'!N40="","",CONCATENATE('Cable Info'!N40," - ",'Cable Info'!O40))</f>
        <v>39 - TW</v>
      </c>
      <c r="AR41" s="121" t="str">
        <f t="shared" si="36"/>
        <v>39 - TW</v>
      </c>
      <c r="AT41" s="121" t="str">
        <f>IF('Cable Info'!P40="","",CONCATENATE('Cable Info'!P40," - ",'Cable Info'!Q40))</f>
        <v>39 - AW</v>
      </c>
      <c r="AU41" s="121" t="s">
        <v>51</v>
      </c>
      <c r="AW41" s="121" t="str">
        <f t="shared" si="37"/>
        <v xml:space="preserve">39 - AW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str">
        <f>IF('Cable Info'!L41="","",CONCATENATE('Cable Info'!L41," - ",'Cable Info'!M41))</f>
        <v>40 - AW</v>
      </c>
      <c r="AM42" s="121" t="str">
        <f t="shared" si="35"/>
        <v>40 - AW</v>
      </c>
      <c r="AO42" s="121" t="str">
        <f>IF('Cable Info'!N41="","",CONCATENATE('Cable Info'!N41," - ",'Cable Info'!O41))</f>
        <v>40 - TW</v>
      </c>
      <c r="AR42" s="121" t="str">
        <f t="shared" si="36"/>
        <v>40 - TW</v>
      </c>
      <c r="AT42" s="121" t="str">
        <f>IF('Cable Info'!P41="","",CONCATENATE('Cable Info'!P41," - ",'Cable Info'!Q41))</f>
        <v>40 - AW</v>
      </c>
      <c r="AU42" s="121" t="s">
        <v>51</v>
      </c>
      <c r="AW42" s="121" t="str">
        <f t="shared" si="37"/>
        <v xml:space="preserve">40 - AW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str">
        <f>IF('Cable Info'!L42="","",CONCATENATE('Cable Info'!L42," - ",'Cable Info'!M42))</f>
        <v>41 - AW</v>
      </c>
      <c r="AM43" s="121" t="str">
        <f t="shared" si="35"/>
        <v>41 - AW</v>
      </c>
      <c r="AO43" s="121" t="str">
        <f>IF('Cable Info'!N42="","",CONCATENATE('Cable Info'!N42," - ",'Cable Info'!O42))</f>
        <v>41 - TW</v>
      </c>
      <c r="AR43" s="121" t="str">
        <f t="shared" si="36"/>
        <v>41 - TW</v>
      </c>
      <c r="AT43" s="121" t="str">
        <f>IF('Cable Info'!P42="","",CONCATENATE('Cable Info'!P42," - ",'Cable Info'!Q42))</f>
        <v>41 - AW</v>
      </c>
      <c r="AU43" s="121" t="s">
        <v>51</v>
      </c>
      <c r="AW43" s="121" t="str">
        <f t="shared" si="37"/>
        <v xml:space="preserve">41 - AW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str">
        <f>IF('Cable Info'!L43="","",CONCATENATE('Cable Info'!L43," - ",'Cable Info'!M43))</f>
        <v>42 - AW</v>
      </c>
      <c r="AM44" s="121" t="str">
        <f t="shared" si="35"/>
        <v>42 - AW</v>
      </c>
      <c r="AO44" s="121" t="str">
        <f>IF('Cable Info'!N43="","",CONCATENATE('Cable Info'!N43," - ",'Cable Info'!O43))</f>
        <v>42 - TW</v>
      </c>
      <c r="AR44" s="121" t="str">
        <f t="shared" si="36"/>
        <v>42 - TW</v>
      </c>
      <c r="AT44" s="121" t="str">
        <f>IF('Cable Info'!P43="","",CONCATENATE('Cable Info'!P43," - ",'Cable Info'!Q43))</f>
        <v>42 - AW</v>
      </c>
      <c r="AU44" s="121" t="s">
        <v>51</v>
      </c>
      <c r="AW44" s="121" t="str">
        <f t="shared" si="37"/>
        <v xml:space="preserve">42 - AW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str">
        <f>IF('Cable Info'!L44="","",CONCATENATE('Cable Info'!L44," - ",'Cable Info'!M44))</f>
        <v>43 - AW</v>
      </c>
      <c r="AM45" s="121" t="str">
        <f t="shared" si="35"/>
        <v>43 - AW</v>
      </c>
      <c r="AO45" s="121" t="str">
        <f>IF('Cable Info'!N44="","",CONCATENATE('Cable Info'!N44," - ",'Cable Info'!O44))</f>
        <v>43 - TW</v>
      </c>
      <c r="AR45" s="121" t="str">
        <f t="shared" si="36"/>
        <v>43 - TW</v>
      </c>
      <c r="AT45" s="121" t="str">
        <f>IF('Cable Info'!P44="","",CONCATENATE('Cable Info'!P44," - ",'Cable Info'!Q44))</f>
        <v>43 - AW</v>
      </c>
      <c r="AU45" s="121" t="s">
        <v>51</v>
      </c>
      <c r="AW45" s="121" t="str">
        <f t="shared" si="37"/>
        <v xml:space="preserve">43 - AW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str">
        <f>IF('Cable Info'!L45="","",CONCATENATE('Cable Info'!L45," - ",'Cable Info'!M45))</f>
        <v>44 - AW</v>
      </c>
      <c r="AM46" s="121" t="str">
        <f t="shared" si="35"/>
        <v>44 - AW</v>
      </c>
      <c r="AO46" s="121" t="str">
        <f>IF('Cable Info'!N45="","",CONCATENATE('Cable Info'!N45," - ",'Cable Info'!O45))</f>
        <v>44 - TW</v>
      </c>
      <c r="AR46" s="121" t="str">
        <f t="shared" si="36"/>
        <v>44 - TW</v>
      </c>
      <c r="AT46" s="121" t="str">
        <f>IF('Cable Info'!P45="","",CONCATENATE('Cable Info'!P45," - ",'Cable Info'!Q45))</f>
        <v>44 - AW</v>
      </c>
      <c r="AU46" s="121" t="s">
        <v>51</v>
      </c>
      <c r="AW46" s="121" t="str">
        <f t="shared" si="37"/>
        <v xml:space="preserve">44 - AW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str">
        <f>IF('Cable Info'!L46="","",CONCATENATE('Cable Info'!L46," - ",'Cable Info'!M46))</f>
        <v>45 - AW</v>
      </c>
      <c r="AM47" s="121" t="str">
        <f t="shared" si="35"/>
        <v>45 - AW</v>
      </c>
      <c r="AO47" s="121" t="str">
        <f>IF('Cable Info'!N46="","",CONCATENATE('Cable Info'!N46," - ",'Cable Info'!O46))</f>
        <v>45 - TW</v>
      </c>
      <c r="AR47" s="121" t="str">
        <f t="shared" si="36"/>
        <v>45 - TW</v>
      </c>
      <c r="AT47" s="121" t="str">
        <f>IF('Cable Info'!P46="","",CONCATENATE('Cable Info'!P46," - ",'Cable Info'!Q46))</f>
        <v>45 - AW</v>
      </c>
      <c r="AU47" s="121" t="s">
        <v>51</v>
      </c>
      <c r="AW47" s="121" t="str">
        <f t="shared" si="37"/>
        <v xml:space="preserve">45 - AW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str">
        <f>IF('Cable Info'!L47="","",CONCATENATE('Cable Info'!L47," - ",'Cable Info'!M47))</f>
        <v>46 - AW</v>
      </c>
      <c r="AM48" s="121" t="str">
        <f t="shared" si="35"/>
        <v>46 - AW</v>
      </c>
      <c r="AO48" s="121" t="str">
        <f>IF('Cable Info'!N47="","",CONCATENATE('Cable Info'!N47," - ",'Cable Info'!O47))</f>
        <v>46 - TW</v>
      </c>
      <c r="AR48" s="121" t="str">
        <f t="shared" si="36"/>
        <v>46 - TW</v>
      </c>
      <c r="AT48" s="121" t="str">
        <f>IF('Cable Info'!P47="","",CONCATENATE('Cable Info'!P47," - ",'Cable Info'!Q47))</f>
        <v>46 - AW</v>
      </c>
      <c r="AU48" s="121" t="s">
        <v>51</v>
      </c>
      <c r="AW48" s="121" t="str">
        <f t="shared" si="37"/>
        <v xml:space="preserve">46 - AW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str">
        <f>IF('Cable Info'!L48="","",CONCATENATE('Cable Info'!L48," - ",'Cable Info'!M48))</f>
        <v>47 - AW</v>
      </c>
      <c r="AM49" s="121" t="str">
        <f t="shared" si="35"/>
        <v>47 - AW</v>
      </c>
      <c r="AO49" s="121" t="str">
        <f>IF('Cable Info'!N48="","",CONCATENATE('Cable Info'!N48," - ",'Cable Info'!O48))</f>
        <v>47 - TW</v>
      </c>
      <c r="AR49" s="121" t="str">
        <f t="shared" si="36"/>
        <v>47 - TW</v>
      </c>
      <c r="AT49" s="121" t="str">
        <f>IF('Cable Info'!P48="","",CONCATENATE('Cable Info'!P48," - ",'Cable Info'!Q48))</f>
        <v>47 - AW</v>
      </c>
      <c r="AU49" s="121" t="s">
        <v>51</v>
      </c>
      <c r="AW49" s="121" t="str">
        <f t="shared" si="37"/>
        <v xml:space="preserve">47 - AW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str">
        <f>IF('Cable Info'!L49="","",CONCATENATE('Cable Info'!L49," - ",'Cable Info'!M49))</f>
        <v>48 - AW</v>
      </c>
      <c r="AM50" s="121" t="str">
        <f t="shared" si="35"/>
        <v>48 - AW</v>
      </c>
      <c r="AO50" s="121" t="str">
        <f>IF('Cable Info'!N49="","",CONCATENATE('Cable Info'!N49," - ",'Cable Info'!O49))</f>
        <v>48 - TW</v>
      </c>
      <c r="AR50" s="121" t="str">
        <f t="shared" si="36"/>
        <v>48 - TW</v>
      </c>
      <c r="AT50" s="121" t="str">
        <f>IF('Cable Info'!P49="","",CONCATENATE('Cable Info'!P49," - ",'Cable Info'!Q49))</f>
        <v>48 - AW</v>
      </c>
      <c r="AU50" s="121" t="s">
        <v>51</v>
      </c>
      <c r="AW50" s="121" t="str">
        <f t="shared" si="37"/>
        <v xml:space="preserve">48 - AW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str">
        <f>IF('Cable Info'!L50="","",CONCATENATE('Cable Info'!L50," - ",'Cable Info'!M50))</f>
        <v>49 - AW</v>
      </c>
      <c r="AM51" s="121" t="str">
        <f t="shared" si="35"/>
        <v>49 - AW</v>
      </c>
      <c r="AO51" s="121" t="str">
        <f>IF('Cable Info'!N50="","",CONCATENATE('Cable Info'!N50," - ",'Cable Info'!O50))</f>
        <v>49 - TW</v>
      </c>
      <c r="AR51" s="121" t="str">
        <f t="shared" si="36"/>
        <v>49 - TW</v>
      </c>
      <c r="AT51" s="121" t="str">
        <f>IF('Cable Info'!P50="","",CONCATENATE('Cable Info'!P50," - ",'Cable Info'!Q50))</f>
        <v>49 - AW</v>
      </c>
      <c r="AU51" s="121" t="s">
        <v>51</v>
      </c>
      <c r="AW51" s="121" t="str">
        <f t="shared" si="37"/>
        <v xml:space="preserve">49 - AW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str">
        <f>IF('Cable Info'!L51="","",CONCATENATE('Cable Info'!L51," - ",'Cable Info'!M51))</f>
        <v>50 - AW</v>
      </c>
      <c r="AM52" s="121" t="str">
        <f t="shared" si="35"/>
        <v>50 - AW</v>
      </c>
      <c r="AO52" s="121" t="str">
        <f>IF('Cable Info'!N51="","",CONCATENATE('Cable Info'!N51," - ",'Cable Info'!O51))</f>
        <v>50 - TW</v>
      </c>
      <c r="AR52" s="121" t="str">
        <f t="shared" si="36"/>
        <v>50 - TW</v>
      </c>
      <c r="AT52" s="121" t="str">
        <f>IF('Cable Info'!P51="","",CONCATENATE('Cable Info'!P51," - ",'Cable Info'!Q51))</f>
        <v>50 - AW</v>
      </c>
      <c r="AU52" s="121" t="s">
        <v>51</v>
      </c>
      <c r="AW52" s="121" t="str">
        <f t="shared" si="37"/>
        <v xml:space="preserve">50 - AW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str">
        <f>IF('Cable Info'!L52="","",CONCATENATE('Cable Info'!L52," - ",'Cable Info'!M52))</f>
        <v>51 - AW</v>
      </c>
      <c r="AM53" s="121" t="str">
        <f t="shared" si="35"/>
        <v>51 - AW</v>
      </c>
      <c r="AO53" s="121" t="str">
        <f>IF('Cable Info'!N52="","",CONCATENATE('Cable Info'!N52," - ",'Cable Info'!O52))</f>
        <v>51 - TW</v>
      </c>
      <c r="AR53" s="121" t="str">
        <f t="shared" si="36"/>
        <v>51 - TW</v>
      </c>
      <c r="AT53" s="121" t="str">
        <f>IF('Cable Info'!P52="","",CONCATENATE('Cable Info'!P52," - ",'Cable Info'!Q52))</f>
        <v>51 - AW</v>
      </c>
      <c r="AU53" s="121" t="s">
        <v>51</v>
      </c>
      <c r="AW53" s="121" t="str">
        <f t="shared" si="37"/>
        <v xml:space="preserve">51 - AW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str">
        <f>IF('Cable Info'!L53="","",CONCATENATE('Cable Info'!L53," - ",'Cable Info'!M53))</f>
        <v>52 - AW</v>
      </c>
      <c r="AM54" s="121" t="str">
        <f t="shared" si="35"/>
        <v>52 - AW</v>
      </c>
      <c r="AO54" s="121" t="str">
        <f>IF('Cable Info'!N53="","",CONCATENATE('Cable Info'!N53," - ",'Cable Info'!O53))</f>
        <v>52 - TW</v>
      </c>
      <c r="AR54" s="121" t="str">
        <f t="shared" si="36"/>
        <v>52 - TW</v>
      </c>
      <c r="AT54" s="121" t="str">
        <f>IF('Cable Info'!P53="","",CONCATENATE('Cable Info'!P53," - ",'Cable Info'!Q53))</f>
        <v>52 - AW</v>
      </c>
      <c r="AU54" s="121" t="s">
        <v>51</v>
      </c>
      <c r="AW54" s="121" t="str">
        <f t="shared" si="37"/>
        <v xml:space="preserve">52 - AW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str">
        <f>IF('Cable Info'!L54="","",CONCATENATE('Cable Info'!L54," - ",'Cable Info'!M54))</f>
        <v>53 - AW</v>
      </c>
      <c r="AM55" s="121" t="str">
        <f t="shared" si="35"/>
        <v>53 - AW</v>
      </c>
      <c r="AO55" s="121" t="str">
        <f>IF('Cable Info'!N54="","",CONCATENATE('Cable Info'!N54," - ",'Cable Info'!O54))</f>
        <v>53 - TW</v>
      </c>
      <c r="AR55" s="121" t="str">
        <f t="shared" si="36"/>
        <v>53 - TW</v>
      </c>
      <c r="AT55" s="121" t="str">
        <f>IF('Cable Info'!P54="","",CONCATENATE('Cable Info'!P54," - ",'Cable Info'!Q54))</f>
        <v>53 - AW</v>
      </c>
      <c r="AU55" s="121" t="s">
        <v>51</v>
      </c>
      <c r="AW55" s="121" t="str">
        <f t="shared" si="37"/>
        <v xml:space="preserve">53 - AW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str">
        <f>IF('Cable Info'!L55="","",CONCATENATE('Cable Info'!L55," - ",'Cable Info'!M55))</f>
        <v>54 - AW</v>
      </c>
      <c r="AM56" s="121" t="str">
        <f t="shared" si="35"/>
        <v>54 - AW</v>
      </c>
      <c r="AO56" s="121" t="str">
        <f>IF('Cable Info'!N55="","",CONCATENATE('Cable Info'!N55," - ",'Cable Info'!O55))</f>
        <v>54 - TW</v>
      </c>
      <c r="AR56" s="121" t="str">
        <f t="shared" si="36"/>
        <v>54 - TW</v>
      </c>
      <c r="AT56" s="121" t="str">
        <f>IF('Cable Info'!P55="","",CONCATENATE('Cable Info'!P55," - ",'Cable Info'!Q55))</f>
        <v>54 - AW</v>
      </c>
      <c r="AU56" s="121" t="s">
        <v>51</v>
      </c>
      <c r="AW56" s="121" t="str">
        <f t="shared" si="37"/>
        <v xml:space="preserve">54 - AW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str">
        <f>IF('Cable Info'!L56="","",CONCATENATE('Cable Info'!L56," - ",'Cable Info'!M56))</f>
        <v>55 - AW</v>
      </c>
      <c r="AM57" s="121" t="str">
        <f t="shared" si="35"/>
        <v>55 - AW</v>
      </c>
      <c r="AO57" s="121" t="str">
        <f>IF('Cable Info'!N56="","",CONCATENATE('Cable Info'!N56," - ",'Cable Info'!O56))</f>
        <v>55 - TW</v>
      </c>
      <c r="AR57" s="121" t="str">
        <f t="shared" si="36"/>
        <v>55 - TW</v>
      </c>
      <c r="AT57" s="121" t="str">
        <f>IF('Cable Info'!P56="","",CONCATENATE('Cable Info'!P56," - ",'Cable Info'!Q56))</f>
        <v>55 - AW</v>
      </c>
      <c r="AU57" s="121" t="s">
        <v>51</v>
      </c>
      <c r="AW57" s="121" t="str">
        <f t="shared" si="37"/>
        <v xml:space="preserve">55 - AW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str">
        <f>IF('Cable Info'!L57="","",CONCATENATE('Cable Info'!L57," - ",'Cable Info'!M57))</f>
        <v>56 - AW</v>
      </c>
      <c r="AM58" s="121" t="str">
        <f t="shared" si="35"/>
        <v>56 - AW</v>
      </c>
      <c r="AO58" s="121" t="str">
        <f>IF('Cable Info'!N57="","",CONCATENATE('Cable Info'!N57," - ",'Cable Info'!O57))</f>
        <v>56 - TW</v>
      </c>
      <c r="AR58" s="121" t="str">
        <f t="shared" si="36"/>
        <v>56 - TW</v>
      </c>
      <c r="AT58" s="121" t="str">
        <f>IF('Cable Info'!P57="","",CONCATENATE('Cable Info'!P57," - ",'Cable Info'!Q57))</f>
        <v>56 - AW</v>
      </c>
      <c r="AU58" s="121" t="s">
        <v>51</v>
      </c>
      <c r="AW58" s="121" t="str">
        <f t="shared" si="37"/>
        <v xml:space="preserve">56 - AW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str">
        <f>IF('Cable Info'!L58="","",CONCATENATE('Cable Info'!L58," - ",'Cable Info'!M58))</f>
        <v>57 - AW</v>
      </c>
      <c r="AM59" s="121" t="str">
        <f t="shared" si="35"/>
        <v>57 - AW</v>
      </c>
      <c r="AO59" s="121" t="str">
        <f>IF('Cable Info'!N58="","",CONCATENATE('Cable Info'!N58," - ",'Cable Info'!O58))</f>
        <v>57 - TW</v>
      </c>
      <c r="AR59" s="121" t="str">
        <f t="shared" si="36"/>
        <v>57 - TW</v>
      </c>
      <c r="AT59" s="121" t="str">
        <f>IF('Cable Info'!P58="","",CONCATENATE('Cable Info'!P58," - ",'Cable Info'!Q58))</f>
        <v>57 - AW</v>
      </c>
      <c r="AU59" s="121" t="s">
        <v>51</v>
      </c>
      <c r="AW59" s="121" t="str">
        <f t="shared" si="37"/>
        <v xml:space="preserve">57 - AW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str">
        <f>IF('Cable Info'!L59="","",CONCATENATE('Cable Info'!L59," - ",'Cable Info'!M59))</f>
        <v>58 - AW</v>
      </c>
      <c r="AM60" s="121" t="str">
        <f t="shared" si="35"/>
        <v>58 - AW</v>
      </c>
      <c r="AO60" s="121" t="str">
        <f>IF('Cable Info'!N59="","",CONCATENATE('Cable Info'!N59," - ",'Cable Info'!O59))</f>
        <v>58 - TW</v>
      </c>
      <c r="AR60" s="121" t="str">
        <f t="shared" si="36"/>
        <v>58 - TW</v>
      </c>
      <c r="AT60" s="121" t="str">
        <f>IF('Cable Info'!P59="","",CONCATENATE('Cable Info'!P59," - ",'Cable Info'!Q59))</f>
        <v>58 - AW</v>
      </c>
      <c r="AU60" s="121" t="s">
        <v>51</v>
      </c>
      <c r="AW60" s="121" t="str">
        <f t="shared" si="37"/>
        <v xml:space="preserve">58 - AW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str">
        <f>IF('Cable Info'!L60="","",CONCATENATE('Cable Info'!L60," - ",'Cable Info'!M60))</f>
        <v>59 - AW</v>
      </c>
      <c r="AM61" s="121" t="str">
        <f t="shared" si="35"/>
        <v>59 - AW</v>
      </c>
      <c r="AO61" s="121" t="str">
        <f>IF('Cable Info'!N60="","",CONCATENATE('Cable Info'!N60," - ",'Cable Info'!O60))</f>
        <v>59 - TW</v>
      </c>
      <c r="AR61" s="121" t="str">
        <f t="shared" si="36"/>
        <v>59 - TW</v>
      </c>
      <c r="AT61" s="121" t="str">
        <f>IF('Cable Info'!P60="","",CONCATENATE('Cable Info'!P60," - ",'Cable Info'!Q60))</f>
        <v>59 - AW</v>
      </c>
      <c r="AU61" s="121" t="s">
        <v>51</v>
      </c>
      <c r="AW61" s="121" t="str">
        <f t="shared" si="37"/>
        <v xml:space="preserve">59 - AW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str">
        <f>IF('Cable Info'!L61="","",CONCATENATE('Cable Info'!L61," - ",'Cable Info'!M61))</f>
        <v>60 - AW</v>
      </c>
      <c r="AM62" s="121" t="str">
        <f t="shared" si="35"/>
        <v>60 - AW</v>
      </c>
      <c r="AO62" s="121" t="str">
        <f>IF('Cable Info'!N61="","",CONCATENATE('Cable Info'!N61," - ",'Cable Info'!O61))</f>
        <v>60 - TW</v>
      </c>
      <c r="AR62" s="121" t="str">
        <f t="shared" si="36"/>
        <v>60 - TW</v>
      </c>
      <c r="AT62" s="121" t="str">
        <f>IF('Cable Info'!P61="","",CONCATENATE('Cable Info'!P61," - ",'Cable Info'!Q61))</f>
        <v>60 - AW</v>
      </c>
      <c r="AU62" s="121" t="s">
        <v>51</v>
      </c>
      <c r="AW62" s="121" t="str">
        <f t="shared" si="37"/>
        <v xml:space="preserve">60 - AW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str">
        <f>IF('Cable Info'!L62="","",CONCATENATE('Cable Info'!L62," - ",'Cable Info'!M62))</f>
        <v>61 - AW</v>
      </c>
      <c r="AM63" s="121" t="str">
        <f t="shared" si="35"/>
        <v>61 - AW</v>
      </c>
      <c r="AO63" s="121" t="str">
        <f>IF('Cable Info'!N62="","",CONCATENATE('Cable Info'!N62," - ",'Cable Info'!O62))</f>
        <v>61 - TW</v>
      </c>
      <c r="AR63" s="121" t="str">
        <f t="shared" si="36"/>
        <v>61 - TW</v>
      </c>
      <c r="AT63" s="121" t="str">
        <f>IF('Cable Info'!P62="","",CONCATENATE('Cable Info'!P62," - ",'Cable Info'!Q62))</f>
        <v>61 - AW</v>
      </c>
      <c r="AU63" s="121" t="s">
        <v>51</v>
      </c>
      <c r="AW63" s="121" t="str">
        <f t="shared" si="37"/>
        <v xml:space="preserve">61 - AW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str">
        <f>IF('Cable Info'!L63="","",CONCATENATE('Cable Info'!L63," - ",'Cable Info'!M63))</f>
        <v>62 - AW</v>
      </c>
      <c r="AM64" s="121" t="str">
        <f t="shared" si="35"/>
        <v>62 - AW</v>
      </c>
      <c r="AO64" s="121" t="str">
        <f>IF('Cable Info'!N63="","",CONCATENATE('Cable Info'!N63," - ",'Cable Info'!O63))</f>
        <v>62 - TW</v>
      </c>
      <c r="AR64" s="121" t="str">
        <f t="shared" si="36"/>
        <v>62 - TW</v>
      </c>
      <c r="AT64" s="121" t="str">
        <f>IF('Cable Info'!P63="","",CONCATENATE('Cable Info'!P63," - ",'Cable Info'!Q63))</f>
        <v>62 - AW</v>
      </c>
      <c r="AU64" s="121" t="s">
        <v>51</v>
      </c>
      <c r="AW64" s="121" t="str">
        <f t="shared" si="37"/>
        <v xml:space="preserve">62 - AW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str">
        <f>IF('Cable Info'!L64="","",CONCATENATE('Cable Info'!L64," - ",'Cable Info'!M64))</f>
        <v>63 - AW</v>
      </c>
      <c r="AM65" s="121" t="str">
        <f t="shared" si="35"/>
        <v>63 - AW</v>
      </c>
      <c r="AO65" s="121" t="str">
        <f>IF('Cable Info'!N64="","",CONCATENATE('Cable Info'!N64," - ",'Cable Info'!O64))</f>
        <v>63 - TW</v>
      </c>
      <c r="AR65" s="121" t="str">
        <f t="shared" si="36"/>
        <v>63 - TW</v>
      </c>
      <c r="AT65" s="121" t="str">
        <f>IF('Cable Info'!P64="","",CONCATENATE('Cable Info'!P64," - ",'Cable Info'!Q64))</f>
        <v>63 - AW</v>
      </c>
      <c r="AU65" s="121" t="s">
        <v>51</v>
      </c>
      <c r="AW65" s="121" t="str">
        <f t="shared" si="37"/>
        <v xml:space="preserve">63 - AW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str">
        <f>IF('Cable Info'!L65="","",CONCATENATE('Cable Info'!L65," - ",'Cable Info'!M65))</f>
        <v>64 - AW</v>
      </c>
      <c r="AM66" s="121" t="str">
        <f t="shared" si="35"/>
        <v>64 - AW</v>
      </c>
      <c r="AO66" s="121" t="str">
        <f>IF('Cable Info'!N65="","",CONCATENATE('Cable Info'!N65," - ",'Cable Info'!O65))</f>
        <v>64 - TW</v>
      </c>
      <c r="AR66" s="121" t="str">
        <f t="shared" si="36"/>
        <v>64 - TW</v>
      </c>
      <c r="AT66" s="121" t="str">
        <f>IF('Cable Info'!P65="","",CONCATENATE('Cable Info'!P65," - ",'Cable Info'!Q65))</f>
        <v>64 - AW</v>
      </c>
      <c r="AU66" s="121" t="s">
        <v>51</v>
      </c>
      <c r="AW66" s="121" t="str">
        <f t="shared" si="37"/>
        <v xml:space="preserve">64 - AW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str">
        <f>IF('Cable Info'!L66="","",CONCATENATE('Cable Info'!L66," - ",'Cable Info'!M66))</f>
        <v>65 - AW</v>
      </c>
      <c r="AM67" s="121" t="str">
        <f t="shared" si="35"/>
        <v>65 - AW</v>
      </c>
      <c r="AO67" s="121" t="str">
        <f>IF('Cable Info'!N66="","",CONCATENATE('Cable Info'!N66," - ",'Cable Info'!O66))</f>
        <v>65 - TW</v>
      </c>
      <c r="AR67" s="121" t="str">
        <f t="shared" si="36"/>
        <v>65 - TW</v>
      </c>
      <c r="AT67" s="121" t="str">
        <f>IF('Cable Info'!P66="","",CONCATENATE('Cable Info'!P66," - ",'Cable Info'!Q66))</f>
        <v>65 - AW</v>
      </c>
      <c r="AU67" s="121" t="s">
        <v>51</v>
      </c>
      <c r="AW67" s="121" t="str">
        <f t="shared" si="37"/>
        <v xml:space="preserve">65 - AW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str">
        <f>IF('Cable Info'!L67="","",CONCATENATE('Cable Info'!L67," - ",'Cable Info'!M67))</f>
        <v>66 - AW</v>
      </c>
      <c r="AM68" s="121" t="str">
        <f t="shared" si="35"/>
        <v>66 - AW</v>
      </c>
      <c r="AO68" s="121" t="str">
        <f>IF('Cable Info'!N67="","",CONCATENATE('Cable Info'!N67," - ",'Cable Info'!O67))</f>
        <v>66 - TW</v>
      </c>
      <c r="AR68" s="121" t="str">
        <f t="shared" si="36"/>
        <v>66 - TW</v>
      </c>
      <c r="AT68" s="121" t="str">
        <f>IF('Cable Info'!P67="","",CONCATENATE('Cable Info'!P67," - ",'Cable Info'!Q67))</f>
        <v>66 - AW</v>
      </c>
      <c r="AU68" s="121" t="s">
        <v>51</v>
      </c>
      <c r="AW68" s="121" t="str">
        <f t="shared" si="37"/>
        <v xml:space="preserve">66 - AW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str">
        <f>IF('Cable Info'!L68="","",CONCATENATE('Cable Info'!L68," - ",'Cable Info'!M68))</f>
        <v>67 - AW</v>
      </c>
      <c r="AM69" s="121" t="str">
        <f t="shared" si="35"/>
        <v>67 - AW</v>
      </c>
      <c r="AO69" s="121" t="str">
        <f>IF('Cable Info'!N68="","",CONCATENATE('Cable Info'!N68," - ",'Cable Info'!O68))</f>
        <v>67 - TW</v>
      </c>
      <c r="AR69" s="121" t="str">
        <f t="shared" si="36"/>
        <v>67 - TW</v>
      </c>
      <c r="AT69" s="121" t="str">
        <f>IF('Cable Info'!P68="","",CONCATENATE('Cable Info'!P68," - ",'Cable Info'!Q68))</f>
        <v>67 - AW</v>
      </c>
      <c r="AU69" s="121" t="s">
        <v>51</v>
      </c>
      <c r="AW69" s="121" t="str">
        <f t="shared" si="37"/>
        <v xml:space="preserve">67 - AW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str">
        <f>IF('Cable Info'!L69="","",CONCATENATE('Cable Info'!L69," - ",'Cable Info'!M69))</f>
        <v>68 - AW</v>
      </c>
      <c r="AM70" s="121" t="str">
        <f t="shared" si="35"/>
        <v>68 - AW</v>
      </c>
      <c r="AO70" s="121" t="str">
        <f>IF('Cable Info'!N69="","",CONCATENATE('Cable Info'!N69," - ",'Cable Info'!O69))</f>
        <v>68 - TW</v>
      </c>
      <c r="AR70" s="121" t="str">
        <f t="shared" si="36"/>
        <v>68 - TW</v>
      </c>
      <c r="AT70" s="121" t="str">
        <f>IF('Cable Info'!P69="","",CONCATENATE('Cable Info'!P69," - ",'Cable Info'!Q69))</f>
        <v>68 - AW</v>
      </c>
      <c r="AU70" s="121" t="s">
        <v>51</v>
      </c>
      <c r="AW70" s="121" t="str">
        <f t="shared" si="37"/>
        <v xml:space="preserve">68 - AW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str">
        <f>IF('Cable Info'!L70="","",CONCATENATE('Cable Info'!L70," - ",'Cable Info'!M70))</f>
        <v>69 - AW</v>
      </c>
      <c r="AM71" s="121" t="str">
        <f t="shared" si="35"/>
        <v>69 - AW</v>
      </c>
      <c r="AO71" s="121" t="str">
        <f>IF('Cable Info'!N70="","",CONCATENATE('Cable Info'!N70," - ",'Cable Info'!O70))</f>
        <v>69 - TW</v>
      </c>
      <c r="AR71" s="121" t="str">
        <f t="shared" si="36"/>
        <v>69 - TW</v>
      </c>
      <c r="AT71" s="121" t="str">
        <f>IF('Cable Info'!P70="","",CONCATENATE('Cable Info'!P70," - ",'Cable Info'!Q70))</f>
        <v>69 - AW</v>
      </c>
      <c r="AU71" s="121" t="s">
        <v>51</v>
      </c>
      <c r="AW71" s="121" t="str">
        <f t="shared" si="37"/>
        <v xml:space="preserve">69 - AW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str">
        <f>IF('Cable Info'!L71="","",CONCATENATE('Cable Info'!L71," - ",'Cable Info'!M71))</f>
        <v>70 - AW</v>
      </c>
      <c r="AM72" s="121" t="str">
        <f t="shared" si="35"/>
        <v>70 - AW</v>
      </c>
      <c r="AO72" s="121" t="str">
        <f>IF('Cable Info'!N71="","",CONCATENATE('Cable Info'!N71," - ",'Cable Info'!O71))</f>
        <v>70 - TW</v>
      </c>
      <c r="AR72" s="121" t="str">
        <f t="shared" si="36"/>
        <v>70 - TW</v>
      </c>
      <c r="AT72" s="121" t="str">
        <f>IF('Cable Info'!P71="","",CONCATENATE('Cable Info'!P71," - ",'Cable Info'!Q71))</f>
        <v>70 - AW</v>
      </c>
      <c r="AU72" s="121" t="s">
        <v>51</v>
      </c>
      <c r="AW72" s="121" t="str">
        <f t="shared" si="37"/>
        <v xml:space="preserve">70 - AW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str">
        <f>IF('Cable Info'!L72="","",CONCATENATE('Cable Info'!L72," - ",'Cable Info'!M72))</f>
        <v>71 - AW</v>
      </c>
      <c r="AM73" s="121" t="str">
        <f t="shared" si="35"/>
        <v>71 - AW</v>
      </c>
      <c r="AO73" s="121" t="str">
        <f>IF('Cable Info'!N72="","",CONCATENATE('Cable Info'!N72," - ",'Cable Info'!O72))</f>
        <v>71 - TW</v>
      </c>
      <c r="AR73" s="121" t="str">
        <f t="shared" si="36"/>
        <v>71 - TW</v>
      </c>
      <c r="AT73" s="121" t="str">
        <f>IF('Cable Info'!P72="","",CONCATENATE('Cable Info'!P72," - ",'Cable Info'!Q72))</f>
        <v>71 - AW</v>
      </c>
      <c r="AU73" s="121" t="s">
        <v>51</v>
      </c>
      <c r="AW73" s="121" t="str">
        <f t="shared" si="37"/>
        <v xml:space="preserve">71 - AW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str">
        <f>IF('Cable Info'!L73="","",CONCATENATE('Cable Info'!L73," - ",'Cable Info'!M73))</f>
        <v>72 - AW</v>
      </c>
      <c r="AM74" s="121" t="str">
        <f t="shared" si="35"/>
        <v>72 - AW</v>
      </c>
      <c r="AO74" s="121" t="str">
        <f>IF('Cable Info'!N73="","",CONCATENATE('Cable Info'!N73," - ",'Cable Info'!O73))</f>
        <v>72 - TW</v>
      </c>
      <c r="AR74" s="121" t="str">
        <f t="shared" si="36"/>
        <v>72 - TW</v>
      </c>
      <c r="AT74" s="121" t="str">
        <f>IF('Cable Info'!P73="","",CONCATENATE('Cable Info'!P73," - ",'Cable Info'!Q73))</f>
        <v>72 - AW</v>
      </c>
      <c r="AU74" s="121" t="s">
        <v>51</v>
      </c>
      <c r="AW74" s="121" t="str">
        <f t="shared" si="37"/>
        <v xml:space="preserve">72 - AW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str">
        <f>IF('Cable Info'!L74="","",CONCATENATE('Cable Info'!L74," - ",'Cable Info'!M74))</f>
        <v>73 - AW</v>
      </c>
      <c r="AM75" s="121" t="str">
        <f t="shared" si="35"/>
        <v>73 - AW</v>
      </c>
      <c r="AO75" s="121" t="str">
        <f>IF('Cable Info'!N74="","",CONCATENATE('Cable Info'!N74," - ",'Cable Info'!O74))</f>
        <v>73 - TW</v>
      </c>
      <c r="AR75" s="121" t="str">
        <f t="shared" si="36"/>
        <v>73 - TW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str">
        <f>IF('Cable Info'!L75="","",CONCATENATE('Cable Info'!L75," - ",'Cable Info'!M75))</f>
        <v>74 - AW</v>
      </c>
      <c r="AM76" s="121" t="str">
        <f t="shared" si="35"/>
        <v>74 - AW</v>
      </c>
      <c r="AO76" s="121" t="str">
        <f>IF('Cable Info'!N75="","",CONCATENATE('Cable Info'!N75," - ",'Cable Info'!O75))</f>
        <v>74 - TW</v>
      </c>
      <c r="AR76" s="121" t="str">
        <f t="shared" si="36"/>
        <v>74 - TW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str">
        <f>IF('Cable Info'!L76="","",CONCATENATE('Cable Info'!L76," - ",'Cable Info'!M76))</f>
        <v>75 - AW</v>
      </c>
      <c r="AM77" s="121" t="str">
        <f t="shared" ref="AM77:AM140" si="47">IF(AK77="",AJ77,CONCATENATE(AJ77,"  &lt;=&gt; ",AK77," ",AL77))</f>
        <v>75 - AW</v>
      </c>
      <c r="AO77" s="121" t="str">
        <f>IF('Cable Info'!N76="","",CONCATENATE('Cable Info'!N76," - ",'Cable Info'!O76))</f>
        <v>75 - TW</v>
      </c>
      <c r="AR77" s="121" t="str">
        <f t="shared" ref="AR77:AR140" si="48">IF(AP77="",AO77,CONCATENATE(AO77,"  &lt;=&gt; ",AP77," ",AQ77))</f>
        <v>75 - TW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str">
        <f>IF('Cable Info'!L77="","",CONCATENATE('Cable Info'!L77," - ",'Cable Info'!M77))</f>
        <v>76 - AW</v>
      </c>
      <c r="AM78" s="121" t="str">
        <f t="shared" si="47"/>
        <v>76 - AW</v>
      </c>
      <c r="AO78" s="121" t="str">
        <f>IF('Cable Info'!N77="","",CONCATENATE('Cable Info'!N77," - ",'Cable Info'!O77))</f>
        <v>76 - TW</v>
      </c>
      <c r="AR78" s="121" t="str">
        <f t="shared" si="48"/>
        <v>76 - TW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str">
        <f>IF('Cable Info'!L78="","",CONCATENATE('Cable Info'!L78," - ",'Cable Info'!M78))</f>
        <v>77 - AW</v>
      </c>
      <c r="AM79" s="121" t="str">
        <f t="shared" si="47"/>
        <v>77 - AW</v>
      </c>
      <c r="AO79" s="121" t="str">
        <f>IF('Cable Info'!N78="","",CONCATENATE('Cable Info'!N78," - ",'Cable Info'!O78))</f>
        <v>77 - TW</v>
      </c>
      <c r="AR79" s="121" t="str">
        <f t="shared" si="48"/>
        <v>77 - TW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str">
        <f>IF('Cable Info'!L79="","",CONCATENATE('Cable Info'!L79," - ",'Cable Info'!M79))</f>
        <v>78 - AW</v>
      </c>
      <c r="AM80" s="121" t="str">
        <f t="shared" si="47"/>
        <v>78 - AW</v>
      </c>
      <c r="AO80" s="121" t="str">
        <f>IF('Cable Info'!N79="","",CONCATENATE('Cable Info'!N79," - ",'Cable Info'!O79))</f>
        <v>78 - TW</v>
      </c>
      <c r="AR80" s="121" t="str">
        <f t="shared" si="48"/>
        <v>78 - TW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str">
        <f>IF('Cable Info'!L80="","",CONCATENATE('Cable Info'!L80," - ",'Cable Info'!M80))</f>
        <v>79 - AW</v>
      </c>
      <c r="AM81" s="121" t="str">
        <f t="shared" si="47"/>
        <v>79 - AW</v>
      </c>
      <c r="AO81" s="121" t="str">
        <f>IF('Cable Info'!N80="","",CONCATENATE('Cable Info'!N80," - ",'Cable Info'!O80))</f>
        <v>79 - TW</v>
      </c>
      <c r="AR81" s="121" t="str">
        <f t="shared" si="48"/>
        <v>79 - TW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str">
        <f>IF('Cable Info'!L81="","",CONCATENATE('Cable Info'!L81," - ",'Cable Info'!M81))</f>
        <v>80 - AW</v>
      </c>
      <c r="AM82" s="121" t="str">
        <f t="shared" si="47"/>
        <v>80 - AW</v>
      </c>
      <c r="AO82" s="121" t="str">
        <f>IF('Cable Info'!N81="","",CONCATENATE('Cable Info'!N81," - ",'Cable Info'!O81))</f>
        <v>80 - TW</v>
      </c>
      <c r="AR82" s="121" t="str">
        <f t="shared" si="48"/>
        <v>80 - TW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str">
        <f>IF('Cable Info'!L82="","",CONCATENATE('Cable Info'!L82," - ",'Cable Info'!M82))</f>
        <v>81 - AW</v>
      </c>
      <c r="AM83" s="121" t="str">
        <f t="shared" si="47"/>
        <v>81 - AW</v>
      </c>
      <c r="AO83" s="121" t="str">
        <f>IF('Cable Info'!N82="","",CONCATENATE('Cable Info'!N82," - ",'Cable Info'!O82))</f>
        <v>81 - TW</v>
      </c>
      <c r="AR83" s="121" t="str">
        <f t="shared" si="48"/>
        <v>81 - TW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str">
        <f>IF('Cable Info'!L83="","",CONCATENATE('Cable Info'!L83," - ",'Cable Info'!M83))</f>
        <v>82 - AW</v>
      </c>
      <c r="AM84" s="121" t="str">
        <f t="shared" si="47"/>
        <v>82 - AW</v>
      </c>
      <c r="AO84" s="121" t="str">
        <f>IF('Cable Info'!N83="","",CONCATENATE('Cable Info'!N83," - ",'Cable Info'!O83))</f>
        <v>82 - TW</v>
      </c>
      <c r="AR84" s="121" t="str">
        <f t="shared" si="48"/>
        <v>82 - TW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str">
        <f>IF('Cable Info'!L84="","",CONCATENATE('Cable Info'!L84," - ",'Cable Info'!M84))</f>
        <v>83 - AW</v>
      </c>
      <c r="AM85" s="121" t="str">
        <f t="shared" si="47"/>
        <v>83 - AW</v>
      </c>
      <c r="AO85" s="121" t="str">
        <f>IF('Cable Info'!N84="","",CONCATENATE('Cable Info'!N84," - ",'Cable Info'!O84))</f>
        <v>83 - TW</v>
      </c>
      <c r="AR85" s="121" t="str">
        <f t="shared" si="48"/>
        <v>83 - TW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str">
        <f>IF('Cable Info'!L85="","",CONCATENATE('Cable Info'!L85," - ",'Cable Info'!M85))</f>
        <v>84 - AW</v>
      </c>
      <c r="AM86" s="121" t="str">
        <f t="shared" si="47"/>
        <v>84 - AW</v>
      </c>
      <c r="AO86" s="121" t="str">
        <f>IF('Cable Info'!N85="","",CONCATENATE('Cable Info'!N85," - ",'Cable Info'!O85))</f>
        <v>84 - TW</v>
      </c>
      <c r="AR86" s="121" t="str">
        <f t="shared" si="48"/>
        <v>84 - TW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str">
        <f>IF('Cable Info'!L86="","",CONCATENATE('Cable Info'!L86," - ",'Cable Info'!M86))</f>
        <v>85 - AW</v>
      </c>
      <c r="AM87" s="121" t="str">
        <f t="shared" si="47"/>
        <v>85 - AW</v>
      </c>
      <c r="AO87" s="121" t="str">
        <f>IF('Cable Info'!N86="","",CONCATENATE('Cable Info'!N86," - ",'Cable Info'!O86))</f>
        <v>85 - TW</v>
      </c>
      <c r="AR87" s="121" t="str">
        <f t="shared" si="48"/>
        <v>85 - TW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str">
        <f>IF('Cable Info'!L87="","",CONCATENATE('Cable Info'!L87," - ",'Cable Info'!M87))</f>
        <v>86 - AW</v>
      </c>
      <c r="AM88" s="121" t="str">
        <f t="shared" si="47"/>
        <v>86 - AW</v>
      </c>
      <c r="AO88" s="121" t="str">
        <f>IF('Cable Info'!N87="","",CONCATENATE('Cable Info'!N87," - ",'Cable Info'!O87))</f>
        <v>86 - TW</v>
      </c>
      <c r="AR88" s="121" t="str">
        <f t="shared" si="48"/>
        <v>86 - TW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str">
        <f>IF('Cable Info'!L88="","",CONCATENATE('Cable Info'!L88," - ",'Cable Info'!M88))</f>
        <v>87 - AW</v>
      </c>
      <c r="AM89" s="121" t="str">
        <f t="shared" si="47"/>
        <v>87 - AW</v>
      </c>
      <c r="AO89" s="121" t="str">
        <f>IF('Cable Info'!N88="","",CONCATENATE('Cable Info'!N88," - ",'Cable Info'!O88))</f>
        <v>87 - TW</v>
      </c>
      <c r="AR89" s="121" t="str">
        <f t="shared" si="48"/>
        <v>87 - TW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str">
        <f>IF('Cable Info'!L89="","",CONCATENATE('Cable Info'!L89," - ",'Cable Info'!M89))</f>
        <v>88 - AW</v>
      </c>
      <c r="AM90" s="121" t="str">
        <f t="shared" si="47"/>
        <v>88 - AW</v>
      </c>
      <c r="AO90" s="121" t="str">
        <f>IF('Cable Info'!N89="","",CONCATENATE('Cable Info'!N89," - ",'Cable Info'!O89))</f>
        <v>88 - TW</v>
      </c>
      <c r="AR90" s="121" t="str">
        <f t="shared" si="48"/>
        <v>88 - TW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str">
        <f>IF('Cable Info'!L90="","",CONCATENATE('Cable Info'!L90," - ",'Cable Info'!M90))</f>
        <v>89 - AW</v>
      </c>
      <c r="AM91" s="121" t="str">
        <f t="shared" si="47"/>
        <v>89 - AW</v>
      </c>
      <c r="AO91" s="121" t="str">
        <f>IF('Cable Info'!N90="","",CONCATENATE('Cable Info'!N90," - ",'Cable Info'!O90))</f>
        <v>89 - TW</v>
      </c>
      <c r="AR91" s="121" t="str">
        <f t="shared" si="48"/>
        <v>89 - TW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str">
        <f>IF('Cable Info'!L91="","",CONCATENATE('Cable Info'!L91," - ",'Cable Info'!M91))</f>
        <v>90 - AW</v>
      </c>
      <c r="AM92" s="121" t="str">
        <f t="shared" si="47"/>
        <v>90 - AW</v>
      </c>
      <c r="AO92" s="121" t="str">
        <f>IF('Cable Info'!N91="","",CONCATENATE('Cable Info'!N91," - ",'Cable Info'!O91))</f>
        <v>90 - TW</v>
      </c>
      <c r="AR92" s="121" t="str">
        <f t="shared" si="48"/>
        <v>90 - TW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str">
        <f>IF('Cable Info'!L92="","",CONCATENATE('Cable Info'!L92," - ",'Cable Info'!M92))</f>
        <v>91 - AW</v>
      </c>
      <c r="AM93" s="121" t="str">
        <f t="shared" si="47"/>
        <v>91 - AW</v>
      </c>
      <c r="AO93" s="121" t="str">
        <f>IF('Cable Info'!N92="","",CONCATENATE('Cable Info'!N92," - ",'Cable Info'!O92))</f>
        <v>91 - TW</v>
      </c>
      <c r="AR93" s="121" t="str">
        <f t="shared" si="48"/>
        <v>91 - TW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str">
        <f>IF('Cable Info'!L93="","",CONCATENATE('Cable Info'!L93," - ",'Cable Info'!M93))</f>
        <v>92 - AW</v>
      </c>
      <c r="AM94" s="121" t="str">
        <f t="shared" si="47"/>
        <v>92 - AW</v>
      </c>
      <c r="AO94" s="121" t="str">
        <f>IF('Cable Info'!N93="","",CONCATENATE('Cable Info'!N93," - ",'Cable Info'!O93))</f>
        <v>92 - TW</v>
      </c>
      <c r="AR94" s="121" t="str">
        <f t="shared" si="48"/>
        <v>92 - TW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str">
        <f>IF('Cable Info'!L94="","",CONCATENATE('Cable Info'!L94," - ",'Cable Info'!M94))</f>
        <v>93 - AW</v>
      </c>
      <c r="AM95" s="121" t="str">
        <f t="shared" si="47"/>
        <v>93 - AW</v>
      </c>
      <c r="AO95" s="121" t="str">
        <f>IF('Cable Info'!N94="","",CONCATENATE('Cable Info'!N94," - ",'Cable Info'!O94))</f>
        <v>93 - TW</v>
      </c>
      <c r="AR95" s="121" t="str">
        <f t="shared" si="48"/>
        <v>93 - TW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str">
        <f>IF('Cable Info'!L95="","",CONCATENATE('Cable Info'!L95," - ",'Cable Info'!M95))</f>
        <v>94 - AW</v>
      </c>
      <c r="AM96" s="121" t="str">
        <f t="shared" si="47"/>
        <v>94 - AW</v>
      </c>
      <c r="AO96" s="121" t="str">
        <f>IF('Cable Info'!N95="","",CONCATENATE('Cable Info'!N95," - ",'Cable Info'!O95))</f>
        <v>94 - TW</v>
      </c>
      <c r="AR96" s="121" t="str">
        <f t="shared" si="48"/>
        <v>94 - TW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str">
        <f>IF('Cable Info'!L96="","",CONCATENATE('Cable Info'!L96," - ",'Cable Info'!M96))</f>
        <v>95 - AW</v>
      </c>
      <c r="AM97" s="121" t="str">
        <f t="shared" si="47"/>
        <v>95 - AW</v>
      </c>
      <c r="AO97" s="121" t="str">
        <f>IF('Cable Info'!N96="","",CONCATENATE('Cable Info'!N96," - ",'Cable Info'!O96))</f>
        <v>95 - TW</v>
      </c>
      <c r="AR97" s="121" t="str">
        <f t="shared" si="48"/>
        <v>95 - TW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str">
        <f>IF('Cable Info'!L97="","",CONCATENATE('Cable Info'!L97," - ",'Cable Info'!M97))</f>
        <v>96 - AW</v>
      </c>
      <c r="AM98" s="121" t="str">
        <f t="shared" si="47"/>
        <v>96 - AW</v>
      </c>
      <c r="AO98" s="121" t="str">
        <f>IF('Cable Info'!N97="","",CONCATENATE('Cable Info'!N97," - ",'Cable Info'!O97))</f>
        <v>96 - TW</v>
      </c>
      <c r="AR98" s="121" t="str">
        <f t="shared" si="48"/>
        <v>96 - TW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str">
        <f>IF('Cable Info'!L98="","",CONCATENATE('Cable Info'!L98," - ",'Cable Info'!M98))</f>
        <v>97 - AW</v>
      </c>
      <c r="AM99" s="121" t="str">
        <f t="shared" si="47"/>
        <v>97 - AW</v>
      </c>
      <c r="AO99" s="121" t="str">
        <f>IF('Cable Info'!N98="","",CONCATENATE('Cable Info'!N98," - ",'Cable Info'!O98))</f>
        <v>97 - TW</v>
      </c>
      <c r="AR99" s="121" t="str">
        <f t="shared" si="48"/>
        <v>97 - TW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str">
        <f>IF('Cable Info'!L99="","",CONCATENATE('Cable Info'!L99," - ",'Cable Info'!M99))</f>
        <v>98 - AW</v>
      </c>
      <c r="AM100" s="121" t="str">
        <f t="shared" si="47"/>
        <v>98 - AW</v>
      </c>
      <c r="AO100" s="121" t="str">
        <f>IF('Cable Info'!N99="","",CONCATENATE('Cable Info'!N99," - ",'Cable Info'!O99))</f>
        <v>98 - TW</v>
      </c>
      <c r="AR100" s="121" t="str">
        <f t="shared" si="48"/>
        <v>98 - TW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str">
        <f>IF('Cable Info'!L100="","",CONCATENATE('Cable Info'!L100," - ",'Cable Info'!M100))</f>
        <v>99 - AW</v>
      </c>
      <c r="AM101" s="121" t="str">
        <f t="shared" si="47"/>
        <v>99 - AW</v>
      </c>
      <c r="AO101" s="121" t="str">
        <f>IF('Cable Info'!N100="","",CONCATENATE('Cable Info'!N100," - ",'Cable Info'!O100))</f>
        <v>99 - TW</v>
      </c>
      <c r="AR101" s="121" t="str">
        <f t="shared" si="48"/>
        <v>99 - TW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str">
        <f>IF('Cable Info'!L101="","",CONCATENATE('Cable Info'!L101," - ",'Cable Info'!M101))</f>
        <v>100 - AW</v>
      </c>
      <c r="AM102" s="121" t="str">
        <f t="shared" si="47"/>
        <v>100 - AW</v>
      </c>
      <c r="AO102" s="121" t="str">
        <f>IF('Cable Info'!N101="","",CONCATENATE('Cable Info'!N101," - ",'Cable Info'!O101))</f>
        <v>100 - TW</v>
      </c>
      <c r="AR102" s="121" t="str">
        <f t="shared" si="48"/>
        <v>100 - TW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str">
        <f>IF('Cable Info'!L102="","",CONCATENATE('Cable Info'!L102," - ",'Cable Info'!M102))</f>
        <v>101 - AW</v>
      </c>
      <c r="AM103" s="121" t="str">
        <f t="shared" si="47"/>
        <v>101 - AW</v>
      </c>
      <c r="AO103" s="121" t="str">
        <f>IF('Cable Info'!N102="","",CONCATENATE('Cable Info'!N102," - ",'Cable Info'!O102))</f>
        <v>101 - TW</v>
      </c>
      <c r="AR103" s="121" t="str">
        <f t="shared" si="48"/>
        <v>101 - TW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str">
        <f>IF('Cable Info'!L103="","",CONCATENATE('Cable Info'!L103," - ",'Cable Info'!M103))</f>
        <v>102 - AW</v>
      </c>
      <c r="AM104" s="121" t="str">
        <f t="shared" si="47"/>
        <v>102 - AW</v>
      </c>
      <c r="AO104" s="121" t="str">
        <f>IF('Cable Info'!N103="","",CONCATENATE('Cable Info'!N103," - ",'Cable Info'!O103))</f>
        <v>102 - TW</v>
      </c>
      <c r="AR104" s="121" t="str">
        <f t="shared" si="48"/>
        <v>102 - TW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str">
        <f>IF('Cable Info'!L104="","",CONCATENATE('Cable Info'!L104," - ",'Cable Info'!M104))</f>
        <v>103 - AW</v>
      </c>
      <c r="AM105" s="121" t="str">
        <f t="shared" si="47"/>
        <v>103 - AW</v>
      </c>
      <c r="AO105" s="121" t="str">
        <f>IF('Cable Info'!N104="","",CONCATENATE('Cable Info'!N104," - ",'Cable Info'!O104))</f>
        <v>103 - TW</v>
      </c>
      <c r="AR105" s="121" t="str">
        <f t="shared" si="48"/>
        <v>103 - TW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str">
        <f>IF('Cable Info'!L105="","",CONCATENATE('Cable Info'!L105," - ",'Cable Info'!M105))</f>
        <v>104 - AW</v>
      </c>
      <c r="AM106" s="121" t="str">
        <f t="shared" si="47"/>
        <v>104 - AW</v>
      </c>
      <c r="AO106" s="121" t="str">
        <f>IF('Cable Info'!N105="","",CONCATENATE('Cable Info'!N105," - ",'Cable Info'!O105))</f>
        <v>104 - TW</v>
      </c>
      <c r="AR106" s="121" t="str">
        <f t="shared" si="48"/>
        <v>104 - TW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str">
        <f>IF('Cable Info'!L106="","",CONCATENATE('Cable Info'!L106," - ",'Cable Info'!M106))</f>
        <v>105 - AW</v>
      </c>
      <c r="AM107" s="121" t="str">
        <f t="shared" si="47"/>
        <v>105 - AW</v>
      </c>
      <c r="AO107" s="121" t="str">
        <f>IF('Cable Info'!N106="","",CONCATENATE('Cable Info'!N106," - ",'Cable Info'!O106))</f>
        <v>105 - TW</v>
      </c>
      <c r="AR107" s="121" t="str">
        <f t="shared" si="48"/>
        <v>105 - TW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str">
        <f>IF('Cable Info'!L107="","",CONCATENATE('Cable Info'!L107," - ",'Cable Info'!M107))</f>
        <v>106 - AW</v>
      </c>
      <c r="AM108" s="121" t="str">
        <f t="shared" si="47"/>
        <v>106 - AW</v>
      </c>
      <c r="AO108" s="121" t="str">
        <f>IF('Cable Info'!N107="","",CONCATENATE('Cable Info'!N107," - ",'Cable Info'!O107))</f>
        <v>106 - TW</v>
      </c>
      <c r="AR108" s="121" t="str">
        <f t="shared" si="48"/>
        <v>106 - TW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str">
        <f>IF('Cable Info'!L108="","",CONCATENATE('Cable Info'!L108," - ",'Cable Info'!M108))</f>
        <v>107 - AW</v>
      </c>
      <c r="AM109" s="121" t="str">
        <f t="shared" si="47"/>
        <v>107 - AW</v>
      </c>
      <c r="AO109" s="121" t="str">
        <f>IF('Cable Info'!N108="","",CONCATENATE('Cable Info'!N108," - ",'Cable Info'!O108))</f>
        <v>107 - TW</v>
      </c>
      <c r="AR109" s="121" t="str">
        <f t="shared" si="48"/>
        <v>107 - TW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str">
        <f>IF('Cable Info'!L109="","",CONCATENATE('Cable Info'!L109," - ",'Cable Info'!M109))</f>
        <v>108 - AW</v>
      </c>
      <c r="AM110" s="121" t="str">
        <f t="shared" si="47"/>
        <v>108 - AW</v>
      </c>
      <c r="AO110" s="121" t="str">
        <f>IF('Cable Info'!N109="","",CONCATENATE('Cable Info'!N109," - ",'Cable Info'!O109))</f>
        <v>108 - TW</v>
      </c>
      <c r="AR110" s="121" t="str">
        <f t="shared" si="48"/>
        <v>108 - TW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str">
        <f>IF('Cable Info'!L110="","",CONCATENATE('Cable Info'!L110," - ",'Cable Info'!M110))</f>
        <v>109 - AW</v>
      </c>
      <c r="AM111" s="121" t="str">
        <f t="shared" si="47"/>
        <v>109 - AW</v>
      </c>
      <c r="AO111" s="121" t="str">
        <f>IF('Cable Info'!N110="","",CONCATENATE('Cable Info'!N110," - ",'Cable Info'!O110))</f>
        <v>109 - TW</v>
      </c>
      <c r="AR111" s="121" t="str">
        <f t="shared" si="48"/>
        <v>109 - TW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str">
        <f>IF('Cable Info'!L111="","",CONCATENATE('Cable Info'!L111," - ",'Cable Info'!M111))</f>
        <v>110 - AW</v>
      </c>
      <c r="AM112" s="121" t="str">
        <f t="shared" si="47"/>
        <v>110 - AW</v>
      </c>
      <c r="AO112" s="121" t="str">
        <f>IF('Cable Info'!N111="","",CONCATENATE('Cable Info'!N111," - ",'Cable Info'!O111))</f>
        <v>110 - TW</v>
      </c>
      <c r="AR112" s="121" t="str">
        <f t="shared" si="48"/>
        <v>110 - TW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str">
        <f>IF('Cable Info'!L112="","",CONCATENATE('Cable Info'!L112," - ",'Cable Info'!M112))</f>
        <v>111 - AW</v>
      </c>
      <c r="AM113" s="121" t="str">
        <f t="shared" si="47"/>
        <v>111 - AW</v>
      </c>
      <c r="AO113" s="121" t="str">
        <f>IF('Cable Info'!N112="","",CONCATENATE('Cable Info'!N112," - ",'Cable Info'!O112))</f>
        <v>111 - TW</v>
      </c>
      <c r="AR113" s="121" t="str">
        <f t="shared" si="48"/>
        <v>111 - TW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str">
        <f>IF('Cable Info'!L113="","",CONCATENATE('Cable Info'!L113," - ",'Cable Info'!M113))</f>
        <v>112 - AW</v>
      </c>
      <c r="AM114" s="121" t="str">
        <f t="shared" si="47"/>
        <v>112 - AW</v>
      </c>
      <c r="AO114" s="121" t="str">
        <f>IF('Cable Info'!N113="","",CONCATENATE('Cable Info'!N113," - ",'Cable Info'!O113))</f>
        <v>112 - TW</v>
      </c>
      <c r="AR114" s="121" t="str">
        <f t="shared" si="48"/>
        <v>112 - TW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str">
        <f>IF('Cable Info'!L114="","",CONCATENATE('Cable Info'!L114," - ",'Cable Info'!M114))</f>
        <v>113 - AW</v>
      </c>
      <c r="AM115" s="121" t="str">
        <f t="shared" si="47"/>
        <v>113 - AW</v>
      </c>
      <c r="AO115" s="121" t="str">
        <f>IF('Cable Info'!N114="","",CONCATENATE('Cable Info'!N114," - ",'Cable Info'!O114))</f>
        <v>113 - TW</v>
      </c>
      <c r="AR115" s="121" t="str">
        <f t="shared" si="48"/>
        <v>113 - TW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str">
        <f>IF('Cable Info'!L115="","",CONCATENATE('Cable Info'!L115," - ",'Cable Info'!M115))</f>
        <v>114 - AW</v>
      </c>
      <c r="AM116" s="121" t="str">
        <f t="shared" si="47"/>
        <v>114 - AW</v>
      </c>
      <c r="AO116" s="121" t="str">
        <f>IF('Cable Info'!N115="","",CONCATENATE('Cable Info'!N115," - ",'Cable Info'!O115))</f>
        <v>114 - TW</v>
      </c>
      <c r="AR116" s="121" t="str">
        <f t="shared" si="48"/>
        <v>114 - TW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str">
        <f>IF('Cable Info'!L116="","",CONCATENATE('Cable Info'!L116," - ",'Cable Info'!M116))</f>
        <v>115 - AW</v>
      </c>
      <c r="AM117" s="121" t="str">
        <f t="shared" si="47"/>
        <v>115 - AW</v>
      </c>
      <c r="AO117" s="121" t="str">
        <f>IF('Cable Info'!N116="","",CONCATENATE('Cable Info'!N116," - ",'Cable Info'!O116))</f>
        <v>115 - TW</v>
      </c>
      <c r="AR117" s="121" t="str">
        <f t="shared" si="48"/>
        <v>115 - TW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str">
        <f>IF('Cable Info'!L117="","",CONCATENATE('Cable Info'!L117," - ",'Cable Info'!M117))</f>
        <v>116 - AW</v>
      </c>
      <c r="AM118" s="121" t="str">
        <f t="shared" si="47"/>
        <v>116 - AW</v>
      </c>
      <c r="AO118" s="121" t="str">
        <f>IF('Cable Info'!N117="","",CONCATENATE('Cable Info'!N117," - ",'Cable Info'!O117))</f>
        <v>116 - TW</v>
      </c>
      <c r="AR118" s="121" t="str">
        <f t="shared" si="48"/>
        <v>116 - TW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str">
        <f>IF('Cable Info'!L118="","",CONCATENATE('Cable Info'!L118," - ",'Cable Info'!M118))</f>
        <v>117 - AW</v>
      </c>
      <c r="AM119" s="121" t="str">
        <f t="shared" si="47"/>
        <v>117 - AW</v>
      </c>
      <c r="AO119" s="121" t="str">
        <f>IF('Cable Info'!N118="","",CONCATENATE('Cable Info'!N118," - ",'Cable Info'!O118))</f>
        <v>117 - TW</v>
      </c>
      <c r="AR119" s="121" t="str">
        <f t="shared" si="48"/>
        <v>117 - TW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str">
        <f>IF('Cable Info'!L119="","",CONCATENATE('Cable Info'!L119," - ",'Cable Info'!M119))</f>
        <v>118 - AW</v>
      </c>
      <c r="AM120" s="121" t="str">
        <f t="shared" si="47"/>
        <v>118 - AW</v>
      </c>
      <c r="AO120" s="121" t="str">
        <f>IF('Cable Info'!N119="","",CONCATENATE('Cable Info'!N119," - ",'Cable Info'!O119))</f>
        <v>118 - TW</v>
      </c>
      <c r="AR120" s="121" t="str">
        <f t="shared" si="48"/>
        <v>118 - TW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str">
        <f>IF('Cable Info'!L120="","",CONCATENATE('Cable Info'!L120," - ",'Cable Info'!M120))</f>
        <v>119 - AW</v>
      </c>
      <c r="AM121" s="121" t="str">
        <f t="shared" si="47"/>
        <v>119 - AW</v>
      </c>
      <c r="AO121" s="121" t="str">
        <f>IF('Cable Info'!N120="","",CONCATENATE('Cable Info'!N120," - ",'Cable Info'!O120))</f>
        <v>119 - TW</v>
      </c>
      <c r="AR121" s="121" t="str">
        <f t="shared" si="48"/>
        <v>119 - TW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str">
        <f>IF('Cable Info'!L121="","",CONCATENATE('Cable Info'!L121," - ",'Cable Info'!M121))</f>
        <v>120 - AW</v>
      </c>
      <c r="AM122" s="121" t="str">
        <f t="shared" si="47"/>
        <v>120 - AW</v>
      </c>
      <c r="AO122" s="121" t="str">
        <f>IF('Cable Info'!N121="","",CONCATENATE('Cable Info'!N121," - ",'Cable Info'!O121))</f>
        <v>120 - TW</v>
      </c>
      <c r="AR122" s="121" t="str">
        <f t="shared" si="48"/>
        <v>120 - TW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str">
        <f>IF('Cable Info'!L122="","",CONCATENATE('Cable Info'!L122," - ",'Cable Info'!M122))</f>
        <v>121 - AW</v>
      </c>
      <c r="AM123" s="121" t="str">
        <f t="shared" si="47"/>
        <v>121 - AW</v>
      </c>
      <c r="AO123" s="121" t="str">
        <f>IF('Cable Info'!N122="","",CONCATENATE('Cable Info'!N122," - ",'Cable Info'!O122))</f>
        <v>121 - TW</v>
      </c>
      <c r="AR123" s="121" t="str">
        <f t="shared" si="48"/>
        <v>121 - TW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str">
        <f>IF('Cable Info'!L123="","",CONCATENATE('Cable Info'!L123," - ",'Cable Info'!M123))</f>
        <v>122 - AW</v>
      </c>
      <c r="AM124" s="121" t="str">
        <f t="shared" si="47"/>
        <v>122 - AW</v>
      </c>
      <c r="AO124" s="121" t="str">
        <f>IF('Cable Info'!N123="","",CONCATENATE('Cable Info'!N123," - ",'Cable Info'!O123))</f>
        <v>122 - TW</v>
      </c>
      <c r="AR124" s="121" t="str">
        <f t="shared" si="48"/>
        <v>122 - TW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str">
        <f>IF('Cable Info'!L124="","",CONCATENATE('Cable Info'!L124," - ",'Cable Info'!M124))</f>
        <v>123 - AW</v>
      </c>
      <c r="AM125" s="121" t="str">
        <f t="shared" si="47"/>
        <v>123 - AW</v>
      </c>
      <c r="AO125" s="121" t="str">
        <f>IF('Cable Info'!N124="","",CONCATENATE('Cable Info'!N124," - ",'Cable Info'!O124))</f>
        <v>123 - TW</v>
      </c>
      <c r="AR125" s="121" t="str">
        <f t="shared" si="48"/>
        <v>123 - TW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str">
        <f>IF('Cable Info'!L125="","",CONCATENATE('Cable Info'!L125," - ",'Cable Info'!M125))</f>
        <v>124 - AW</v>
      </c>
      <c r="AM126" s="121" t="str">
        <f t="shared" si="47"/>
        <v>124 - AW</v>
      </c>
      <c r="AO126" s="121" t="str">
        <f>IF('Cable Info'!N125="","",CONCATENATE('Cable Info'!N125," - ",'Cable Info'!O125))</f>
        <v>124 - TW</v>
      </c>
      <c r="AR126" s="121" t="str">
        <f t="shared" si="48"/>
        <v>124 - TW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str">
        <f>IF('Cable Info'!L126="","",CONCATENATE('Cable Info'!L126," - ",'Cable Info'!M126))</f>
        <v>125 - AW</v>
      </c>
      <c r="AM127" s="121" t="str">
        <f t="shared" si="47"/>
        <v>125 - AW</v>
      </c>
      <c r="AO127" s="121" t="str">
        <f>IF('Cable Info'!N126="","",CONCATENATE('Cable Info'!N126," - ",'Cable Info'!O126))</f>
        <v>125 - TW</v>
      </c>
      <c r="AR127" s="121" t="str">
        <f t="shared" si="48"/>
        <v>125 - TW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str">
        <f>IF('Cable Info'!L127="","",CONCATENATE('Cable Info'!L127," - ",'Cable Info'!M127))</f>
        <v>126 - AW</v>
      </c>
      <c r="AM128" s="121" t="str">
        <f t="shared" si="47"/>
        <v>126 - AW</v>
      </c>
      <c r="AO128" s="121" t="str">
        <f>IF('Cable Info'!N127="","",CONCATENATE('Cable Info'!N127," - ",'Cable Info'!O127))</f>
        <v>126 - TW</v>
      </c>
      <c r="AR128" s="121" t="str">
        <f t="shared" si="48"/>
        <v>126 - TW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str">
        <f>IF('Cable Info'!L128="","",CONCATENATE('Cable Info'!L128," - ",'Cable Info'!M128))</f>
        <v>127 - AW</v>
      </c>
      <c r="AM129" s="121" t="str">
        <f t="shared" si="47"/>
        <v>127 - AW</v>
      </c>
      <c r="AO129" s="121" t="str">
        <f>IF('Cable Info'!N128="","",CONCATENATE('Cable Info'!N128," - ",'Cable Info'!O128))</f>
        <v>127 - TW</v>
      </c>
      <c r="AR129" s="121" t="str">
        <f t="shared" si="48"/>
        <v>127 - TW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str">
        <f>IF('Cable Info'!L129="","",CONCATENATE('Cable Info'!L129," - ",'Cable Info'!M129))</f>
        <v>128 - AW</v>
      </c>
      <c r="AM130" s="121" t="str">
        <f t="shared" si="47"/>
        <v>128 - AW</v>
      </c>
      <c r="AO130" s="121" t="str">
        <f>IF('Cable Info'!N129="","",CONCATENATE('Cable Info'!N129," - ",'Cable Info'!O129))</f>
        <v>128 - TW</v>
      </c>
      <c r="AR130" s="121" t="str">
        <f t="shared" si="48"/>
        <v>128 - TW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str">
        <f>IF('Cable Info'!L130="","",CONCATENATE('Cable Info'!L130," - ",'Cable Info'!M130))</f>
        <v>129 - AW</v>
      </c>
      <c r="AM131" s="121" t="str">
        <f t="shared" si="47"/>
        <v>129 - AW</v>
      </c>
      <c r="AO131" s="121" t="str">
        <f>IF('Cable Info'!N130="","",CONCATENATE('Cable Info'!N130," - ",'Cable Info'!O130))</f>
        <v>129 - TW</v>
      </c>
      <c r="AR131" s="121" t="str">
        <f t="shared" si="48"/>
        <v>129 - TW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str">
        <f>IF('Cable Info'!L131="","",CONCATENATE('Cable Info'!L131," - ",'Cable Info'!M131))</f>
        <v>130 - AW</v>
      </c>
      <c r="AM132" s="121" t="str">
        <f t="shared" si="47"/>
        <v>130 - AW</v>
      </c>
      <c r="AO132" s="121" t="str">
        <f>IF('Cable Info'!N131="","",CONCATENATE('Cable Info'!N131," - ",'Cable Info'!O131))</f>
        <v>130 - TW</v>
      </c>
      <c r="AR132" s="121" t="str">
        <f t="shared" si="48"/>
        <v>130 - TW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str">
        <f>IF('Cable Info'!L132="","",CONCATENATE('Cable Info'!L132," - ",'Cable Info'!M132))</f>
        <v>131 - AW</v>
      </c>
      <c r="AM133" s="121" t="str">
        <f t="shared" si="47"/>
        <v>131 - AW</v>
      </c>
      <c r="AO133" s="121" t="str">
        <f>IF('Cable Info'!N132="","",CONCATENATE('Cable Info'!N132," - ",'Cable Info'!O132))</f>
        <v>131 - TW</v>
      </c>
      <c r="AR133" s="121" t="str">
        <f t="shared" si="48"/>
        <v>131 - TW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str">
        <f>IF('Cable Info'!L133="","",CONCATENATE('Cable Info'!L133," - ",'Cable Info'!M133))</f>
        <v>132 - AW</v>
      </c>
      <c r="AM134" s="121" t="str">
        <f t="shared" si="47"/>
        <v>132 - AW</v>
      </c>
      <c r="AO134" s="121" t="str">
        <f>IF('Cable Info'!N133="","",CONCATENATE('Cable Info'!N133," - ",'Cable Info'!O133))</f>
        <v>132 - TW</v>
      </c>
      <c r="AR134" s="121" t="str">
        <f t="shared" si="48"/>
        <v>132 - TW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str">
        <f>IF('Cable Info'!L134="","",CONCATENATE('Cable Info'!L134," - ",'Cable Info'!M134))</f>
        <v>133 - AW</v>
      </c>
      <c r="AM135" s="121" t="str">
        <f t="shared" si="47"/>
        <v>133 - AW</v>
      </c>
      <c r="AO135" s="121" t="str">
        <f>IF('Cable Info'!N134="","",CONCATENATE('Cable Info'!N134," - ",'Cable Info'!O134))</f>
        <v>133 - TW</v>
      </c>
      <c r="AR135" s="121" t="str">
        <f t="shared" si="48"/>
        <v>133 - TW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str">
        <f>IF('Cable Info'!L135="","",CONCATENATE('Cable Info'!L135," - ",'Cable Info'!M135))</f>
        <v>134 - AW</v>
      </c>
      <c r="AM136" s="121" t="str">
        <f t="shared" si="47"/>
        <v>134 - AW</v>
      </c>
      <c r="AO136" s="121" t="str">
        <f>IF('Cable Info'!N135="","",CONCATENATE('Cable Info'!N135," - ",'Cable Info'!O135))</f>
        <v>134 - TW</v>
      </c>
      <c r="AR136" s="121" t="str">
        <f t="shared" si="48"/>
        <v>134 - TW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str">
        <f>IF('Cable Info'!L136="","",CONCATENATE('Cable Info'!L136," - ",'Cable Info'!M136))</f>
        <v>135 - AW</v>
      </c>
      <c r="AM137" s="121" t="str">
        <f t="shared" si="47"/>
        <v>135 - AW</v>
      </c>
      <c r="AO137" s="121" t="str">
        <f>IF('Cable Info'!N136="","",CONCATENATE('Cable Info'!N136," - ",'Cable Info'!O136))</f>
        <v>135 - TW</v>
      </c>
      <c r="AR137" s="121" t="str">
        <f t="shared" si="48"/>
        <v>135 - TW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str">
        <f>IF('Cable Info'!L137="","",CONCATENATE('Cable Info'!L137," - ",'Cable Info'!M137))</f>
        <v>136 - AW</v>
      </c>
      <c r="AM138" s="121" t="str">
        <f t="shared" si="47"/>
        <v>136 - AW</v>
      </c>
      <c r="AO138" s="121" t="str">
        <f>IF('Cable Info'!N137="","",CONCATENATE('Cable Info'!N137," - ",'Cable Info'!O137))</f>
        <v>136 - TW</v>
      </c>
      <c r="AR138" s="121" t="str">
        <f t="shared" si="48"/>
        <v>136 - TW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str">
        <f>IF('Cable Info'!L138="","",CONCATENATE('Cable Info'!L138," - ",'Cable Info'!M138))</f>
        <v>137 - AW</v>
      </c>
      <c r="AM139" s="121" t="str">
        <f t="shared" si="47"/>
        <v>137 - AW</v>
      </c>
      <c r="AO139" s="121" t="str">
        <f>IF('Cable Info'!N138="","",CONCATENATE('Cable Info'!N138," - ",'Cable Info'!O138))</f>
        <v>137 - TW</v>
      </c>
      <c r="AR139" s="121" t="str">
        <f t="shared" si="48"/>
        <v>137 - TW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str">
        <f>IF('Cable Info'!L139="","",CONCATENATE('Cable Info'!L139," - ",'Cable Info'!M139))</f>
        <v>138 - AW</v>
      </c>
      <c r="AM140" s="121" t="str">
        <f t="shared" si="47"/>
        <v>138 - AW</v>
      </c>
      <c r="AO140" s="121" t="str">
        <f>IF('Cable Info'!N139="","",CONCATENATE('Cable Info'!N139," - ",'Cable Info'!O139))</f>
        <v>138 - TW</v>
      </c>
      <c r="AR140" s="121" t="str">
        <f t="shared" si="48"/>
        <v>138 - TW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str">
        <f>IF('Cable Info'!L140="","",CONCATENATE('Cable Info'!L140," - ",'Cable Info'!M140))</f>
        <v>139 - AW</v>
      </c>
      <c r="AM141" s="121" t="str">
        <f t="shared" ref="AM141:AM204" si="59">IF(AK141="",AJ141,CONCATENATE(AJ141,"  &lt;=&gt; ",AK141," ",AL141))</f>
        <v>139 - AW</v>
      </c>
      <c r="AO141" s="121" t="str">
        <f>IF('Cable Info'!N140="","",CONCATENATE('Cable Info'!N140," - ",'Cable Info'!O140))</f>
        <v>139 - TW</v>
      </c>
      <c r="AR141" s="121" t="str">
        <f t="shared" ref="AR141:AR204" si="60">IF(AP141="",AO141,CONCATENATE(AO141,"  &lt;=&gt; ",AP141," ",AQ141))</f>
        <v>139 - TW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str">
        <f>IF('Cable Info'!L141="","",CONCATENATE('Cable Info'!L141," - ",'Cable Info'!M141))</f>
        <v>140 - AW</v>
      </c>
      <c r="AM142" s="121" t="str">
        <f t="shared" si="59"/>
        <v>140 - AW</v>
      </c>
      <c r="AO142" s="121" t="str">
        <f>IF('Cable Info'!N141="","",CONCATENATE('Cable Info'!N141," - ",'Cable Info'!O141))</f>
        <v>140 - TW</v>
      </c>
      <c r="AR142" s="121" t="str">
        <f t="shared" si="60"/>
        <v>140 - TW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str">
        <f>IF('Cable Info'!L142="","",CONCATENATE('Cable Info'!L142," - ",'Cable Info'!M142))</f>
        <v>141 - AW</v>
      </c>
      <c r="AM143" s="121" t="str">
        <f t="shared" si="59"/>
        <v>141 - AW</v>
      </c>
      <c r="AO143" s="121" t="str">
        <f>IF('Cable Info'!N142="","",CONCATENATE('Cable Info'!N142," - ",'Cable Info'!O142))</f>
        <v>141 - TW</v>
      </c>
      <c r="AR143" s="121" t="str">
        <f t="shared" si="60"/>
        <v>141 - TW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str">
        <f>IF('Cable Info'!L143="","",CONCATENATE('Cable Info'!L143," - ",'Cable Info'!M143))</f>
        <v>142 - AW</v>
      </c>
      <c r="AM144" s="121" t="str">
        <f t="shared" si="59"/>
        <v>142 - AW</v>
      </c>
      <c r="AO144" s="121" t="str">
        <f>IF('Cable Info'!N143="","",CONCATENATE('Cable Info'!N143," - ",'Cable Info'!O143))</f>
        <v>142 - TW</v>
      </c>
      <c r="AR144" s="121" t="str">
        <f t="shared" si="60"/>
        <v>142 - TW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str">
        <f>IF('Cable Info'!L144="","",CONCATENATE('Cable Info'!L144," - ",'Cable Info'!M144))</f>
        <v>143 - AW</v>
      </c>
      <c r="AM145" s="121" t="str">
        <f t="shared" si="59"/>
        <v>143 - AW</v>
      </c>
      <c r="AO145" s="121" t="str">
        <f>IF('Cable Info'!N144="","",CONCATENATE('Cable Info'!N144," - ",'Cable Info'!O144))</f>
        <v>143 - TW</v>
      </c>
      <c r="AR145" s="121" t="str">
        <f t="shared" si="60"/>
        <v>143 - TW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str">
        <f>IF('Cable Info'!L145="","",CONCATENATE('Cable Info'!L145," - ",'Cable Info'!M145))</f>
        <v>144 - AW</v>
      </c>
      <c r="AM146" s="121" t="str">
        <f t="shared" si="59"/>
        <v>144 - AW</v>
      </c>
      <c r="AO146" s="121" t="str">
        <f>IF('Cable Info'!N145="","",CONCATENATE('Cable Info'!N145," - ",'Cable Info'!O145))</f>
        <v>144 - TW</v>
      </c>
      <c r="AR146" s="121" t="str">
        <f t="shared" si="60"/>
        <v>144 - TW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str">
        <f>IF('Cable Info'!N146="","",CONCATENATE('Cable Info'!N146," - ",'Cable Info'!O146))</f>
        <v>145 - AW</v>
      </c>
      <c r="AR147" s="121" t="str">
        <f t="shared" si="60"/>
        <v>145 - AW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str">
        <f>IF('Cable Info'!N147="","",CONCATENATE('Cable Info'!N147," - ",'Cable Info'!O147))</f>
        <v>146 - AW</v>
      </c>
      <c r="AR148" s="121" t="str">
        <f t="shared" si="60"/>
        <v>146 - AW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str">
        <f>IF('Cable Info'!N148="","",CONCATENATE('Cable Info'!N148," - ",'Cable Info'!O148))</f>
        <v>147 - AW</v>
      </c>
      <c r="AR149" s="121" t="str">
        <f t="shared" si="60"/>
        <v>147 - AW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str">
        <f>IF('Cable Info'!N149="","",CONCATENATE('Cable Info'!N149," - ",'Cable Info'!O149))</f>
        <v>148 - AW</v>
      </c>
      <c r="AR150" s="121" t="str">
        <f t="shared" si="60"/>
        <v>148 - AW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str">
        <f>IF('Cable Info'!N150="","",CONCATENATE('Cable Info'!N150," - ",'Cable Info'!O150))</f>
        <v>149 - AW</v>
      </c>
      <c r="AR151" s="121" t="str">
        <f t="shared" si="60"/>
        <v>149 - AW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str">
        <f>IF('Cable Info'!N151="","",CONCATENATE('Cable Info'!N151," - ",'Cable Info'!O151))</f>
        <v>150 - AW</v>
      </c>
      <c r="AR152" s="121" t="str">
        <f t="shared" si="60"/>
        <v>150 - AW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str">
        <f>IF('Cable Info'!N152="","",CONCATENATE('Cable Info'!N152," - ",'Cable Info'!O152))</f>
        <v>151 - AW</v>
      </c>
      <c r="AR153" s="121" t="str">
        <f t="shared" si="60"/>
        <v>151 - AW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str">
        <f>IF('Cable Info'!N153="","",CONCATENATE('Cable Info'!N153," - ",'Cable Info'!O153))</f>
        <v>152 - AW</v>
      </c>
      <c r="AR154" s="121" t="str">
        <f t="shared" si="60"/>
        <v>152 - AW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str">
        <f>IF('Cable Info'!N154="","",CONCATENATE('Cable Info'!N154," - ",'Cable Info'!O154))</f>
        <v>153 - AW</v>
      </c>
      <c r="AR155" s="121" t="str">
        <f t="shared" si="60"/>
        <v>153 - AW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str">
        <f>IF('Cable Info'!N155="","",CONCATENATE('Cable Info'!N155," - ",'Cable Info'!O155))</f>
        <v>154 - AW</v>
      </c>
      <c r="AR156" s="121" t="str">
        <f t="shared" si="60"/>
        <v>154 - AW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str">
        <f>IF('Cable Info'!N156="","",CONCATENATE('Cable Info'!N156," - ",'Cable Info'!O156))</f>
        <v>155 - AW</v>
      </c>
      <c r="AR157" s="121" t="str">
        <f t="shared" si="60"/>
        <v>155 - AW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str">
        <f>IF('Cable Info'!N157="","",CONCATENATE('Cable Info'!N157," - ",'Cable Info'!O157))</f>
        <v>156 - AW</v>
      </c>
      <c r="AR158" s="121" t="str">
        <f t="shared" si="60"/>
        <v>156 - AW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str">
        <f>IF('Cable Info'!N158="","",CONCATENATE('Cable Info'!N158," - ",'Cable Info'!O158))</f>
        <v>157 - AW</v>
      </c>
      <c r="AR159" s="121" t="str">
        <f t="shared" si="60"/>
        <v>157 - AW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str">
        <f>IF('Cable Info'!N159="","",CONCATENATE('Cable Info'!N159," - ",'Cable Info'!O159))</f>
        <v>158 - AW</v>
      </c>
      <c r="AR160" s="121" t="str">
        <f t="shared" si="60"/>
        <v>158 - AW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str">
        <f>IF('Cable Info'!N160="","",CONCATENATE('Cable Info'!N160," - ",'Cable Info'!O160))</f>
        <v>159 - AW</v>
      </c>
      <c r="AR161" s="121" t="str">
        <f t="shared" si="60"/>
        <v>159 - AW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str">
        <f>IF('Cable Info'!N161="","",CONCATENATE('Cable Info'!N161," - ",'Cable Info'!O161))</f>
        <v>160 - AW</v>
      </c>
      <c r="AR162" s="121" t="str">
        <f t="shared" si="60"/>
        <v>160 - AW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str">
        <f>IF('Cable Info'!N162="","",CONCATENATE('Cable Info'!N162," - ",'Cable Info'!O162))</f>
        <v>161 - AW</v>
      </c>
      <c r="AR163" s="121" t="str">
        <f t="shared" si="60"/>
        <v>161 - AW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str">
        <f>IF('Cable Info'!N163="","",CONCATENATE('Cable Info'!N163," - ",'Cable Info'!O163))</f>
        <v>162 - AW</v>
      </c>
      <c r="AR164" s="121" t="str">
        <f t="shared" si="60"/>
        <v>162 - AW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str">
        <f>IF('Cable Info'!N164="","",CONCATENATE('Cable Info'!N164," - ",'Cable Info'!O164))</f>
        <v>163 - AW</v>
      </c>
      <c r="AR165" s="121" t="str">
        <f t="shared" si="60"/>
        <v>163 - AW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str">
        <f>IF('Cable Info'!N165="","",CONCATENATE('Cable Info'!N165," - ",'Cable Info'!O165))</f>
        <v>164 - AW</v>
      </c>
      <c r="AR166" s="121" t="str">
        <f t="shared" si="60"/>
        <v>164 - AW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str">
        <f>IF('Cable Info'!N166="","",CONCATENATE('Cable Info'!N166," - ",'Cable Info'!O166))</f>
        <v>165 - AW</v>
      </c>
      <c r="AR167" s="121" t="str">
        <f t="shared" si="60"/>
        <v>165 - AW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str">
        <f>IF('Cable Info'!N167="","",CONCATENATE('Cable Info'!N167," - ",'Cable Info'!O167))</f>
        <v>166 - AW</v>
      </c>
      <c r="AR168" s="121" t="str">
        <f t="shared" si="60"/>
        <v>166 - AW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str">
        <f>IF('Cable Info'!N168="","",CONCATENATE('Cable Info'!N168," - ",'Cable Info'!O168))</f>
        <v>167 - AW</v>
      </c>
      <c r="AR169" s="121" t="str">
        <f t="shared" si="60"/>
        <v>167 - AW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str">
        <f>IF('Cable Info'!N169="","",CONCATENATE('Cable Info'!N169," - ",'Cable Info'!O169))</f>
        <v>168 - AW</v>
      </c>
      <c r="AR170" s="121" t="str">
        <f t="shared" si="60"/>
        <v>168 - AW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str">
        <f>IF('Cable Info'!N170="","",CONCATENATE('Cable Info'!N170," - ",'Cable Info'!O170))</f>
        <v>169 - AW</v>
      </c>
      <c r="AR171" s="121" t="str">
        <f t="shared" si="60"/>
        <v>169 - AW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str">
        <f>IF('Cable Info'!N171="","",CONCATENATE('Cable Info'!N171," - ",'Cable Info'!O171))</f>
        <v>170 - AW</v>
      </c>
      <c r="AR172" s="121" t="str">
        <f t="shared" si="60"/>
        <v>170 - AW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str">
        <f>IF('Cable Info'!N172="","",CONCATENATE('Cable Info'!N172," - ",'Cable Info'!O172))</f>
        <v>171 - AW</v>
      </c>
      <c r="AR173" s="121" t="str">
        <f t="shared" si="60"/>
        <v>171 - AW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str">
        <f>IF('Cable Info'!N173="","",CONCATENATE('Cable Info'!N173," - ",'Cable Info'!O173))</f>
        <v>172 - AW</v>
      </c>
      <c r="AR174" s="121" t="str">
        <f t="shared" si="60"/>
        <v>172 - AW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str">
        <f>IF('Cable Info'!N174="","",CONCATENATE('Cable Info'!N174," - ",'Cable Info'!O174))</f>
        <v>173 - AW</v>
      </c>
      <c r="AR175" s="121" t="str">
        <f t="shared" si="60"/>
        <v>173 - AW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str">
        <f>IF('Cable Info'!N175="","",CONCATENATE('Cable Info'!N175," - ",'Cable Info'!O175))</f>
        <v>174 - AW</v>
      </c>
      <c r="AR176" s="121" t="str">
        <f t="shared" si="60"/>
        <v>174 - AW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str">
        <f>IF('Cable Info'!N176="","",CONCATENATE('Cable Info'!N176," - ",'Cable Info'!O176))</f>
        <v>175 - AW</v>
      </c>
      <c r="AR177" s="121" t="str">
        <f t="shared" si="60"/>
        <v>175 - AW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str">
        <f>IF('Cable Info'!N177="","",CONCATENATE('Cable Info'!N177," - ",'Cable Info'!O177))</f>
        <v>176 - AW</v>
      </c>
      <c r="AR178" s="121" t="str">
        <f t="shared" si="60"/>
        <v>176 - AW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str">
        <f>IF('Cable Info'!N178="","",CONCATENATE('Cable Info'!N178," - ",'Cable Info'!O178))</f>
        <v>177 - AW</v>
      </c>
      <c r="AR179" s="121" t="str">
        <f t="shared" si="60"/>
        <v>177 - AW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str">
        <f>IF('Cable Info'!N179="","",CONCATENATE('Cable Info'!N179," - ",'Cable Info'!O179))</f>
        <v>178 - AW</v>
      </c>
      <c r="AR180" s="121" t="str">
        <f t="shared" si="60"/>
        <v>178 - AW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str">
        <f>IF('Cable Info'!N180="","",CONCATENATE('Cable Info'!N180," - ",'Cable Info'!O180))</f>
        <v>179 - AW</v>
      </c>
      <c r="AR181" s="121" t="str">
        <f t="shared" si="60"/>
        <v>179 - AW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str">
        <f>IF('Cable Info'!N181="","",CONCATENATE('Cable Info'!N181," - ",'Cable Info'!O181))</f>
        <v>180 - AW</v>
      </c>
      <c r="AR182" s="121" t="str">
        <f t="shared" si="60"/>
        <v>180 - AW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str">
        <f>IF('Cable Info'!N182="","",CONCATENATE('Cable Info'!N182," - ",'Cable Info'!O182))</f>
        <v>181 - AW</v>
      </c>
      <c r="AR183" s="121" t="str">
        <f t="shared" si="60"/>
        <v>181 - AW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str">
        <f>IF('Cable Info'!N183="","",CONCATENATE('Cable Info'!N183," - ",'Cable Info'!O183))</f>
        <v>182 - AW</v>
      </c>
      <c r="AR184" s="121" t="str">
        <f t="shared" si="60"/>
        <v>182 - AW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str">
        <f>IF('Cable Info'!N184="","",CONCATENATE('Cable Info'!N184," - ",'Cable Info'!O184))</f>
        <v>183 - AW</v>
      </c>
      <c r="AR185" s="121" t="str">
        <f t="shared" si="60"/>
        <v>183 - AW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str">
        <f>IF('Cable Info'!N185="","",CONCATENATE('Cable Info'!N185," - ",'Cable Info'!O185))</f>
        <v>184 - AW</v>
      </c>
      <c r="AR186" s="121" t="str">
        <f t="shared" si="60"/>
        <v>184 - AW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str">
        <f>IF('Cable Info'!N186="","",CONCATENATE('Cable Info'!N186," - ",'Cable Info'!O186))</f>
        <v>185 - AW</v>
      </c>
      <c r="AR187" s="121" t="str">
        <f t="shared" si="60"/>
        <v>185 - AW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str">
        <f>IF('Cable Info'!N187="","",CONCATENATE('Cable Info'!N187," - ",'Cable Info'!O187))</f>
        <v>186 - AW</v>
      </c>
      <c r="AR188" s="121" t="str">
        <f t="shared" si="60"/>
        <v>186 - AW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str">
        <f>IF('Cable Info'!N188="","",CONCATENATE('Cable Info'!N188," - ",'Cable Info'!O188))</f>
        <v>187 - AW</v>
      </c>
      <c r="AR189" s="121" t="str">
        <f t="shared" si="60"/>
        <v>187 - AW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str">
        <f>IF('Cable Info'!N189="","",CONCATENATE('Cable Info'!N189," - ",'Cable Info'!O189))</f>
        <v>188 - AW</v>
      </c>
      <c r="AR190" s="121" t="str">
        <f t="shared" si="60"/>
        <v>188 - AW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str">
        <f>IF('Cable Info'!N190="","",CONCATENATE('Cable Info'!N190," - ",'Cable Info'!O190))</f>
        <v>189 - AW</v>
      </c>
      <c r="AR191" s="121" t="str">
        <f t="shared" si="60"/>
        <v>189 - AW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str">
        <f>IF('Cable Info'!N191="","",CONCATENATE('Cable Info'!N191," - ",'Cable Info'!O191))</f>
        <v>190 - AW</v>
      </c>
      <c r="AR192" s="121" t="str">
        <f t="shared" si="60"/>
        <v>190 - AW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str">
        <f>IF('Cable Info'!N192="","",CONCATENATE('Cable Info'!N192," - ",'Cable Info'!O192))</f>
        <v>191 - AW</v>
      </c>
      <c r="AR193" s="121" t="str">
        <f t="shared" si="60"/>
        <v>191 - AW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str">
        <f>IF('Cable Info'!N193="","",CONCATENATE('Cable Info'!N193," - ",'Cable Info'!O193))</f>
        <v>192 - AW</v>
      </c>
      <c r="AR194" s="121" t="str">
        <f t="shared" si="60"/>
        <v>192 - AW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str">
        <f>IF('Cable Info'!N194="","",CONCATENATE('Cable Info'!N194," - ",'Cable Info'!O194))</f>
        <v>193 - AW</v>
      </c>
      <c r="AR195" s="121" t="str">
        <f t="shared" si="60"/>
        <v>193 - AW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str">
        <f>IF('Cable Info'!N195="","",CONCATENATE('Cable Info'!N195," - ",'Cable Info'!O195))</f>
        <v>194 - AW</v>
      </c>
      <c r="AR196" s="121" t="str">
        <f t="shared" si="60"/>
        <v>194 - AW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str">
        <f>IF('Cable Info'!N196="","",CONCATENATE('Cable Info'!N196," - ",'Cable Info'!O196))</f>
        <v>195 - AW</v>
      </c>
      <c r="AR197" s="121" t="str">
        <f t="shared" si="60"/>
        <v>195 - AW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str">
        <f>IF('Cable Info'!N197="","",CONCATENATE('Cable Info'!N197," - ",'Cable Info'!O197))</f>
        <v>196 - AW</v>
      </c>
      <c r="AR198" s="121" t="str">
        <f t="shared" si="60"/>
        <v>196 - AW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str">
        <f>IF('Cable Info'!N198="","",CONCATENATE('Cable Info'!N198," - ",'Cable Info'!O198))</f>
        <v>197 - AW</v>
      </c>
      <c r="AR199" s="121" t="str">
        <f t="shared" si="60"/>
        <v>197 - AW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str">
        <f>IF('Cable Info'!N199="","",CONCATENATE('Cable Info'!N199," - ",'Cable Info'!O199))</f>
        <v>198 - AW</v>
      </c>
      <c r="AR200" s="121" t="str">
        <f t="shared" si="60"/>
        <v>198 - AW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str">
        <f>IF('Cable Info'!N200="","",CONCATENATE('Cable Info'!N200," - ",'Cable Info'!O200))</f>
        <v>199 - AW</v>
      </c>
      <c r="AR201" s="121" t="str">
        <f t="shared" si="60"/>
        <v>199 - AW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str">
        <f>IF('Cable Info'!N201="","",CONCATENATE('Cable Info'!N201," - ",'Cable Info'!O201))</f>
        <v>200 - AW</v>
      </c>
      <c r="AR202" s="121" t="str">
        <f t="shared" si="60"/>
        <v>200 - AW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str">
        <f>IF('Cable Info'!N202="","",CONCATENATE('Cable Info'!N202," - ",'Cable Info'!O202))</f>
        <v>201 - AW</v>
      </c>
      <c r="AR203" s="121" t="str">
        <f t="shared" si="60"/>
        <v>201 - AW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str">
        <f>IF('Cable Info'!N203="","",CONCATENATE('Cable Info'!N203," - ",'Cable Info'!O203))</f>
        <v>202 - AW</v>
      </c>
      <c r="AR204" s="121" t="str">
        <f t="shared" si="60"/>
        <v>202 - AW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str">
        <f>IF('Cable Info'!N204="","",CONCATENATE('Cable Info'!N204," - ",'Cable Info'!O204))</f>
        <v>203 - AW</v>
      </c>
      <c r="AR205" s="121" t="str">
        <f t="shared" ref="AR205:AR268" si="72">IF(AP205="",AO205,CONCATENATE(AO205,"  &lt;=&gt; ",AP205," ",AQ205))</f>
        <v>203 - AW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str">
        <f>IF('Cable Info'!N205="","",CONCATENATE('Cable Info'!N205," - ",'Cable Info'!O205))</f>
        <v>204 - AW</v>
      </c>
      <c r="AR206" s="121" t="str">
        <f t="shared" si="72"/>
        <v>204 - AW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str">
        <f>IF('Cable Info'!N206="","",CONCATENATE('Cable Info'!N206," - ",'Cable Info'!O206))</f>
        <v>205 - AW</v>
      </c>
      <c r="AR207" s="121" t="str">
        <f t="shared" si="72"/>
        <v>205 - AW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str">
        <f>IF('Cable Info'!N207="","",CONCATENATE('Cable Info'!N207," - ",'Cable Info'!O207))</f>
        <v>206 - AW</v>
      </c>
      <c r="AR208" s="121" t="str">
        <f t="shared" si="72"/>
        <v>206 - AW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str">
        <f>IF('Cable Info'!N208="","",CONCATENATE('Cable Info'!N208," - ",'Cable Info'!O208))</f>
        <v>207 - AW</v>
      </c>
      <c r="AR209" s="121" t="str">
        <f t="shared" si="72"/>
        <v>207 - AW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str">
        <f>IF('Cable Info'!N209="","",CONCATENATE('Cable Info'!N209," - ",'Cable Info'!O209))</f>
        <v>208 - AW</v>
      </c>
      <c r="AR210" s="121" t="str">
        <f t="shared" si="72"/>
        <v>208 - AW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str">
        <f>IF('Cable Info'!N210="","",CONCATENATE('Cable Info'!N210," - ",'Cable Info'!O210))</f>
        <v>209 - AW</v>
      </c>
      <c r="AR211" s="121" t="str">
        <f t="shared" si="72"/>
        <v>209 - AW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str">
        <f>IF('Cable Info'!N211="","",CONCATENATE('Cable Info'!N211," - ",'Cable Info'!O211))</f>
        <v>210 - AW</v>
      </c>
      <c r="AR212" s="121" t="str">
        <f t="shared" si="72"/>
        <v>210 - AW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str">
        <f>IF('Cable Info'!N212="","",CONCATENATE('Cable Info'!N212," - ",'Cable Info'!O212))</f>
        <v>211 - AW</v>
      </c>
      <c r="AR213" s="121" t="str">
        <f t="shared" si="72"/>
        <v>211 - AW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str">
        <f>IF('Cable Info'!N213="","",CONCATENATE('Cable Info'!N213," - ",'Cable Info'!O213))</f>
        <v>212 - AW</v>
      </c>
      <c r="AR214" s="121" t="str">
        <f t="shared" si="72"/>
        <v>212 - AW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str">
        <f>IF('Cable Info'!N214="","",CONCATENATE('Cable Info'!N214," - ",'Cable Info'!O214))</f>
        <v>213 - AW</v>
      </c>
      <c r="AR215" s="121" t="str">
        <f t="shared" si="72"/>
        <v>213 - AW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str">
        <f>IF('Cable Info'!N215="","",CONCATENATE('Cable Info'!N215," - ",'Cable Info'!O215))</f>
        <v>214 - AW</v>
      </c>
      <c r="AR216" s="121" t="str">
        <f t="shared" si="72"/>
        <v>214 - AW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str">
        <f>IF('Cable Info'!N216="","",CONCATENATE('Cable Info'!N216," - ",'Cable Info'!O216))</f>
        <v>215 - AW</v>
      </c>
      <c r="AR217" s="121" t="str">
        <f t="shared" si="72"/>
        <v>215 - AW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str">
        <f>IF('Cable Info'!N217="","",CONCATENATE('Cable Info'!N217," - ",'Cable Info'!O217))</f>
        <v>216 - AW</v>
      </c>
      <c r="AR218" s="121" t="str">
        <f t="shared" si="72"/>
        <v>216 - AW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str">
        <f>IF('Cable Info'!N218="","",CONCATENATE('Cable Info'!N218," - ",'Cable Info'!O218))</f>
        <v>217 - AW</v>
      </c>
      <c r="AR219" s="121" t="str">
        <f t="shared" si="72"/>
        <v>217 - AW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str">
        <f>IF('Cable Info'!N219="","",CONCATENATE('Cable Info'!N219," - ",'Cable Info'!O219))</f>
        <v>218 - AW</v>
      </c>
      <c r="AR220" s="121" t="str">
        <f t="shared" si="72"/>
        <v>218 - AW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str">
        <f>IF('Cable Info'!N220="","",CONCATENATE('Cable Info'!N220," - ",'Cable Info'!O220))</f>
        <v>219 - AW</v>
      </c>
      <c r="AR221" s="121" t="str">
        <f t="shared" si="72"/>
        <v>219 - AW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str">
        <f>IF('Cable Info'!N221="","",CONCATENATE('Cable Info'!N221," - ",'Cable Info'!O221))</f>
        <v>220 - AW</v>
      </c>
      <c r="AR222" s="121" t="str">
        <f t="shared" si="72"/>
        <v>220 - AW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str">
        <f>IF('Cable Info'!N222="","",CONCATENATE('Cable Info'!N222," - ",'Cable Info'!O222))</f>
        <v>221 - AW</v>
      </c>
      <c r="AR223" s="121" t="str">
        <f t="shared" si="72"/>
        <v>221 - AW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str">
        <f>IF('Cable Info'!N223="","",CONCATENATE('Cable Info'!N223," - ",'Cable Info'!O223))</f>
        <v>222 - AW</v>
      </c>
      <c r="AR224" s="121" t="str">
        <f t="shared" si="72"/>
        <v>222 - AW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str">
        <f>IF('Cable Info'!N224="","",CONCATENATE('Cable Info'!N224," - ",'Cable Info'!O224))</f>
        <v>223 - AW</v>
      </c>
      <c r="AR225" s="121" t="str">
        <f t="shared" si="72"/>
        <v>223 - AW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str">
        <f>IF('Cable Info'!N225="","",CONCATENATE('Cable Info'!N225," - ",'Cable Info'!O225))</f>
        <v>224 - AW</v>
      </c>
      <c r="AR226" s="121" t="str">
        <f t="shared" si="72"/>
        <v>224 - AW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str">
        <f>IF('Cable Info'!N226="","",CONCATENATE('Cable Info'!N226," - ",'Cable Info'!O226))</f>
        <v>225 - AW</v>
      </c>
      <c r="AR227" s="121" t="str">
        <f t="shared" si="72"/>
        <v>225 - AW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str">
        <f>IF('Cable Info'!N227="","",CONCATENATE('Cable Info'!N227," - ",'Cable Info'!O227))</f>
        <v>226 - AW</v>
      </c>
      <c r="AR228" s="121" t="str">
        <f t="shared" si="72"/>
        <v>226 - AW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str">
        <f>IF('Cable Info'!N228="","",CONCATENATE('Cable Info'!N228," - ",'Cable Info'!O228))</f>
        <v>227 - AW</v>
      </c>
      <c r="AR229" s="121" t="str">
        <f t="shared" si="72"/>
        <v>227 - AW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str">
        <f>IF('Cable Info'!N229="","",CONCATENATE('Cable Info'!N229," - ",'Cable Info'!O229))</f>
        <v>228 - AW</v>
      </c>
      <c r="AR230" s="121" t="str">
        <f t="shared" si="72"/>
        <v>228 - AW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str">
        <f>IF('Cable Info'!N230="","",CONCATENATE('Cable Info'!N230," - ",'Cable Info'!O230))</f>
        <v>229 - AW</v>
      </c>
      <c r="AR231" s="121" t="str">
        <f t="shared" si="72"/>
        <v>229 - AW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str">
        <f>IF('Cable Info'!N231="","",CONCATENATE('Cable Info'!N231," - ",'Cable Info'!O231))</f>
        <v>230 - AW</v>
      </c>
      <c r="AR232" s="121" t="str">
        <f t="shared" si="72"/>
        <v>230 - AW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str">
        <f>IF('Cable Info'!N232="","",CONCATENATE('Cable Info'!N232," - ",'Cable Info'!O232))</f>
        <v>231 - AW</v>
      </c>
      <c r="AR233" s="121" t="str">
        <f t="shared" si="72"/>
        <v>231 - AW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str">
        <f>IF('Cable Info'!N233="","",CONCATENATE('Cable Info'!N233," - ",'Cable Info'!O233))</f>
        <v>232 - AW</v>
      </c>
      <c r="AR234" s="121" t="str">
        <f t="shared" si="72"/>
        <v>232 - AW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str">
        <f>IF('Cable Info'!N234="","",CONCATENATE('Cable Info'!N234," - ",'Cable Info'!O234))</f>
        <v>233 - AW</v>
      </c>
      <c r="AR235" s="121" t="str">
        <f t="shared" si="72"/>
        <v>233 - AW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str">
        <f>IF('Cable Info'!N235="","",CONCATENATE('Cable Info'!N235," - ",'Cable Info'!O235))</f>
        <v>234 - AW</v>
      </c>
      <c r="AR236" s="121" t="str">
        <f t="shared" si="72"/>
        <v>234 - AW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str">
        <f>IF('Cable Info'!N236="","",CONCATENATE('Cable Info'!N236," - ",'Cable Info'!O236))</f>
        <v>235 - AW</v>
      </c>
      <c r="AR237" s="121" t="str">
        <f t="shared" si="72"/>
        <v>235 - AW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str">
        <f>IF('Cable Info'!N237="","",CONCATENATE('Cable Info'!N237," - ",'Cable Info'!O237))</f>
        <v>236 - AW</v>
      </c>
      <c r="AR238" s="121" t="str">
        <f t="shared" si="72"/>
        <v>236 - AW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str">
        <f>IF('Cable Info'!N238="","",CONCATENATE('Cable Info'!N238," - ",'Cable Info'!O238))</f>
        <v>237 - AW</v>
      </c>
      <c r="AR239" s="121" t="str">
        <f t="shared" si="72"/>
        <v>237 - AW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str">
        <f>IF('Cable Info'!N239="","",CONCATENATE('Cable Info'!N239," - ",'Cable Info'!O239))</f>
        <v>238 - AW</v>
      </c>
      <c r="AR240" s="121" t="str">
        <f t="shared" si="72"/>
        <v>238 - AW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str">
        <f>IF('Cable Info'!N240="","",CONCATENATE('Cable Info'!N240," - ",'Cable Info'!O240))</f>
        <v>239 - AW</v>
      </c>
      <c r="AR241" s="121" t="str">
        <f t="shared" si="72"/>
        <v>239 - AW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str">
        <f>IF('Cable Info'!N241="","",CONCATENATE('Cable Info'!N241," - ",'Cable Info'!O241))</f>
        <v>240 - AW</v>
      </c>
      <c r="AR242" s="121" t="str">
        <f t="shared" si="72"/>
        <v>240 - AW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str">
        <f>IF('Cable Info'!N242="","",CONCATENATE('Cable Info'!N242," - ",'Cable Info'!O242))</f>
        <v>241 - AW</v>
      </c>
      <c r="AR243" s="121" t="str">
        <f t="shared" si="72"/>
        <v>241 - AW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str">
        <f>IF('Cable Info'!N243="","",CONCATENATE('Cable Info'!N243," - ",'Cable Info'!O243))</f>
        <v>242 - AW</v>
      </c>
      <c r="AR244" s="121" t="str">
        <f t="shared" si="72"/>
        <v>242 - AW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str">
        <f>IF('Cable Info'!N244="","",CONCATENATE('Cable Info'!N244," - ",'Cable Info'!O244))</f>
        <v>243 - AW</v>
      </c>
      <c r="AR245" s="121" t="str">
        <f t="shared" si="72"/>
        <v>243 - AW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str">
        <f>IF('Cable Info'!N245="","",CONCATENATE('Cable Info'!N245," - ",'Cable Info'!O245))</f>
        <v>244 - AW</v>
      </c>
      <c r="AR246" s="121" t="str">
        <f t="shared" si="72"/>
        <v>244 - AW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str">
        <f>IF('Cable Info'!N246="","",CONCATENATE('Cable Info'!N246," - ",'Cable Info'!O246))</f>
        <v>245 - AW</v>
      </c>
      <c r="AR247" s="121" t="str">
        <f t="shared" si="72"/>
        <v>245 - AW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str">
        <f>IF('Cable Info'!N247="","",CONCATENATE('Cable Info'!N247," - ",'Cable Info'!O247))</f>
        <v>246 - AW</v>
      </c>
      <c r="AR248" s="121" t="str">
        <f t="shared" si="72"/>
        <v>246 - AW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str">
        <f>IF('Cable Info'!N248="","",CONCATENATE('Cable Info'!N248," - ",'Cable Info'!O248))</f>
        <v>247 - AW</v>
      </c>
      <c r="AR249" s="121" t="str">
        <f t="shared" si="72"/>
        <v>247 - AW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str">
        <f>IF('Cable Info'!N249="","",CONCATENATE('Cable Info'!N249," - ",'Cable Info'!O249))</f>
        <v>248 - AW</v>
      </c>
      <c r="AR250" s="121" t="str">
        <f t="shared" si="72"/>
        <v>248 - AW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str">
        <f>IF('Cable Info'!N250="","",CONCATENATE('Cable Info'!N250," - ",'Cable Info'!O250))</f>
        <v>249 - AW</v>
      </c>
      <c r="AR251" s="121" t="str">
        <f t="shared" si="72"/>
        <v>249 - AW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str">
        <f>IF('Cable Info'!N251="","",CONCATENATE('Cable Info'!N251," - ",'Cable Info'!O251))</f>
        <v>250 - AW</v>
      </c>
      <c r="AR252" s="121" t="str">
        <f t="shared" si="72"/>
        <v>250 - AW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str">
        <f>IF('Cable Info'!N252="","",CONCATENATE('Cable Info'!N252," - ",'Cable Info'!O252))</f>
        <v>251 - AW</v>
      </c>
      <c r="AR253" s="121" t="str">
        <f t="shared" si="72"/>
        <v>251 - AW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str">
        <f>IF('Cable Info'!N253="","",CONCATENATE('Cable Info'!N253," - ",'Cable Info'!O253))</f>
        <v>252 - AW</v>
      </c>
      <c r="AR254" s="121" t="str">
        <f t="shared" si="72"/>
        <v>252 - AW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str">
        <f>IF('Cable Info'!N254="","",CONCATENATE('Cable Info'!N254," - ",'Cable Info'!O254))</f>
        <v>253 - AW</v>
      </c>
      <c r="AR255" s="121" t="str">
        <f t="shared" si="72"/>
        <v>253 - AW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str">
        <f>IF('Cable Info'!N255="","",CONCATENATE('Cable Info'!N255," - ",'Cable Info'!O255))</f>
        <v>254 - AW</v>
      </c>
      <c r="AR256" s="121" t="str">
        <f t="shared" si="72"/>
        <v>254 - AW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str">
        <f>IF('Cable Info'!N256="","",CONCATENATE('Cable Info'!N256," - ",'Cable Info'!O256))</f>
        <v>255 - AW</v>
      </c>
      <c r="AR257" s="121" t="str">
        <f t="shared" si="72"/>
        <v>255 - AW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str">
        <f>IF('Cable Info'!N257="","",CONCATENATE('Cable Info'!N257," - ",'Cable Info'!O257))</f>
        <v>256 - AW</v>
      </c>
      <c r="AR258" s="121" t="str">
        <f t="shared" si="72"/>
        <v>256 - AW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str">
        <f>IF('Cable Info'!N258="","",CONCATENATE('Cable Info'!N258," - ",'Cable Info'!O258))</f>
        <v>257 - AW</v>
      </c>
      <c r="AR259" s="121" t="str">
        <f t="shared" si="72"/>
        <v>257 - AW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str">
        <f>IF('Cable Info'!N259="","",CONCATENATE('Cable Info'!N259," - ",'Cable Info'!O259))</f>
        <v>258 - AW</v>
      </c>
      <c r="AR260" s="121" t="str">
        <f t="shared" si="72"/>
        <v>258 - AW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str">
        <f>IF('Cable Info'!N260="","",CONCATENATE('Cable Info'!N260," - ",'Cable Info'!O260))</f>
        <v>259 - AW</v>
      </c>
      <c r="AR261" s="121" t="str">
        <f t="shared" si="72"/>
        <v>259 - AW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str">
        <f>IF('Cable Info'!N261="","",CONCATENATE('Cable Info'!N261," - ",'Cable Info'!O261))</f>
        <v>260 - AW</v>
      </c>
      <c r="AR262" s="121" t="str">
        <f t="shared" si="72"/>
        <v>260 - AW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str">
        <f>IF('Cable Info'!N262="","",CONCATENATE('Cable Info'!N262," - ",'Cable Info'!O262))</f>
        <v>261 - AW</v>
      </c>
      <c r="AR263" s="121" t="str">
        <f t="shared" si="72"/>
        <v>261 - AW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str">
        <f>IF('Cable Info'!N263="","",CONCATENATE('Cable Info'!N263," - ",'Cable Info'!O263))</f>
        <v>262 - AW</v>
      </c>
      <c r="AR264" s="121" t="str">
        <f t="shared" si="72"/>
        <v>262 - AW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str">
        <f>IF('Cable Info'!N264="","",CONCATENATE('Cable Info'!N264," - ",'Cable Info'!O264))</f>
        <v>263 - AW</v>
      </c>
      <c r="AR265" s="121" t="str">
        <f t="shared" si="72"/>
        <v>263 - AW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str">
        <f>IF('Cable Info'!N265="","",CONCATENATE('Cable Info'!N265," - ",'Cable Info'!O265))</f>
        <v>264 - AW</v>
      </c>
      <c r="AR266" s="121" t="str">
        <f t="shared" si="72"/>
        <v>264 - AW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str">
        <f>IF('Cable Info'!N266="","",CONCATENATE('Cable Info'!N266," - ",'Cable Info'!O266))</f>
        <v>265 - AW</v>
      </c>
      <c r="AR267" s="121" t="str">
        <f t="shared" si="72"/>
        <v>265 - AW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str">
        <f>IF('Cable Info'!N267="","",CONCATENATE('Cable Info'!N267," - ",'Cable Info'!O267))</f>
        <v>266 - AW</v>
      </c>
      <c r="AR268" s="121" t="str">
        <f t="shared" si="72"/>
        <v>266 - AW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str">
        <f>IF('Cable Info'!N268="","",CONCATENATE('Cable Info'!N268," - ",'Cable Info'!O268))</f>
        <v>267 - AW</v>
      </c>
      <c r="AR269" s="121" t="str">
        <f t="shared" ref="AR269:AR332" si="84">IF(AP269="",AO269,CONCATENATE(AO269,"  &lt;=&gt; ",AP269," ",AQ269))</f>
        <v>267 - AW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str">
        <f>IF('Cable Info'!N269="","",CONCATENATE('Cable Info'!N269," - ",'Cable Info'!O269))</f>
        <v>268 - AW</v>
      </c>
      <c r="AR270" s="121" t="str">
        <f t="shared" si="84"/>
        <v>268 - AW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str">
        <f>IF('Cable Info'!N270="","",CONCATENATE('Cable Info'!N270," - ",'Cable Info'!O270))</f>
        <v>269 - AW</v>
      </c>
      <c r="AR271" s="121" t="str">
        <f t="shared" si="84"/>
        <v>269 - AW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str">
        <f>IF('Cable Info'!N271="","",CONCATENATE('Cable Info'!N271," - ",'Cable Info'!O271))</f>
        <v>270 - AW</v>
      </c>
      <c r="AR272" s="121" t="str">
        <f t="shared" si="84"/>
        <v>270 - AW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str">
        <f>IF('Cable Info'!N272="","",CONCATENATE('Cable Info'!N272," - ",'Cable Info'!O272))</f>
        <v>271 - AW</v>
      </c>
      <c r="AR273" s="121" t="str">
        <f t="shared" si="84"/>
        <v>271 - AW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str">
        <f>IF('Cable Info'!N273="","",CONCATENATE('Cable Info'!N273," - ",'Cable Info'!O273))</f>
        <v>272 - AW</v>
      </c>
      <c r="AR274" s="121" t="str">
        <f t="shared" si="84"/>
        <v>272 - AW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str">
        <f>IF('Cable Info'!N274="","",CONCATENATE('Cable Info'!N274," - ",'Cable Info'!O274))</f>
        <v>273 - AW</v>
      </c>
      <c r="AR275" s="121" t="str">
        <f t="shared" si="84"/>
        <v>273 - AW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str">
        <f>IF('Cable Info'!N275="","",CONCATENATE('Cable Info'!N275," - ",'Cable Info'!O275))</f>
        <v>274 - AW</v>
      </c>
      <c r="AR276" s="121" t="str">
        <f t="shared" si="84"/>
        <v>274 - AW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str">
        <f>IF('Cable Info'!N276="","",CONCATENATE('Cable Info'!N276," - ",'Cable Info'!O276))</f>
        <v>275 - AW</v>
      </c>
      <c r="AR277" s="121" t="str">
        <f t="shared" si="84"/>
        <v>275 - AW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str">
        <f>IF('Cable Info'!N277="","",CONCATENATE('Cable Info'!N277," - ",'Cable Info'!O277))</f>
        <v>276 - AW</v>
      </c>
      <c r="AR278" s="121" t="str">
        <f t="shared" si="84"/>
        <v>276 - AW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str">
        <f>IF('Cable Info'!N278="","",CONCATENATE('Cable Info'!N278," - ",'Cable Info'!O278))</f>
        <v>277 - AW</v>
      </c>
      <c r="AR279" s="121" t="str">
        <f t="shared" si="84"/>
        <v>277 - AW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str">
        <f>IF('Cable Info'!N279="","",CONCATENATE('Cable Info'!N279," - ",'Cable Info'!O279))</f>
        <v>278 - AW</v>
      </c>
      <c r="AR280" s="121" t="str">
        <f t="shared" si="84"/>
        <v>278 - AW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str">
        <f>IF('Cable Info'!N280="","",CONCATENATE('Cable Info'!N280," - ",'Cable Info'!O280))</f>
        <v>279 - AW</v>
      </c>
      <c r="AR281" s="121" t="str">
        <f t="shared" si="84"/>
        <v>279 - AW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str">
        <f>IF('Cable Info'!N281="","",CONCATENATE('Cable Info'!N281," - ",'Cable Info'!O281))</f>
        <v>280 - AW</v>
      </c>
      <c r="AR282" s="121" t="str">
        <f t="shared" si="84"/>
        <v>280 - AW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str">
        <f>IF('Cable Info'!N282="","",CONCATENATE('Cable Info'!N282," - ",'Cable Info'!O282))</f>
        <v>281 - AW</v>
      </c>
      <c r="AR283" s="121" t="str">
        <f t="shared" si="84"/>
        <v>281 - AW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str">
        <f>IF('Cable Info'!N283="","",CONCATENATE('Cable Info'!N283," - ",'Cable Info'!O283))</f>
        <v>282 - AW</v>
      </c>
      <c r="AR284" s="121" t="str">
        <f t="shared" si="84"/>
        <v>282 - AW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str">
        <f>IF('Cable Info'!N284="","",CONCATENATE('Cable Info'!N284," - ",'Cable Info'!O284))</f>
        <v>283 - AW</v>
      </c>
      <c r="AR285" s="121" t="str">
        <f t="shared" si="84"/>
        <v>283 - AW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str">
        <f>IF('Cable Info'!N285="","",CONCATENATE('Cable Info'!N285," - ",'Cable Info'!O285))</f>
        <v>284 - AW</v>
      </c>
      <c r="AR286" s="121" t="str">
        <f t="shared" si="84"/>
        <v>284 - AW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str">
        <f>IF('Cable Info'!N286="","",CONCATENATE('Cable Info'!N286," - ",'Cable Info'!O286))</f>
        <v>285 - AW</v>
      </c>
      <c r="AR287" s="121" t="str">
        <f t="shared" si="84"/>
        <v>285 - AW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str">
        <f>IF('Cable Info'!N287="","",CONCATENATE('Cable Info'!N287," - ",'Cable Info'!O287))</f>
        <v>286 - AW</v>
      </c>
      <c r="AR288" s="121" t="str">
        <f t="shared" si="84"/>
        <v>286 - AW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str">
        <f>IF('Cable Info'!N288="","",CONCATENATE('Cable Info'!N288," - ",'Cable Info'!O288))</f>
        <v>287 - AW</v>
      </c>
      <c r="AR289" s="121" t="str">
        <f t="shared" si="84"/>
        <v>287 - AW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str">
        <f>IF('Cable Info'!N289="","",CONCATENATE('Cable Info'!N289," - ",'Cable Info'!O289))</f>
        <v>288 - AW</v>
      </c>
      <c r="AR290" s="121" t="str">
        <f t="shared" si="84"/>
        <v>288 - AW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str">
        <f>IF('Cable Info'!N290="","",CONCATENATE('Cable Info'!N290," - ",'Cable Info'!O290))</f>
        <v>289 - AW</v>
      </c>
      <c r="AR291" s="121" t="str">
        <f t="shared" si="84"/>
        <v>289 - AW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str">
        <f>IF('Cable Info'!N291="","",CONCATENATE('Cable Info'!N291," - ",'Cable Info'!O291))</f>
        <v>290 - AW</v>
      </c>
      <c r="AR292" s="121" t="str">
        <f t="shared" si="84"/>
        <v>290 - AW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str">
        <f>IF('Cable Info'!N292="","",CONCATENATE('Cable Info'!N292," - ",'Cable Info'!O292))</f>
        <v>291 - AW</v>
      </c>
      <c r="AR293" s="121" t="str">
        <f t="shared" si="84"/>
        <v>291 - AW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str">
        <f>IF('Cable Info'!N293="","",CONCATENATE('Cable Info'!N293," - ",'Cable Info'!O293))</f>
        <v>292 - AW</v>
      </c>
      <c r="AR294" s="121" t="str">
        <f t="shared" si="84"/>
        <v>292 - AW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str">
        <f>IF('Cable Info'!N294="","",CONCATENATE('Cable Info'!N294," - ",'Cable Info'!O294))</f>
        <v>293 - AW</v>
      </c>
      <c r="AR295" s="121" t="str">
        <f t="shared" si="84"/>
        <v>293 - AW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str">
        <f>IF('Cable Info'!N295="","",CONCATENATE('Cable Info'!N295," - ",'Cable Info'!O295))</f>
        <v>294 - AW</v>
      </c>
      <c r="AR296" s="121" t="str">
        <f t="shared" si="84"/>
        <v>294 - AW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str">
        <f>IF('Cable Info'!N296="","",CONCATENATE('Cable Info'!N296," - ",'Cable Info'!O296))</f>
        <v>295 - AW</v>
      </c>
      <c r="AR297" s="121" t="str">
        <f t="shared" si="84"/>
        <v>295 - AW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str">
        <f>IF('Cable Info'!N297="","",CONCATENATE('Cable Info'!N297," - ",'Cable Info'!O297))</f>
        <v>296 - AW</v>
      </c>
      <c r="AR298" s="121" t="str">
        <f t="shared" si="84"/>
        <v>296 - AW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str">
        <f>IF('Cable Info'!N298="","",CONCATENATE('Cable Info'!N298," - ",'Cable Info'!O298))</f>
        <v>297 - AW</v>
      </c>
      <c r="AR299" s="121" t="str">
        <f t="shared" si="84"/>
        <v>297 - AW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str">
        <f>IF('Cable Info'!N299="","",CONCATENATE('Cable Info'!N299," - ",'Cable Info'!O299))</f>
        <v>298 - AW</v>
      </c>
      <c r="AR300" s="121" t="str">
        <f t="shared" si="84"/>
        <v>298 - AW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str">
        <f>IF('Cable Info'!N300="","",CONCATENATE('Cable Info'!N300," - ",'Cable Info'!O300))</f>
        <v>299 - AW</v>
      </c>
      <c r="AR301" s="121" t="str">
        <f t="shared" si="84"/>
        <v>299 - AW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str">
        <f>IF('Cable Info'!N301="","",CONCATENATE('Cable Info'!N301," - ",'Cable Info'!O301))</f>
        <v>300 - AW</v>
      </c>
      <c r="AR302" s="121" t="str">
        <f t="shared" si="84"/>
        <v>300 - AW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str">
        <f>IF('Cable Info'!N302="","",CONCATENATE('Cable Info'!N302," - ",'Cable Info'!O302))</f>
        <v>301 - AW</v>
      </c>
      <c r="AR303" s="121" t="str">
        <f t="shared" si="84"/>
        <v>301 - AW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str">
        <f>IF('Cable Info'!N303="","",CONCATENATE('Cable Info'!N303," - ",'Cable Info'!O303))</f>
        <v>302 - AW</v>
      </c>
      <c r="AR304" s="121" t="str">
        <f t="shared" si="84"/>
        <v>302 - AW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str">
        <f>IF('Cable Info'!N304="","",CONCATENATE('Cable Info'!N304," - ",'Cable Info'!O304))</f>
        <v>303 - AW</v>
      </c>
      <c r="AR305" s="121" t="str">
        <f t="shared" si="84"/>
        <v>303 - AW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str">
        <f>IF('Cable Info'!N305="","",CONCATENATE('Cable Info'!N305," - ",'Cable Info'!O305))</f>
        <v>304 - AW</v>
      </c>
      <c r="AR306" s="121" t="str">
        <f t="shared" si="84"/>
        <v>304 - AW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str">
        <f>IF('Cable Info'!N306="","",CONCATENATE('Cable Info'!N306," - ",'Cable Info'!O306))</f>
        <v>305 - AW</v>
      </c>
      <c r="AR307" s="121" t="str">
        <f t="shared" si="84"/>
        <v>305 - AW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str">
        <f>IF('Cable Info'!N307="","",CONCATENATE('Cable Info'!N307," - ",'Cable Info'!O307))</f>
        <v>306 - AW</v>
      </c>
      <c r="AR308" s="121" t="str">
        <f t="shared" si="84"/>
        <v>306 - AW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str">
        <f>IF('Cable Info'!N308="","",CONCATENATE('Cable Info'!N308," - ",'Cable Info'!O308))</f>
        <v>307 - AW</v>
      </c>
      <c r="AR309" s="121" t="str">
        <f t="shared" si="84"/>
        <v>307 - AW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str">
        <f>IF('Cable Info'!N309="","",CONCATENATE('Cable Info'!N309," - ",'Cable Info'!O309))</f>
        <v>308 - AW</v>
      </c>
      <c r="AR310" s="121" t="str">
        <f t="shared" si="84"/>
        <v>308 - AW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str">
        <f>IF('Cable Info'!N310="","",CONCATENATE('Cable Info'!N310," - ",'Cable Info'!O310))</f>
        <v>309 - AW</v>
      </c>
      <c r="AR311" s="121" t="str">
        <f t="shared" si="84"/>
        <v>309 - AW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str">
        <f>IF('Cable Info'!N311="","",CONCATENATE('Cable Info'!N311," - ",'Cable Info'!O311))</f>
        <v>310 - AW</v>
      </c>
      <c r="AR312" s="121" t="str">
        <f t="shared" si="84"/>
        <v>310 - AW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str">
        <f>IF('Cable Info'!N312="","",CONCATENATE('Cable Info'!N312," - ",'Cable Info'!O312))</f>
        <v>311 - AW</v>
      </c>
      <c r="AR313" s="121" t="str">
        <f t="shared" si="84"/>
        <v>311 - AW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str">
        <f>IF('Cable Info'!N313="","",CONCATENATE('Cable Info'!N313," - ",'Cable Info'!O313))</f>
        <v>312 - AW</v>
      </c>
      <c r="AR314" s="121" t="str">
        <f t="shared" si="84"/>
        <v>312 - AW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str">
        <f>IF('Cable Info'!N314="","",CONCATENATE('Cable Info'!N314," - ",'Cable Info'!O314))</f>
        <v>313 - AW</v>
      </c>
      <c r="AR315" s="121" t="str">
        <f t="shared" si="84"/>
        <v>313 - AW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str">
        <f>IF('Cable Info'!N315="","",CONCATENATE('Cable Info'!N315," - ",'Cable Info'!O315))</f>
        <v>314 - AW</v>
      </c>
      <c r="AR316" s="121" t="str">
        <f t="shared" si="84"/>
        <v>314 - AW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str">
        <f>IF('Cable Info'!N316="","",CONCATENATE('Cable Info'!N316," - ",'Cable Info'!O316))</f>
        <v>315 - AW</v>
      </c>
      <c r="AR317" s="121" t="str">
        <f t="shared" si="84"/>
        <v>315 - AW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str">
        <f>IF('Cable Info'!N317="","",CONCATENATE('Cable Info'!N317," - ",'Cable Info'!O317))</f>
        <v>316 - AW</v>
      </c>
      <c r="AR318" s="121" t="str">
        <f t="shared" si="84"/>
        <v>316 - AW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str">
        <f>IF('Cable Info'!N318="","",CONCATENATE('Cable Info'!N318," - ",'Cable Info'!O318))</f>
        <v>317 - AW</v>
      </c>
      <c r="AR319" s="121" t="str">
        <f t="shared" si="84"/>
        <v>317 - AW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str">
        <f>IF('Cable Info'!N319="","",CONCATENATE('Cable Info'!N319," - ",'Cable Info'!O319))</f>
        <v>318 - AW</v>
      </c>
      <c r="AR320" s="121" t="str">
        <f t="shared" si="84"/>
        <v>318 - AW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str">
        <f>IF('Cable Info'!N320="","",CONCATENATE('Cable Info'!N320," - ",'Cable Info'!O320))</f>
        <v>319 - AW</v>
      </c>
      <c r="AR321" s="121" t="str">
        <f t="shared" si="84"/>
        <v>319 - AW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str">
        <f>IF('Cable Info'!N321="","",CONCATENATE('Cable Info'!N321," - ",'Cable Info'!O321))</f>
        <v>320 - AW</v>
      </c>
      <c r="AR322" s="121" t="str">
        <f t="shared" si="84"/>
        <v>320 - AW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str">
        <f>IF('Cable Info'!N322="","",CONCATENATE('Cable Info'!N322," - ",'Cable Info'!O322))</f>
        <v>321 - AW</v>
      </c>
      <c r="AR323" s="121" t="str">
        <f t="shared" si="84"/>
        <v>321 - AW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str">
        <f>IF('Cable Info'!N323="","",CONCATENATE('Cable Info'!N323," - ",'Cable Info'!O323))</f>
        <v>322 - AW</v>
      </c>
      <c r="AR324" s="121" t="str">
        <f t="shared" si="84"/>
        <v>322 - AW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str">
        <f>IF('Cable Info'!N324="","",CONCATENATE('Cable Info'!N324," - ",'Cable Info'!O324))</f>
        <v>323 - AW</v>
      </c>
      <c r="AR325" s="121" t="str">
        <f t="shared" si="84"/>
        <v>323 - AW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str">
        <f>IF('Cable Info'!N325="","",CONCATENATE('Cable Info'!N325," - ",'Cable Info'!O325))</f>
        <v>324 - AW</v>
      </c>
      <c r="AR326" s="121" t="str">
        <f t="shared" si="84"/>
        <v>324 - AW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str">
        <f>IF('Cable Info'!N326="","",CONCATENATE('Cable Info'!N326," - ",'Cable Info'!O326))</f>
        <v>325 - AW</v>
      </c>
      <c r="AR327" s="121" t="str">
        <f t="shared" si="84"/>
        <v>325 - AW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str">
        <f>IF('Cable Info'!N327="","",CONCATENATE('Cable Info'!N327," - ",'Cable Info'!O327))</f>
        <v>326 - AW</v>
      </c>
      <c r="AR328" s="121" t="str">
        <f t="shared" si="84"/>
        <v>326 - AW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str">
        <f>IF('Cable Info'!N328="","",CONCATENATE('Cable Info'!N328," - ",'Cable Info'!O328))</f>
        <v>327 - AW</v>
      </c>
      <c r="AR329" s="121" t="str">
        <f t="shared" si="84"/>
        <v>327 - AW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str">
        <f>IF('Cable Info'!N329="","",CONCATENATE('Cable Info'!N329," - ",'Cable Info'!O329))</f>
        <v>328 - AW</v>
      </c>
      <c r="AR330" s="121" t="str">
        <f t="shared" si="84"/>
        <v>328 - AW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str">
        <f>IF('Cable Info'!N330="","",CONCATENATE('Cable Info'!N330," - ",'Cable Info'!O330))</f>
        <v>329 - AW</v>
      </c>
      <c r="AR331" s="121" t="str">
        <f t="shared" si="84"/>
        <v>329 - AW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str">
        <f>IF('Cable Info'!N331="","",CONCATENATE('Cable Info'!N331," - ",'Cable Info'!O331))</f>
        <v>330 - AW</v>
      </c>
      <c r="AR332" s="121" t="str">
        <f t="shared" si="84"/>
        <v>330 - AW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str">
        <f>IF('Cable Info'!N332="","",CONCATENATE('Cable Info'!N332," - ",'Cable Info'!O332))</f>
        <v>331 - AW</v>
      </c>
      <c r="AR333" s="121" t="str">
        <f t="shared" ref="AR333:AR368" si="96">IF(AP333="",AO333,CONCATENATE(AO333,"  &lt;=&gt; ",AP333," ",AQ333))</f>
        <v>331 - AW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str">
        <f>IF('Cable Info'!N333="","",CONCATENATE('Cable Info'!N333," - ",'Cable Info'!O333))</f>
        <v>332 - AW</v>
      </c>
      <c r="AR334" s="121" t="str">
        <f t="shared" si="96"/>
        <v>332 - AW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str">
        <f>IF('Cable Info'!N334="","",CONCATENATE('Cable Info'!N334," - ",'Cable Info'!O334))</f>
        <v>333 - AW</v>
      </c>
      <c r="AR335" s="121" t="str">
        <f t="shared" si="96"/>
        <v>333 - AW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str">
        <f>IF('Cable Info'!N335="","",CONCATENATE('Cable Info'!N335," - ",'Cable Info'!O335))</f>
        <v>334 - AW</v>
      </c>
      <c r="AR336" s="121" t="str">
        <f t="shared" si="96"/>
        <v>334 - AW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str">
        <f>IF('Cable Info'!N336="","",CONCATENATE('Cable Info'!N336," - ",'Cable Info'!O336))</f>
        <v>335 - AW</v>
      </c>
      <c r="AR337" s="121" t="str">
        <f t="shared" si="96"/>
        <v>335 - AW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str">
        <f>IF('Cable Info'!N337="","",CONCATENATE('Cable Info'!N337," - ",'Cable Info'!O337))</f>
        <v>336 - AW</v>
      </c>
      <c r="AR338" s="121" t="str">
        <f t="shared" si="96"/>
        <v>336 - AW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str">
        <f>IF('Cable Info'!N338="","",CONCATENATE('Cable Info'!N338," - ",'Cable Info'!O338))</f>
        <v>337 - AW</v>
      </c>
      <c r="AR339" s="121" t="str">
        <f t="shared" si="96"/>
        <v>337 - AW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str">
        <f>IF('Cable Info'!N339="","",CONCATENATE('Cable Info'!N339," - ",'Cable Info'!O339))</f>
        <v>338 - AW</v>
      </c>
      <c r="AR340" s="121" t="str">
        <f t="shared" si="96"/>
        <v>338 - AW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str">
        <f>IF('Cable Info'!N340="","",CONCATENATE('Cable Info'!N340," - ",'Cable Info'!O340))</f>
        <v>339 - AW</v>
      </c>
      <c r="AR341" s="121" t="str">
        <f t="shared" si="96"/>
        <v>339 - AW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str">
        <f>IF('Cable Info'!N341="","",CONCATENATE('Cable Info'!N341," - ",'Cable Info'!O341))</f>
        <v>340 - AW</v>
      </c>
      <c r="AR342" s="121" t="str">
        <f t="shared" si="96"/>
        <v>340 - AW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str">
        <f>IF('Cable Info'!N342="","",CONCATENATE('Cable Info'!N342," - ",'Cable Info'!O342))</f>
        <v>341 - AW</v>
      </c>
      <c r="AR343" s="121" t="str">
        <f t="shared" si="96"/>
        <v>341 - AW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str">
        <f>IF('Cable Info'!N343="","",CONCATENATE('Cable Info'!N343," - ",'Cable Info'!O343))</f>
        <v>342 - AW</v>
      </c>
      <c r="AR344" s="121" t="str">
        <f t="shared" si="96"/>
        <v>342 - AW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str">
        <f>IF('Cable Info'!N344="","",CONCATENATE('Cable Info'!N344," - ",'Cable Info'!O344))</f>
        <v>343 - AW</v>
      </c>
      <c r="AR345" s="121" t="str">
        <f t="shared" si="96"/>
        <v>343 - AW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str">
        <f>IF('Cable Info'!N345="","",CONCATENATE('Cable Info'!N345," - ",'Cable Info'!O345))</f>
        <v>344 - AW</v>
      </c>
      <c r="AR346" s="121" t="str">
        <f t="shared" si="96"/>
        <v>344 - AW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str">
        <f>IF('Cable Info'!N346="","",CONCATENATE('Cable Info'!N346," - ",'Cable Info'!O346))</f>
        <v>345 - AW</v>
      </c>
      <c r="AR347" s="121" t="str">
        <f t="shared" si="96"/>
        <v>345 - AW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str">
        <f>IF('Cable Info'!N347="","",CONCATENATE('Cable Info'!N347," - ",'Cable Info'!O347))</f>
        <v>346 - AW</v>
      </c>
      <c r="AR348" s="121" t="str">
        <f t="shared" si="96"/>
        <v>346 - AW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str">
        <f>IF('Cable Info'!N348="","",CONCATENATE('Cable Info'!N348," - ",'Cable Info'!O348))</f>
        <v>347 - AW</v>
      </c>
      <c r="AR349" s="121" t="str">
        <f t="shared" si="96"/>
        <v>347 - AW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str">
        <f>IF('Cable Info'!N349="","",CONCATENATE('Cable Info'!N349," - ",'Cable Info'!O349))</f>
        <v>348 - AW</v>
      </c>
      <c r="AR350" s="121" t="str">
        <f t="shared" si="96"/>
        <v>348 - AW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str">
        <f>IF('Cable Info'!N350="","",CONCATENATE('Cable Info'!N350," - ",'Cable Info'!O350))</f>
        <v>349 - AW</v>
      </c>
      <c r="AR351" s="121" t="str">
        <f t="shared" si="96"/>
        <v>349 - AW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str">
        <f>IF('Cable Info'!N351="","",CONCATENATE('Cable Info'!N351," - ",'Cable Info'!O351))</f>
        <v>350 - AW</v>
      </c>
      <c r="AR352" s="121" t="str">
        <f t="shared" si="96"/>
        <v>350 - AW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str">
        <f>IF('Cable Info'!N352="","",CONCATENATE('Cable Info'!N352," - ",'Cable Info'!O352))</f>
        <v>351 - AW</v>
      </c>
      <c r="AR353" s="121" t="str">
        <f t="shared" si="96"/>
        <v>351 - AW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str">
        <f>IF('Cable Info'!N353="","",CONCATENATE('Cable Info'!N353," - ",'Cable Info'!O353))</f>
        <v>352 - AW</v>
      </c>
      <c r="AR354" s="121" t="str">
        <f t="shared" si="96"/>
        <v>352 - AW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str">
        <f>IF('Cable Info'!N354="","",CONCATENATE('Cable Info'!N354," - ",'Cable Info'!O354))</f>
        <v>353 - AW</v>
      </c>
      <c r="AR355" s="121" t="str">
        <f t="shared" si="96"/>
        <v>353 - AW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str">
        <f>IF('Cable Info'!N355="","",CONCATENATE('Cable Info'!N355," - ",'Cable Info'!O355))</f>
        <v>354 - AW</v>
      </c>
      <c r="AR356" s="121" t="str">
        <f t="shared" si="96"/>
        <v>354 - AW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str">
        <f>IF('Cable Info'!N356="","",CONCATENATE('Cable Info'!N356," - ",'Cable Info'!O356))</f>
        <v>355 - AW</v>
      </c>
      <c r="AR357" s="121" t="str">
        <f t="shared" si="96"/>
        <v>355 - AW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str">
        <f>IF('Cable Info'!N357="","",CONCATENATE('Cable Info'!N357," - ",'Cable Info'!O357))</f>
        <v>356 - AW</v>
      </c>
      <c r="AR358" s="121" t="str">
        <f t="shared" si="96"/>
        <v>356 - AW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str">
        <f>IF('Cable Info'!N358="","",CONCATENATE('Cable Info'!N358," - ",'Cable Info'!O358))</f>
        <v>357 - AW</v>
      </c>
      <c r="AR359" s="121" t="str">
        <f t="shared" si="96"/>
        <v>357 - AW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str">
        <f>IF('Cable Info'!N359="","",CONCATENATE('Cable Info'!N359," - ",'Cable Info'!O359))</f>
        <v>358 - AW</v>
      </c>
      <c r="AR360" s="121" t="str">
        <f t="shared" si="96"/>
        <v>358 - AW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str">
        <f>IF('Cable Info'!N360="","",CONCATENATE('Cable Info'!N360," - ",'Cable Info'!O360))</f>
        <v>359 - AW</v>
      </c>
      <c r="AR361" s="121" t="str">
        <f t="shared" si="96"/>
        <v>359 - AW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str">
        <f>IF('Cable Info'!N361="","",CONCATENATE('Cable Info'!N361," - ",'Cable Info'!O361))</f>
        <v>360 - AW</v>
      </c>
      <c r="AR362" s="121" t="str">
        <f t="shared" si="96"/>
        <v>360 - AW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str">
        <f>IF('Cable Info'!N362="","",CONCATENATE('Cable Info'!N362," - ",'Cable Info'!O362))</f>
        <v>361 - AW</v>
      </c>
      <c r="AR363" s="121" t="str">
        <f t="shared" si="96"/>
        <v>361 - AW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str">
        <f>IF('Cable Info'!N363="","",CONCATENATE('Cable Info'!N363," - ",'Cable Info'!O363))</f>
        <v>362 - AW</v>
      </c>
      <c r="AR364" s="121" t="str">
        <f t="shared" si="96"/>
        <v>362 - AW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str">
        <f>IF('Cable Info'!N364="","",CONCATENATE('Cable Info'!N364," - ",'Cable Info'!O364))</f>
        <v>363 - AW</v>
      </c>
      <c r="AR365" s="121" t="str">
        <f t="shared" si="96"/>
        <v>363 - AW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str">
        <f>IF('Cable Info'!N365="","",CONCATENATE('Cable Info'!N365," - ",'Cable Info'!O365))</f>
        <v>364 - AW</v>
      </c>
      <c r="AR366" s="121" t="str">
        <f t="shared" si="96"/>
        <v>364 - AW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str">
        <f>IF('Cable Info'!N366="","",CONCATENATE('Cable Info'!N366," - ",'Cable Info'!O366))</f>
        <v>365 - AW</v>
      </c>
      <c r="AR367" s="121" t="str">
        <f t="shared" si="96"/>
        <v>365 - AW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str">
        <f>IF('Cable Info'!N367="","",CONCATENATE('Cable Info'!N367," - ",'Cable Info'!O367))</f>
        <v>366 - AW</v>
      </c>
      <c r="AR368" s="121" t="str">
        <f t="shared" si="96"/>
        <v>366 - AW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str">
        <f>IF('Cable Info'!N186="","",CONCATENATE('Cable Info'!N186," - ",'Cable Info'!O186))</f>
        <v>185 - AW</v>
      </c>
      <c r="AR369" s="121" t="str">
        <f t="shared" ref="AR369:AR379" si="108">IF(AP369="",AO369,CONCATENATE(AO369,"  &lt;=&gt; ",AP369," ",AQ369))</f>
        <v>185 - AW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str">
        <f>IF('Cable Info'!N187="","",CONCATENATE('Cable Info'!N187," - ",'Cable Info'!O187))</f>
        <v>186 - AW</v>
      </c>
      <c r="AR370" s="121" t="str">
        <f t="shared" si="108"/>
        <v>186 - AW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str">
        <f>IF('Cable Info'!N188="","",CONCATENATE('Cable Info'!N188," - ",'Cable Info'!O188))</f>
        <v>187 - AW</v>
      </c>
      <c r="AR371" s="121" t="str">
        <f t="shared" si="108"/>
        <v>187 - AW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str">
        <f>IF('Cable Info'!N189="","",CONCATENATE('Cable Info'!N189," - ",'Cable Info'!O189))</f>
        <v>188 - AW</v>
      </c>
      <c r="AR372" s="121" t="str">
        <f t="shared" si="108"/>
        <v>188 - AW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str">
        <f>IF('Cable Info'!N190="","",CONCATENATE('Cable Info'!N190," - ",'Cable Info'!O190))</f>
        <v>189 - AW</v>
      </c>
      <c r="AR373" s="121" t="str">
        <f t="shared" si="108"/>
        <v>189 - AW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str">
        <f>IF('Cable Info'!N191="","",CONCATENATE('Cable Info'!N191," - ",'Cable Info'!O191))</f>
        <v>190 - AW</v>
      </c>
      <c r="AR374" s="121" t="str">
        <f t="shared" si="108"/>
        <v>190 - AW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str">
        <f>IF('Cable Info'!N192="","",CONCATENATE('Cable Info'!N192," - ",'Cable Info'!O192))</f>
        <v>191 - AW</v>
      </c>
      <c r="AR375" s="121" t="str">
        <f t="shared" si="108"/>
        <v>191 - AW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str">
        <f>IF('Cable Info'!N193="","",CONCATENATE('Cable Info'!N193," - ",'Cable Info'!O193))</f>
        <v>192 - AW</v>
      </c>
      <c r="AR376" s="121" t="str">
        <f t="shared" si="108"/>
        <v>192 - AW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str">
        <f>IF('Cable Info'!N194="","",CONCATENATE('Cable Info'!N194," - ",'Cable Info'!O194))</f>
        <v>193 - AW</v>
      </c>
      <c r="AR377" s="121" t="str">
        <f t="shared" si="108"/>
        <v>193 - AW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str">
        <f>IF('Cable Info'!N195="","",CONCATENATE('Cable Info'!N195," - ",'Cable Info'!O195))</f>
        <v>194 - AW</v>
      </c>
      <c r="AR378" s="121" t="str">
        <f t="shared" si="108"/>
        <v>194 - AW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str">
        <f>IF('Cable Info'!N196="","",CONCATENATE('Cable Info'!N196," - ",'Cable Info'!O196))</f>
        <v>195 - AW</v>
      </c>
      <c r="AR379" s="121" t="str">
        <f t="shared" si="108"/>
        <v>195 - AW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str">
        <f>IF('Cable Info'!L84="","",CONCATENATE('Cable Info'!L84," - ",'Cable Info'!M84))</f>
        <v>83 - AW</v>
      </c>
      <c r="AM380" s="121" t="str">
        <f t="shared" ref="AM380:AM426" si="119">IF(AK380="",AJ380,CONCATENATE(AJ380,"  &lt;=&gt; ",AK380," ",AL380))</f>
        <v>83 - AW</v>
      </c>
      <c r="AO380" s="121" t="str">
        <f>IF('Cable Info'!N84="","",CONCATENATE('Cable Info'!N84," - ",'Cable Info'!O84))</f>
        <v>83 - TW</v>
      </c>
      <c r="AR380" s="121" t="str">
        <f t="shared" ref="AR380:AR426" si="120">IF(AP380="",AO380,CONCATENATE(AO380,"  &lt;=&gt; ",AP380," ",AQ380))</f>
        <v>83 - TW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str">
        <f>IF('Cable Info'!L85="","",CONCATENATE('Cable Info'!L85," - ",'Cable Info'!M85))</f>
        <v>84 - AW</v>
      </c>
      <c r="AM381" s="121" t="str">
        <f t="shared" si="119"/>
        <v>84 - AW</v>
      </c>
      <c r="AO381" s="121" t="str">
        <f>IF('Cable Info'!N85="","",CONCATENATE('Cable Info'!N85," - ",'Cable Info'!O85))</f>
        <v>84 - TW</v>
      </c>
      <c r="AR381" s="121" t="str">
        <f t="shared" si="120"/>
        <v>84 - TW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str">
        <f>IF('Cable Info'!L86="","",CONCATENATE('Cable Info'!L86," - ",'Cable Info'!M86))</f>
        <v>85 - AW</v>
      </c>
      <c r="AK382" s="164"/>
      <c r="AL382" s="164"/>
      <c r="AM382" s="164" t="str">
        <f t="shared" si="119"/>
        <v>85 - AW</v>
      </c>
      <c r="AN382" s="164"/>
      <c r="AO382" s="164" t="str">
        <f>IF('Cable Info'!N86="","",CONCATENATE('Cable Info'!N86," - ",'Cable Info'!O86))</f>
        <v>85 - TW</v>
      </c>
      <c r="AP382" s="164"/>
      <c r="AQ382" s="164"/>
      <c r="AR382" s="164" t="str">
        <f t="shared" si="120"/>
        <v>85 - TW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str">
        <f>IF('Cable Info'!L87="","",CONCATENATE('Cable Info'!L87," - ",'Cable Info'!M87))</f>
        <v>86 - AW</v>
      </c>
      <c r="AK383" s="160"/>
      <c r="AL383" s="160"/>
      <c r="AM383" s="160" t="str">
        <f t="shared" si="119"/>
        <v>86 - AW</v>
      </c>
      <c r="AN383" s="160"/>
      <c r="AO383" s="160" t="str">
        <f>IF('Cable Info'!N87="","",CONCATENATE('Cable Info'!N87," - ",'Cable Info'!O87))</f>
        <v>86 - TW</v>
      </c>
      <c r="AP383" s="160"/>
      <c r="AQ383" s="160"/>
      <c r="AR383" s="160" t="str">
        <f t="shared" si="120"/>
        <v>86 - TW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str">
        <f>IF('Cable Info'!L88="","",CONCATENATE('Cable Info'!L88," - ",'Cable Info'!M88))</f>
        <v>87 - AW</v>
      </c>
      <c r="AM384" s="121" t="str">
        <f t="shared" si="119"/>
        <v>87 - AW</v>
      </c>
      <c r="AO384" s="121" t="str">
        <f>IF('Cable Info'!N88="","",CONCATENATE('Cable Info'!N88," - ",'Cable Info'!O88))</f>
        <v>87 - TW</v>
      </c>
      <c r="AR384" s="121" t="str">
        <f t="shared" si="120"/>
        <v>87 - TW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str">
        <f>IF('Cable Info'!L89="","",CONCATENATE('Cable Info'!L89," - ",'Cable Info'!M89))</f>
        <v>88 - AW</v>
      </c>
      <c r="AM385" s="121" t="str">
        <f t="shared" si="119"/>
        <v>88 - AW</v>
      </c>
      <c r="AO385" s="121" t="str">
        <f>IF('Cable Info'!N89="","",CONCATENATE('Cable Info'!N89," - ",'Cable Info'!O89))</f>
        <v>88 - TW</v>
      </c>
      <c r="AR385" s="121" t="str">
        <f t="shared" si="120"/>
        <v>88 - TW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str">
        <f>IF('Cable Info'!L90="","",CONCATENATE('Cable Info'!L90," - ",'Cable Info'!M90))</f>
        <v>89 - AW</v>
      </c>
      <c r="AM386" s="121" t="str">
        <f t="shared" si="119"/>
        <v>89 - AW</v>
      </c>
      <c r="AO386" s="121" t="str">
        <f>IF('Cable Info'!N90="","",CONCATENATE('Cable Info'!N90," - ",'Cable Info'!O90))</f>
        <v>89 - TW</v>
      </c>
      <c r="AR386" s="121" t="str">
        <f t="shared" si="120"/>
        <v>89 - TW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str">
        <f>IF('Cable Info'!L91="","",CONCATENATE('Cable Info'!L91," - ",'Cable Info'!M91))</f>
        <v>90 - AW</v>
      </c>
      <c r="AM387" s="121" t="str">
        <f t="shared" si="119"/>
        <v>90 - AW</v>
      </c>
      <c r="AO387" s="121" t="str">
        <f>IF('Cable Info'!N91="","",CONCATENATE('Cable Info'!N91," - ",'Cable Info'!O91))</f>
        <v>90 - TW</v>
      </c>
      <c r="AR387" s="121" t="str">
        <f t="shared" si="120"/>
        <v>90 - TW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str">
        <f>IF('Cable Info'!L92="","",CONCATENATE('Cable Info'!L92," - ",'Cable Info'!M92))</f>
        <v>91 - AW</v>
      </c>
      <c r="AM388" s="121" t="str">
        <f t="shared" si="119"/>
        <v>91 - AW</v>
      </c>
      <c r="AO388" s="121" t="str">
        <f>IF('Cable Info'!N92="","",CONCATENATE('Cable Info'!N92," - ",'Cable Info'!O92))</f>
        <v>91 - TW</v>
      </c>
      <c r="AR388" s="121" t="str">
        <f t="shared" si="120"/>
        <v>91 - TW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str">
        <f>IF('Cable Info'!L93="","",CONCATENATE('Cable Info'!L93," - ",'Cable Info'!M93))</f>
        <v>92 - AW</v>
      </c>
      <c r="AM389" s="121" t="str">
        <f t="shared" si="119"/>
        <v>92 - AW</v>
      </c>
      <c r="AO389" s="121" t="str">
        <f>IF('Cable Info'!N93="","",CONCATENATE('Cable Info'!N93," - ",'Cable Info'!O93))</f>
        <v>92 - TW</v>
      </c>
      <c r="AR389" s="121" t="str">
        <f t="shared" si="120"/>
        <v>92 - TW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str">
        <f>IF('Cable Info'!L94="","",CONCATENATE('Cable Info'!L94," - ",'Cable Info'!M94))</f>
        <v>93 - AW</v>
      </c>
      <c r="AM390" s="121" t="str">
        <f t="shared" si="119"/>
        <v>93 - AW</v>
      </c>
      <c r="AO390" s="121" t="str">
        <f>IF('Cable Info'!N94="","",CONCATENATE('Cable Info'!N94," - ",'Cable Info'!O94))</f>
        <v>93 - TW</v>
      </c>
      <c r="AR390" s="121" t="str">
        <f t="shared" si="120"/>
        <v>93 - TW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str">
        <f>IF('Cable Info'!L95="","",CONCATENATE('Cable Info'!L95," - ",'Cable Info'!M95))</f>
        <v>94 - AW</v>
      </c>
      <c r="AM391" s="121" t="str">
        <f t="shared" si="119"/>
        <v>94 - AW</v>
      </c>
      <c r="AO391" s="121" t="str">
        <f>IF('Cable Info'!N95="","",CONCATENATE('Cable Info'!N95," - ",'Cable Info'!O95))</f>
        <v>94 - TW</v>
      </c>
      <c r="AR391" s="121" t="str">
        <f t="shared" si="120"/>
        <v>94 - TW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str">
        <f>IF('Cable Info'!L96="","",CONCATENATE('Cable Info'!L96," - ",'Cable Info'!M96))</f>
        <v>95 - AW</v>
      </c>
      <c r="AM392" s="121" t="str">
        <f t="shared" si="119"/>
        <v>95 - AW</v>
      </c>
      <c r="AO392" s="121" t="str">
        <f>IF('Cable Info'!N96="","",CONCATENATE('Cable Info'!N96," - ",'Cable Info'!O96))</f>
        <v>95 - TW</v>
      </c>
      <c r="AR392" s="121" t="str">
        <f t="shared" si="120"/>
        <v>95 - TW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str">
        <f>IF('Cable Info'!L97="","",CONCATENATE('Cable Info'!L97," - ",'Cable Info'!M97))</f>
        <v>96 - AW</v>
      </c>
      <c r="AM393" s="121" t="str">
        <f t="shared" si="119"/>
        <v>96 - AW</v>
      </c>
      <c r="AO393" s="121" t="str">
        <f>IF('Cable Info'!N97="","",CONCATENATE('Cable Info'!N97," - ",'Cable Info'!O97))</f>
        <v>96 - TW</v>
      </c>
      <c r="AR393" s="121" t="str">
        <f t="shared" si="120"/>
        <v>96 - TW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str">
        <f>IF('Cable Info'!L98="","",CONCATENATE('Cable Info'!L98," - ",'Cable Info'!M98))</f>
        <v>97 - AW</v>
      </c>
      <c r="AM394" s="121" t="str">
        <f t="shared" si="119"/>
        <v>97 - AW</v>
      </c>
      <c r="AO394" s="121" t="str">
        <f>IF('Cable Info'!N98="","",CONCATENATE('Cable Info'!N98," - ",'Cable Info'!O98))</f>
        <v>97 - TW</v>
      </c>
      <c r="AR394" s="121" t="str">
        <f t="shared" si="120"/>
        <v>97 - TW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str">
        <f>IF('Cable Info'!L99="","",CONCATENATE('Cable Info'!L99," - ",'Cable Info'!M99))</f>
        <v>98 - AW</v>
      </c>
      <c r="AM395" s="121" t="str">
        <f t="shared" si="119"/>
        <v>98 - AW</v>
      </c>
      <c r="AO395" s="121" t="str">
        <f>IF('Cable Info'!N99="","",CONCATENATE('Cable Info'!N99," - ",'Cable Info'!O99))</f>
        <v>98 - TW</v>
      </c>
      <c r="AR395" s="121" t="str">
        <f t="shared" si="120"/>
        <v>98 - TW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str">
        <f>IF('Cable Info'!L100="","",CONCATENATE('Cable Info'!L100," - ",'Cable Info'!M100))</f>
        <v>99 - AW</v>
      </c>
      <c r="AM396" s="121" t="str">
        <f t="shared" si="119"/>
        <v>99 - AW</v>
      </c>
      <c r="AO396" s="121" t="str">
        <f>IF('Cable Info'!N100="","",CONCATENATE('Cable Info'!N100," - ",'Cable Info'!O100))</f>
        <v>99 - TW</v>
      </c>
      <c r="AR396" s="121" t="str">
        <f t="shared" si="120"/>
        <v>99 - TW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str">
        <f>IF('Cable Info'!L101="","",CONCATENATE('Cable Info'!L101," - ",'Cable Info'!M101))</f>
        <v>100 - AW</v>
      </c>
      <c r="AM397" s="121" t="str">
        <f t="shared" si="119"/>
        <v>100 - AW</v>
      </c>
      <c r="AO397" s="121" t="str">
        <f>IF('Cable Info'!N101="","",CONCATENATE('Cable Info'!N101," - ",'Cable Info'!O101))</f>
        <v>100 - TW</v>
      </c>
      <c r="AR397" s="121" t="str">
        <f t="shared" si="120"/>
        <v>100 - TW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str">
        <f>IF('Cable Info'!L102="","",CONCATENATE('Cable Info'!L102," - ",'Cable Info'!M102))</f>
        <v>101 - AW</v>
      </c>
      <c r="AM398" s="121" t="str">
        <f t="shared" si="119"/>
        <v>101 - AW</v>
      </c>
      <c r="AO398" s="121" t="str">
        <f>IF('Cable Info'!N102="","",CONCATENATE('Cable Info'!N102," - ",'Cable Info'!O102))</f>
        <v>101 - TW</v>
      </c>
      <c r="AR398" s="121" t="str">
        <f t="shared" si="120"/>
        <v>101 - TW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str">
        <f>IF('Cable Info'!L103="","",CONCATENATE('Cable Info'!L103," - ",'Cable Info'!M103))</f>
        <v>102 - AW</v>
      </c>
      <c r="AM399" s="121" t="str">
        <f t="shared" si="119"/>
        <v>102 - AW</v>
      </c>
      <c r="AO399" s="121" t="str">
        <f>IF('Cable Info'!N103="","",CONCATENATE('Cable Info'!N103," - ",'Cable Info'!O103))</f>
        <v>102 - TW</v>
      </c>
      <c r="AR399" s="121" t="str">
        <f t="shared" si="120"/>
        <v>102 - TW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str">
        <f>IF('Cable Info'!L104="","",CONCATENATE('Cable Info'!L104," - ",'Cable Info'!M104))</f>
        <v>103 - AW</v>
      </c>
      <c r="AM400" s="121" t="str">
        <f t="shared" si="119"/>
        <v>103 - AW</v>
      </c>
      <c r="AO400" s="121" t="str">
        <f>IF('Cable Info'!N104="","",CONCATENATE('Cable Info'!N104," - ",'Cable Info'!O104))</f>
        <v>103 - TW</v>
      </c>
      <c r="AR400" s="121" t="str">
        <f t="shared" si="120"/>
        <v>103 - TW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str">
        <f>IF('Cable Info'!L105="","",CONCATENATE('Cable Info'!L105," - ",'Cable Info'!M105))</f>
        <v>104 - AW</v>
      </c>
      <c r="AM401" s="121" t="str">
        <f t="shared" si="119"/>
        <v>104 - AW</v>
      </c>
      <c r="AO401" s="121" t="str">
        <f>IF('Cable Info'!N105="","",CONCATENATE('Cable Info'!N105," - ",'Cable Info'!O105))</f>
        <v>104 - TW</v>
      </c>
      <c r="AR401" s="121" t="str">
        <f t="shared" si="120"/>
        <v>104 - TW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str">
        <f>IF('Cable Info'!L106="","",CONCATENATE('Cable Info'!L106," - ",'Cable Info'!M106))</f>
        <v>105 - AW</v>
      </c>
      <c r="AM402" s="121" t="str">
        <f t="shared" si="119"/>
        <v>105 - AW</v>
      </c>
      <c r="AO402" s="121" t="str">
        <f>IF('Cable Info'!N106="","",CONCATENATE('Cable Info'!N106," - ",'Cable Info'!O106))</f>
        <v>105 - TW</v>
      </c>
      <c r="AR402" s="121" t="str">
        <f t="shared" si="120"/>
        <v>105 - TW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str">
        <f>IF('Cable Info'!L107="","",CONCATENATE('Cable Info'!L107," - ",'Cable Info'!M107))</f>
        <v>106 - AW</v>
      </c>
      <c r="AM403" s="121" t="str">
        <f t="shared" si="119"/>
        <v>106 - AW</v>
      </c>
      <c r="AO403" s="121" t="str">
        <f>IF('Cable Info'!N107="","",CONCATENATE('Cable Info'!N107," - ",'Cable Info'!O107))</f>
        <v>106 - TW</v>
      </c>
      <c r="AR403" s="121" t="str">
        <f t="shared" si="120"/>
        <v>106 - TW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str">
        <f>IF('Cable Info'!L108="","",CONCATENATE('Cable Info'!L108," - ",'Cable Info'!M108))</f>
        <v>107 - AW</v>
      </c>
      <c r="AM404" s="121" t="str">
        <f t="shared" si="119"/>
        <v>107 - AW</v>
      </c>
      <c r="AO404" s="121" t="str">
        <f>IF('Cable Info'!N108="","",CONCATENATE('Cable Info'!N108," - ",'Cable Info'!O108))</f>
        <v>107 - TW</v>
      </c>
      <c r="AR404" s="121" t="str">
        <f t="shared" si="120"/>
        <v>107 - TW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str">
        <f>IF('Cable Info'!L109="","",CONCATENATE('Cable Info'!L109," - ",'Cable Info'!M109))</f>
        <v>108 - AW</v>
      </c>
      <c r="AM405" s="121" t="str">
        <f t="shared" si="119"/>
        <v>108 - AW</v>
      </c>
      <c r="AO405" s="121" t="str">
        <f>IF('Cable Info'!N109="","",CONCATENATE('Cable Info'!N109," - ",'Cable Info'!O109))</f>
        <v>108 - TW</v>
      </c>
      <c r="AR405" s="121" t="str">
        <f t="shared" si="120"/>
        <v>108 - TW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str">
        <f>IF('Cable Info'!L110="","",CONCATENATE('Cable Info'!L110," - ",'Cable Info'!M110))</f>
        <v>109 - AW</v>
      </c>
      <c r="AM406" s="121" t="str">
        <f t="shared" si="119"/>
        <v>109 - AW</v>
      </c>
      <c r="AO406" s="121" t="str">
        <f>IF('Cable Info'!N110="","",CONCATENATE('Cable Info'!N110," - ",'Cable Info'!O110))</f>
        <v>109 - TW</v>
      </c>
      <c r="AR406" s="121" t="str">
        <f t="shared" si="120"/>
        <v>109 - TW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str">
        <f>IF('Cable Info'!L111="","",CONCATENATE('Cable Info'!L111," - ",'Cable Info'!M111))</f>
        <v>110 - AW</v>
      </c>
      <c r="AM407" s="121" t="str">
        <f t="shared" si="119"/>
        <v>110 - AW</v>
      </c>
      <c r="AO407" s="121" t="str">
        <f>IF('Cable Info'!N111="","",CONCATENATE('Cable Info'!N111," - ",'Cable Info'!O111))</f>
        <v>110 - TW</v>
      </c>
      <c r="AR407" s="121" t="str">
        <f t="shared" si="120"/>
        <v>110 - TW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str">
        <f>IF('Cable Info'!L112="","",CONCATENATE('Cable Info'!L112," - ",'Cable Info'!M112))</f>
        <v>111 - AW</v>
      </c>
      <c r="AM408" s="121" t="str">
        <f t="shared" si="119"/>
        <v>111 - AW</v>
      </c>
      <c r="AO408" s="121" t="str">
        <f>IF('Cable Info'!N112="","",CONCATENATE('Cable Info'!N112," - ",'Cable Info'!O112))</f>
        <v>111 - TW</v>
      </c>
      <c r="AR408" s="121" t="str">
        <f t="shared" si="120"/>
        <v>111 - TW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str">
        <f>IF('Cable Info'!L113="","",CONCATENATE('Cable Info'!L113," - ",'Cable Info'!M113))</f>
        <v>112 - AW</v>
      </c>
      <c r="AM409" s="121" t="str">
        <f t="shared" si="119"/>
        <v>112 - AW</v>
      </c>
      <c r="AO409" s="121" t="str">
        <f>IF('Cable Info'!N113="","",CONCATENATE('Cable Info'!N113," - ",'Cable Info'!O113))</f>
        <v>112 - TW</v>
      </c>
      <c r="AR409" s="121" t="str">
        <f t="shared" si="120"/>
        <v>112 - TW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str">
        <f>IF('Cable Info'!L114="","",CONCATENATE('Cable Info'!L114," - ",'Cable Info'!M114))</f>
        <v>113 - AW</v>
      </c>
      <c r="AM410" s="121" t="str">
        <f t="shared" si="119"/>
        <v>113 - AW</v>
      </c>
      <c r="AO410" s="121" t="str">
        <f>IF('Cable Info'!N114="","",CONCATENATE('Cable Info'!N114," - ",'Cable Info'!O114))</f>
        <v>113 - TW</v>
      </c>
      <c r="AR410" s="121" t="str">
        <f t="shared" si="120"/>
        <v>113 - TW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str">
        <f>IF('Cable Info'!L115="","",CONCATENATE('Cable Info'!L115," - ",'Cable Info'!M115))</f>
        <v>114 - AW</v>
      </c>
      <c r="AM411" s="121" t="str">
        <f t="shared" si="119"/>
        <v>114 - AW</v>
      </c>
      <c r="AO411" s="121" t="str">
        <f>IF('Cable Info'!N115="","",CONCATENATE('Cable Info'!N115," - ",'Cable Info'!O115))</f>
        <v>114 - TW</v>
      </c>
      <c r="AR411" s="121" t="str">
        <f t="shared" si="120"/>
        <v>114 - TW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str">
        <f>IF('Cable Info'!L116="","",CONCATENATE('Cable Info'!L116," - ",'Cable Info'!M116))</f>
        <v>115 - AW</v>
      </c>
      <c r="AM412" s="121" t="str">
        <f t="shared" si="119"/>
        <v>115 - AW</v>
      </c>
      <c r="AO412" s="121" t="str">
        <f>IF('Cable Info'!N116="","",CONCATENATE('Cable Info'!N116," - ",'Cable Info'!O116))</f>
        <v>115 - TW</v>
      </c>
      <c r="AR412" s="121" t="str">
        <f t="shared" si="120"/>
        <v>115 - TW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str">
        <f>IF('Cable Info'!L117="","",CONCATENATE('Cable Info'!L117," - ",'Cable Info'!M117))</f>
        <v>116 - AW</v>
      </c>
      <c r="AM413" s="121" t="str">
        <f t="shared" si="119"/>
        <v>116 - AW</v>
      </c>
      <c r="AO413" s="121" t="str">
        <f>IF('Cable Info'!N117="","",CONCATENATE('Cable Info'!N117," - ",'Cable Info'!O117))</f>
        <v>116 - TW</v>
      </c>
      <c r="AR413" s="121" t="str">
        <f t="shared" si="120"/>
        <v>116 - TW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str">
        <f>IF('Cable Info'!L118="","",CONCATENATE('Cable Info'!L118," - ",'Cable Info'!M118))</f>
        <v>117 - AW</v>
      </c>
      <c r="AM414" s="121" t="str">
        <f t="shared" si="119"/>
        <v>117 - AW</v>
      </c>
      <c r="AO414" s="121" t="str">
        <f>IF('Cable Info'!N118="","",CONCATENATE('Cable Info'!N118," - ",'Cable Info'!O118))</f>
        <v>117 - TW</v>
      </c>
      <c r="AR414" s="121" t="str">
        <f t="shared" si="120"/>
        <v>117 - TW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str">
        <f>IF('Cable Info'!L119="","",CONCATENATE('Cable Info'!L119," - ",'Cable Info'!M119))</f>
        <v>118 - AW</v>
      </c>
      <c r="AM415" s="121" t="str">
        <f t="shared" si="119"/>
        <v>118 - AW</v>
      </c>
      <c r="AO415" s="121" t="str">
        <f>IF('Cable Info'!N119="","",CONCATENATE('Cable Info'!N119," - ",'Cable Info'!O119))</f>
        <v>118 - TW</v>
      </c>
      <c r="AR415" s="121" t="str">
        <f t="shared" si="120"/>
        <v>118 - TW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str">
        <f>IF('Cable Info'!L120="","",CONCATENATE('Cable Info'!L120," - ",'Cable Info'!M120))</f>
        <v>119 - AW</v>
      </c>
      <c r="AM416" s="121" t="str">
        <f t="shared" si="119"/>
        <v>119 - AW</v>
      </c>
      <c r="AO416" s="121" t="str">
        <f>IF('Cable Info'!N120="","",CONCATENATE('Cable Info'!N120," - ",'Cable Info'!O120))</f>
        <v>119 - TW</v>
      </c>
      <c r="AR416" s="121" t="str">
        <f t="shared" si="120"/>
        <v>119 - TW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str">
        <f>IF('Cable Info'!L121="","",CONCATENATE('Cable Info'!L121," - ",'Cable Info'!M121))</f>
        <v>120 - AW</v>
      </c>
      <c r="AM417" s="121" t="str">
        <f t="shared" si="119"/>
        <v>120 - AW</v>
      </c>
      <c r="AO417" s="121" t="str">
        <f>IF('Cable Info'!N121="","",CONCATENATE('Cable Info'!N121," - ",'Cable Info'!O121))</f>
        <v>120 - TW</v>
      </c>
      <c r="AR417" s="121" t="str">
        <f t="shared" si="120"/>
        <v>120 - TW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str">
        <f>IF('Cable Info'!L122="","",CONCATENATE('Cable Info'!L122," - ",'Cable Info'!M122))</f>
        <v>121 - AW</v>
      </c>
      <c r="AM418" s="121" t="str">
        <f t="shared" si="119"/>
        <v>121 - AW</v>
      </c>
      <c r="AO418" s="121" t="str">
        <f>IF('Cable Info'!N122="","",CONCATENATE('Cable Info'!N122," - ",'Cable Info'!O122))</f>
        <v>121 - TW</v>
      </c>
      <c r="AR418" s="121" t="str">
        <f t="shared" si="120"/>
        <v>121 - TW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str">
        <f>IF('Cable Info'!L123="","",CONCATENATE('Cable Info'!L123," - ",'Cable Info'!M123))</f>
        <v>122 - AW</v>
      </c>
      <c r="AM419" s="121" t="str">
        <f t="shared" si="119"/>
        <v>122 - AW</v>
      </c>
      <c r="AO419" s="121" t="str">
        <f>IF('Cable Info'!N123="","",CONCATENATE('Cable Info'!N123," - ",'Cable Info'!O123))</f>
        <v>122 - TW</v>
      </c>
      <c r="AR419" s="121" t="str">
        <f t="shared" si="120"/>
        <v>122 - TW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str">
        <f>IF('Cable Info'!L124="","",CONCATENATE('Cable Info'!L124," - ",'Cable Info'!M124))</f>
        <v>123 - AW</v>
      </c>
      <c r="AM420" s="121" t="str">
        <f t="shared" si="119"/>
        <v>123 - AW</v>
      </c>
      <c r="AO420" s="121" t="str">
        <f>IF('Cable Info'!N124="","",CONCATENATE('Cable Info'!N124," - ",'Cable Info'!O124))</f>
        <v>123 - TW</v>
      </c>
      <c r="AR420" s="121" t="str">
        <f t="shared" si="120"/>
        <v>123 - TW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str">
        <f>IF('Cable Info'!L125="","",CONCATENATE('Cable Info'!L125," - ",'Cable Info'!M125))</f>
        <v>124 - AW</v>
      </c>
      <c r="AM421" s="121" t="str">
        <f t="shared" si="119"/>
        <v>124 - AW</v>
      </c>
      <c r="AO421" s="121" t="str">
        <f>IF('Cable Info'!N125="","",CONCATENATE('Cable Info'!N125," - ",'Cable Info'!O125))</f>
        <v>124 - TW</v>
      </c>
      <c r="AR421" s="121" t="str">
        <f t="shared" si="120"/>
        <v>124 - TW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str">
        <f>IF('Cable Info'!L126="","",CONCATENATE('Cable Info'!L126," - ",'Cable Info'!M126))</f>
        <v>125 - AW</v>
      </c>
      <c r="AM422" s="121" t="str">
        <f t="shared" si="119"/>
        <v>125 - AW</v>
      </c>
      <c r="AO422" s="121" t="str">
        <f>IF('Cable Info'!N126="","",CONCATENATE('Cable Info'!N126," - ",'Cable Info'!O126))</f>
        <v>125 - TW</v>
      </c>
      <c r="AR422" s="121" t="str">
        <f t="shared" si="120"/>
        <v>125 - TW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str">
        <f>IF('Cable Info'!L127="","",CONCATENATE('Cable Info'!L127," - ",'Cable Info'!M127))</f>
        <v>126 - AW</v>
      </c>
      <c r="AM423" s="121" t="str">
        <f t="shared" si="119"/>
        <v>126 - AW</v>
      </c>
      <c r="AO423" s="121" t="str">
        <f>IF('Cable Info'!N127="","",CONCATENATE('Cable Info'!N127," - ",'Cable Info'!O127))</f>
        <v>126 - TW</v>
      </c>
      <c r="AR423" s="121" t="str">
        <f t="shared" si="120"/>
        <v>126 - TW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str">
        <f>IF('Cable Info'!L128="","",CONCATENATE('Cable Info'!L128," - ",'Cable Info'!M128))</f>
        <v>127 - AW</v>
      </c>
      <c r="AM424" s="121" t="str">
        <f t="shared" si="119"/>
        <v>127 - AW</v>
      </c>
      <c r="AO424" s="121" t="str">
        <f>IF('Cable Info'!N128="","",CONCATENATE('Cable Info'!N128," - ",'Cable Info'!O128))</f>
        <v>127 - TW</v>
      </c>
      <c r="AR424" s="121" t="str">
        <f t="shared" si="120"/>
        <v>127 - TW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str">
        <f>IF('Cable Info'!L129="","",CONCATENATE('Cable Info'!L129," - ",'Cable Info'!M129))</f>
        <v>128 - AW</v>
      </c>
      <c r="AM425" s="121" t="str">
        <f t="shared" si="119"/>
        <v>128 - AW</v>
      </c>
      <c r="AO425" s="121" t="str">
        <f>IF('Cable Info'!N129="","",CONCATENATE('Cable Info'!N129," - ",'Cable Info'!O129))</f>
        <v>128 - TW</v>
      </c>
      <c r="AR425" s="121" t="str">
        <f t="shared" si="120"/>
        <v>128 - TW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str">
        <f>IF('Cable Info'!L130="","",CONCATENATE('Cable Info'!L130," - ",'Cable Info'!M130))</f>
        <v>129 - AW</v>
      </c>
      <c r="AM426" s="121" t="str">
        <f t="shared" si="119"/>
        <v>129 - AW</v>
      </c>
      <c r="AO426" s="121" t="str">
        <f>IF('Cable Info'!N130="","",CONCATENATE('Cable Info'!N130," - ",'Cable Info'!O130))</f>
        <v>129 - TW</v>
      </c>
      <c r="AR426" s="121" t="str">
        <f t="shared" si="120"/>
        <v>129 - TW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str">
        <f>IF('Cable Info'!L131="","",CONCATENATE('Cable Info'!L131," - ",'Cable Info'!M131))</f>
        <v>130 - AW</v>
      </c>
      <c r="AM427" s="121" t="str">
        <f t="shared" ref="AM427:AM490" si="125">IF(AK427="",AJ427,CONCATENATE(AJ427,"  &lt;=&gt; ",AK427," ",AL427))</f>
        <v>130 - AW</v>
      </c>
      <c r="AO427" s="121" t="str">
        <f>IF('Cable Info'!N131="","",CONCATENATE('Cable Info'!N131," - ",'Cable Info'!O131))</f>
        <v>130 - TW</v>
      </c>
      <c r="AR427" s="121" t="str">
        <f t="shared" ref="AR427:AR490" si="126">IF(AP427="",AO427,CONCATENATE(AO427,"  &lt;=&gt; ",AP427," ",AQ427))</f>
        <v>130 - TW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str">
        <f>IF('Cable Info'!L132="","",CONCATENATE('Cable Info'!L132," - ",'Cable Info'!M132))</f>
        <v>131 - AW</v>
      </c>
      <c r="AM428" s="121" t="str">
        <f t="shared" si="125"/>
        <v>131 - AW</v>
      </c>
      <c r="AO428" s="121" t="str">
        <f>IF('Cable Info'!N132="","",CONCATENATE('Cable Info'!N132," - ",'Cable Info'!O132))</f>
        <v>131 - TW</v>
      </c>
      <c r="AR428" s="121" t="str">
        <f t="shared" si="126"/>
        <v>131 - TW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str">
        <f>IF('Cable Info'!L133="","",CONCATENATE('Cable Info'!L133," - ",'Cable Info'!M133))</f>
        <v>132 - AW</v>
      </c>
      <c r="AM429" s="121" t="str">
        <f t="shared" si="125"/>
        <v>132 - AW</v>
      </c>
      <c r="AO429" s="121" t="str">
        <f>IF('Cable Info'!N133="","",CONCATENATE('Cable Info'!N133," - ",'Cable Info'!O133))</f>
        <v>132 - TW</v>
      </c>
      <c r="AR429" s="121" t="str">
        <f t="shared" si="126"/>
        <v>132 - TW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str">
        <f>IF('Cable Info'!L134="","",CONCATENATE('Cable Info'!L134," - ",'Cable Info'!M134))</f>
        <v>133 - AW</v>
      </c>
      <c r="AM430" s="121" t="str">
        <f t="shared" si="125"/>
        <v>133 - AW</v>
      </c>
      <c r="AO430" s="121" t="str">
        <f>IF('Cable Info'!N134="","",CONCATENATE('Cable Info'!N134," - ",'Cable Info'!O134))</f>
        <v>133 - TW</v>
      </c>
      <c r="AR430" s="121" t="str">
        <f t="shared" si="126"/>
        <v>133 - TW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str">
        <f>IF('Cable Info'!L135="","",CONCATENATE('Cable Info'!L135," - ",'Cable Info'!M135))</f>
        <v>134 - AW</v>
      </c>
      <c r="AM431" s="121" t="str">
        <f t="shared" si="125"/>
        <v>134 - AW</v>
      </c>
      <c r="AO431" s="121" t="str">
        <f>IF('Cable Info'!N135="","",CONCATENATE('Cable Info'!N135," - ",'Cable Info'!O135))</f>
        <v>134 - TW</v>
      </c>
      <c r="AR431" s="121" t="str">
        <f t="shared" si="126"/>
        <v>134 - TW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str">
        <f>IF('Cable Info'!L136="","",CONCATENATE('Cable Info'!L136," - ",'Cable Info'!M136))</f>
        <v>135 - AW</v>
      </c>
      <c r="AM432" s="121" t="str">
        <f t="shared" si="125"/>
        <v>135 - AW</v>
      </c>
      <c r="AO432" s="121" t="str">
        <f>IF('Cable Info'!N136="","",CONCATENATE('Cable Info'!N136," - ",'Cable Info'!O136))</f>
        <v>135 - TW</v>
      </c>
      <c r="AR432" s="121" t="str">
        <f t="shared" si="126"/>
        <v>135 - TW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str">
        <f>IF('Cable Info'!L137="","",CONCATENATE('Cable Info'!L137," - ",'Cable Info'!M137))</f>
        <v>136 - AW</v>
      </c>
      <c r="AM433" s="121" t="str">
        <f t="shared" si="125"/>
        <v>136 - AW</v>
      </c>
      <c r="AO433" s="121" t="str">
        <f>IF('Cable Info'!N137="","",CONCATENATE('Cable Info'!N137," - ",'Cable Info'!O137))</f>
        <v>136 - TW</v>
      </c>
      <c r="AR433" s="121" t="str">
        <f t="shared" si="126"/>
        <v>136 - TW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str">
        <f>IF('Cable Info'!L138="","",CONCATENATE('Cable Info'!L138," - ",'Cable Info'!M138))</f>
        <v>137 - AW</v>
      </c>
      <c r="AM434" s="121" t="str">
        <f t="shared" si="125"/>
        <v>137 - AW</v>
      </c>
      <c r="AO434" s="121" t="str">
        <f>IF('Cable Info'!N138="","",CONCATENATE('Cable Info'!N138," - ",'Cable Info'!O138))</f>
        <v>137 - TW</v>
      </c>
      <c r="AR434" s="121" t="str">
        <f t="shared" si="126"/>
        <v>137 - TW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str">
        <f>IF('Cable Info'!L139="","",CONCATENATE('Cable Info'!L139," - ",'Cable Info'!M139))</f>
        <v>138 - AW</v>
      </c>
      <c r="AM435" s="121" t="str">
        <f t="shared" si="125"/>
        <v>138 - AW</v>
      </c>
      <c r="AO435" s="121" t="str">
        <f>IF('Cable Info'!N139="","",CONCATENATE('Cable Info'!N139," - ",'Cable Info'!O139))</f>
        <v>138 - TW</v>
      </c>
      <c r="AR435" s="121" t="str">
        <f t="shared" si="126"/>
        <v>138 - TW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str">
        <f>IF('Cable Info'!L140="","",CONCATENATE('Cable Info'!L140," - ",'Cable Info'!M140))</f>
        <v>139 - AW</v>
      </c>
      <c r="AM436" s="121" t="str">
        <f t="shared" si="125"/>
        <v>139 - AW</v>
      </c>
      <c r="AO436" s="121" t="str">
        <f>IF('Cable Info'!N140="","",CONCATENATE('Cable Info'!N140," - ",'Cable Info'!O140))</f>
        <v>139 - TW</v>
      </c>
      <c r="AR436" s="121" t="str">
        <f t="shared" si="126"/>
        <v>139 - TW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str">
        <f>IF('Cable Info'!L141="","",CONCATENATE('Cable Info'!L141," - ",'Cable Info'!M141))</f>
        <v>140 - AW</v>
      </c>
      <c r="AM437" s="121" t="str">
        <f t="shared" si="125"/>
        <v>140 - AW</v>
      </c>
      <c r="AO437" s="121" t="str">
        <f>IF('Cable Info'!N141="","",CONCATENATE('Cable Info'!N141," - ",'Cable Info'!O141))</f>
        <v>140 - TW</v>
      </c>
      <c r="AR437" s="121" t="str">
        <f t="shared" si="126"/>
        <v>140 - TW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str">
        <f>IF('Cable Info'!L142="","",CONCATENATE('Cable Info'!L142," - ",'Cable Info'!M142))</f>
        <v>141 - AW</v>
      </c>
      <c r="AM438" s="121" t="str">
        <f t="shared" si="125"/>
        <v>141 - AW</v>
      </c>
      <c r="AO438" s="121" t="str">
        <f>IF('Cable Info'!N142="","",CONCATENATE('Cable Info'!N142," - ",'Cable Info'!O142))</f>
        <v>141 - TW</v>
      </c>
      <c r="AR438" s="121" t="str">
        <f t="shared" si="126"/>
        <v>141 - TW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str">
        <f>IF('Cable Info'!L143="","",CONCATENATE('Cable Info'!L143," - ",'Cable Info'!M143))</f>
        <v>142 - AW</v>
      </c>
      <c r="AM439" s="121" t="str">
        <f t="shared" si="125"/>
        <v>142 - AW</v>
      </c>
      <c r="AO439" s="121" t="str">
        <f>IF('Cable Info'!N143="","",CONCATENATE('Cable Info'!N143," - ",'Cable Info'!O143))</f>
        <v>142 - TW</v>
      </c>
      <c r="AR439" s="121" t="str">
        <f t="shared" si="126"/>
        <v>142 - TW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str">
        <f>IF('Cable Info'!L144="","",CONCATENATE('Cable Info'!L144," - ",'Cable Info'!M144))</f>
        <v>143 - AW</v>
      </c>
      <c r="AM440" s="121" t="str">
        <f t="shared" si="125"/>
        <v>143 - AW</v>
      </c>
      <c r="AO440" s="121" t="str">
        <f>IF('Cable Info'!N144="","",CONCATENATE('Cable Info'!N144," - ",'Cable Info'!O144))</f>
        <v>143 - TW</v>
      </c>
      <c r="AR440" s="121" t="str">
        <f t="shared" si="126"/>
        <v>143 - TW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str">
        <f>IF('Cable Info'!L145="","",CONCATENATE('Cable Info'!L145," - ",'Cable Info'!M145))</f>
        <v>144 - AW</v>
      </c>
      <c r="AM441" s="121" t="str">
        <f t="shared" si="125"/>
        <v>144 - AW</v>
      </c>
      <c r="AO441" s="121" t="str">
        <f>IF('Cable Info'!N145="","",CONCATENATE('Cable Info'!N145," - ",'Cable Info'!O145))</f>
        <v>144 - TW</v>
      </c>
      <c r="AR441" s="121" t="str">
        <f t="shared" si="126"/>
        <v>144 - TW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str">
        <f>IF('Cable Info'!N146="","",CONCATENATE('Cable Info'!N146," - ",'Cable Info'!O146))</f>
        <v>145 - AW</v>
      </c>
      <c r="AR442" s="121" t="str">
        <f t="shared" si="126"/>
        <v>145 - AW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str">
        <f>IF('Cable Info'!N147="","",CONCATENATE('Cable Info'!N147," - ",'Cable Info'!O147))</f>
        <v>146 - AW</v>
      </c>
      <c r="AR443" s="121" t="str">
        <f t="shared" si="126"/>
        <v>146 - AW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str">
        <f>IF('Cable Info'!N148="","",CONCATENATE('Cable Info'!N148," - ",'Cable Info'!O148))</f>
        <v>147 - AW</v>
      </c>
      <c r="AR444" s="121" t="str">
        <f t="shared" si="126"/>
        <v>147 - AW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str">
        <f>IF('Cable Info'!N149="","",CONCATENATE('Cable Info'!N149," - ",'Cable Info'!O149))</f>
        <v>148 - AW</v>
      </c>
      <c r="AR445" s="121" t="str">
        <f t="shared" si="126"/>
        <v>148 - AW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str">
        <f>IF('Cable Info'!N150="","",CONCATENATE('Cable Info'!N150," - ",'Cable Info'!O150))</f>
        <v>149 - AW</v>
      </c>
      <c r="AR446" s="121" t="str">
        <f t="shared" si="126"/>
        <v>149 - AW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str">
        <f>IF('Cable Info'!N151="","",CONCATENATE('Cable Info'!N151," - ",'Cable Info'!O151))</f>
        <v>150 - AW</v>
      </c>
      <c r="AR447" s="121" t="str">
        <f t="shared" si="126"/>
        <v>150 - AW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str">
        <f>IF('Cable Info'!N152="","",CONCATENATE('Cable Info'!N152," - ",'Cable Info'!O152))</f>
        <v>151 - AW</v>
      </c>
      <c r="AR448" s="121" t="str">
        <f t="shared" si="126"/>
        <v>151 - AW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str">
        <f>IF('Cable Info'!N153="","",CONCATENATE('Cable Info'!N153," - ",'Cable Info'!O153))</f>
        <v>152 - AW</v>
      </c>
      <c r="AR449" s="121" t="str">
        <f t="shared" si="126"/>
        <v>152 - AW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str">
        <f>IF('Cable Info'!N154="","",CONCATENATE('Cable Info'!N154," - ",'Cable Info'!O154))</f>
        <v>153 - AW</v>
      </c>
      <c r="AR450" s="121" t="str">
        <f t="shared" si="126"/>
        <v>153 - AW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str">
        <f>IF('Cable Info'!N155="","",CONCATENATE('Cable Info'!N155," - ",'Cable Info'!O155))</f>
        <v>154 - AW</v>
      </c>
      <c r="AR451" s="121" t="str">
        <f t="shared" si="126"/>
        <v>154 - AW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str">
        <f>IF('Cable Info'!N156="","",CONCATENATE('Cable Info'!N156," - ",'Cable Info'!O156))</f>
        <v>155 - AW</v>
      </c>
      <c r="AR452" s="121" t="str">
        <f t="shared" si="126"/>
        <v>155 - AW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str">
        <f>IF('Cable Info'!N157="","",CONCATENATE('Cable Info'!N157," - ",'Cable Info'!O157))</f>
        <v>156 - AW</v>
      </c>
      <c r="AR453" s="121" t="str">
        <f t="shared" si="126"/>
        <v>156 - AW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str">
        <f>IF('Cable Info'!N158="","",CONCATENATE('Cable Info'!N158," - ",'Cable Info'!O158))</f>
        <v>157 - AW</v>
      </c>
      <c r="AR454" s="121" t="str">
        <f t="shared" si="126"/>
        <v>157 - AW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str">
        <f>IF('Cable Info'!N159="","",CONCATENATE('Cable Info'!N159," - ",'Cable Info'!O159))</f>
        <v>158 - AW</v>
      </c>
      <c r="AR455" s="121" t="str">
        <f t="shared" si="126"/>
        <v>158 - AW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str">
        <f>IF('Cable Info'!N160="","",CONCATENATE('Cable Info'!N160," - ",'Cable Info'!O160))</f>
        <v>159 - AW</v>
      </c>
      <c r="AR456" s="121" t="str">
        <f t="shared" si="126"/>
        <v>159 - AW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str">
        <f>IF('Cable Info'!N161="","",CONCATENATE('Cable Info'!N161," - ",'Cable Info'!O161))</f>
        <v>160 - AW</v>
      </c>
      <c r="AR457" s="121" t="str">
        <f t="shared" si="126"/>
        <v>160 - AW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str">
        <f>IF('Cable Info'!N162="","",CONCATENATE('Cable Info'!N162," - ",'Cable Info'!O162))</f>
        <v>161 - AW</v>
      </c>
      <c r="AR458" s="121" t="str">
        <f t="shared" si="126"/>
        <v>161 - AW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str">
        <f>IF('Cable Info'!N163="","",CONCATENATE('Cable Info'!N163," - ",'Cable Info'!O163))</f>
        <v>162 - AW</v>
      </c>
      <c r="AR459" s="121" t="str">
        <f t="shared" si="126"/>
        <v>162 - AW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str">
        <f>IF('Cable Info'!N164="","",CONCATENATE('Cable Info'!N164," - ",'Cable Info'!O164))</f>
        <v>163 - AW</v>
      </c>
      <c r="AR460" s="121" t="str">
        <f t="shared" si="126"/>
        <v>163 - AW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str">
        <f>IF('Cable Info'!N165="","",CONCATENATE('Cable Info'!N165," - ",'Cable Info'!O165))</f>
        <v>164 - AW</v>
      </c>
      <c r="AR461" s="121" t="str">
        <f t="shared" si="126"/>
        <v>164 - AW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str">
        <f>IF('Cable Info'!N166="","",CONCATENATE('Cable Info'!N166," - ",'Cable Info'!O166))</f>
        <v>165 - AW</v>
      </c>
      <c r="AR462" s="121" t="str">
        <f t="shared" si="126"/>
        <v>165 - AW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str">
        <f>IF('Cable Info'!N167="","",CONCATENATE('Cable Info'!N167," - ",'Cable Info'!O167))</f>
        <v>166 - AW</v>
      </c>
      <c r="AR463" s="121" t="str">
        <f t="shared" si="126"/>
        <v>166 - AW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str">
        <f>IF('Cable Info'!N168="","",CONCATENATE('Cable Info'!N168," - ",'Cable Info'!O168))</f>
        <v>167 - AW</v>
      </c>
      <c r="AR464" s="121" t="str">
        <f t="shared" si="126"/>
        <v>167 - AW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str">
        <f>IF('Cable Info'!N169="","",CONCATENATE('Cable Info'!N169," - ",'Cable Info'!O169))</f>
        <v>168 - AW</v>
      </c>
      <c r="AR465" s="121" t="str">
        <f t="shared" si="126"/>
        <v>168 - AW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str">
        <f>IF('Cable Info'!N170="","",CONCATENATE('Cable Info'!N170," - ",'Cable Info'!O170))</f>
        <v>169 - AW</v>
      </c>
      <c r="AR466" s="121" t="str">
        <f t="shared" si="126"/>
        <v>169 - AW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str">
        <f>IF('Cable Info'!N171="","",CONCATENATE('Cable Info'!N171," - ",'Cable Info'!O171))</f>
        <v>170 - AW</v>
      </c>
      <c r="AR467" s="121" t="str">
        <f t="shared" si="126"/>
        <v>170 - AW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str">
        <f>IF('Cable Info'!N172="","",CONCATENATE('Cable Info'!N172," - ",'Cable Info'!O172))</f>
        <v>171 - AW</v>
      </c>
      <c r="AR468" s="121" t="str">
        <f t="shared" si="126"/>
        <v>171 - AW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str">
        <f>IF('Cable Info'!N173="","",CONCATENATE('Cable Info'!N173," - ",'Cable Info'!O173))</f>
        <v>172 - AW</v>
      </c>
      <c r="AR469" s="121" t="str">
        <f t="shared" si="126"/>
        <v>172 - AW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str">
        <f>IF('Cable Info'!N174="","",CONCATENATE('Cable Info'!N174," - ",'Cable Info'!O174))</f>
        <v>173 - AW</v>
      </c>
      <c r="AR470" s="121" t="str">
        <f t="shared" si="126"/>
        <v>173 - AW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str">
        <f>IF('Cable Info'!N175="","",CONCATENATE('Cable Info'!N175," - ",'Cable Info'!O175))</f>
        <v>174 - AW</v>
      </c>
      <c r="AR471" s="121" t="str">
        <f t="shared" si="126"/>
        <v>174 - AW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str">
        <f>IF('Cable Info'!N176="","",CONCATENATE('Cable Info'!N176," - ",'Cable Info'!O176))</f>
        <v>175 - AW</v>
      </c>
      <c r="AR472" s="121" t="str">
        <f t="shared" si="126"/>
        <v>175 - AW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str">
        <f>IF('Cable Info'!N177="","",CONCATENATE('Cable Info'!N177," - ",'Cable Info'!O177))</f>
        <v>176 - AW</v>
      </c>
      <c r="AR473" s="121" t="str">
        <f t="shared" si="126"/>
        <v>176 - AW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str">
        <f>IF('Cable Info'!N178="","",CONCATENATE('Cable Info'!N178," - ",'Cable Info'!O178))</f>
        <v>177 - AW</v>
      </c>
      <c r="AR474" s="121" t="str">
        <f t="shared" si="126"/>
        <v>177 - AW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str">
        <f>IF('Cable Info'!N179="","",CONCATENATE('Cable Info'!N179," - ",'Cable Info'!O179))</f>
        <v>178 - AW</v>
      </c>
      <c r="AR475" s="121" t="str">
        <f t="shared" si="126"/>
        <v>178 - AW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str">
        <f>IF('Cable Info'!N180="","",CONCATENATE('Cable Info'!N180," - ",'Cable Info'!O180))</f>
        <v>179 - AW</v>
      </c>
      <c r="AR476" s="121" t="str">
        <f t="shared" si="126"/>
        <v>179 - AW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str">
        <f>IF('Cable Info'!N181="","",CONCATENATE('Cable Info'!N181," - ",'Cable Info'!O181))</f>
        <v>180 - AW</v>
      </c>
      <c r="AR477" s="121" t="str">
        <f t="shared" si="126"/>
        <v>180 - AW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str">
        <f>IF('Cable Info'!N182="","",CONCATENATE('Cable Info'!N182," - ",'Cable Info'!O182))</f>
        <v>181 - AW</v>
      </c>
      <c r="AR478" s="121" t="str">
        <f t="shared" si="126"/>
        <v>181 - AW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str">
        <f>IF('Cable Info'!N183="","",CONCATENATE('Cable Info'!N183," - ",'Cable Info'!O183))</f>
        <v>182 - AW</v>
      </c>
      <c r="AR479" s="121" t="str">
        <f t="shared" si="126"/>
        <v>182 - AW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str">
        <f>IF('Cable Info'!N184="","",CONCATENATE('Cable Info'!N184," - ",'Cable Info'!O184))</f>
        <v>183 - AW</v>
      </c>
      <c r="AR480" s="121" t="str">
        <f t="shared" si="126"/>
        <v>183 - AW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str">
        <f>IF('Cable Info'!N185="","",CONCATENATE('Cable Info'!N185," - ",'Cable Info'!O185))</f>
        <v>184 - AW</v>
      </c>
      <c r="AR481" s="121" t="str">
        <f t="shared" si="126"/>
        <v>184 - AW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str">
        <f>IF('Cable Info'!N186="","",CONCATENATE('Cable Info'!N186," - ",'Cable Info'!O186))</f>
        <v>185 - AW</v>
      </c>
      <c r="AR482" s="121" t="str">
        <f t="shared" si="126"/>
        <v>185 - AW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str">
        <f>IF('Cable Info'!N187="","",CONCATENATE('Cable Info'!N187," - ",'Cable Info'!O187))</f>
        <v>186 - AW</v>
      </c>
      <c r="AR483" s="121" t="str">
        <f t="shared" si="126"/>
        <v>186 - AW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str">
        <f>IF('Cable Info'!N188="","",CONCATENATE('Cable Info'!N188," - ",'Cable Info'!O188))</f>
        <v>187 - AW</v>
      </c>
      <c r="AR484" s="121" t="str">
        <f t="shared" si="126"/>
        <v>187 - AW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str">
        <f>IF('Cable Info'!N189="","",CONCATENATE('Cable Info'!N189," - ",'Cable Info'!O189))</f>
        <v>188 - AW</v>
      </c>
      <c r="AR485" s="121" t="str">
        <f t="shared" si="126"/>
        <v>188 - AW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str">
        <f>IF('Cable Info'!N190="","",CONCATENATE('Cable Info'!N190," - ",'Cable Info'!O190))</f>
        <v>189 - AW</v>
      </c>
      <c r="AR486" s="121" t="str">
        <f t="shared" si="126"/>
        <v>189 - AW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str">
        <f>IF('Cable Info'!N191="","",CONCATENATE('Cable Info'!N191," - ",'Cable Info'!O191))</f>
        <v>190 - AW</v>
      </c>
      <c r="AR487" s="121" t="str">
        <f t="shared" si="126"/>
        <v>190 - AW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str">
        <f>IF('Cable Info'!N192="","",CONCATENATE('Cable Info'!N192," - ",'Cable Info'!O192))</f>
        <v>191 - AW</v>
      </c>
      <c r="AR488" s="121" t="str">
        <f t="shared" si="126"/>
        <v>191 - AW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str">
        <f>IF('Cable Info'!N193="","",CONCATENATE('Cable Info'!N193," - ",'Cable Info'!O193))</f>
        <v>192 - AW</v>
      </c>
      <c r="AR489" s="121" t="str">
        <f t="shared" si="126"/>
        <v>192 - AW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str">
        <f>IF('Cable Info'!N194="","",CONCATENATE('Cable Info'!N194," - ",'Cable Info'!O194))</f>
        <v>193 - AW</v>
      </c>
      <c r="AR490" s="121" t="str">
        <f t="shared" si="126"/>
        <v>193 - AW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str">
        <f>IF('Cable Info'!N195="","",CONCATENATE('Cable Info'!N195," - ",'Cable Info'!O195))</f>
        <v>194 - AW</v>
      </c>
      <c r="AR491" s="121" t="str">
        <f t="shared" ref="AR491:AR554" si="132">IF(AP491="",AO491,CONCATENATE(AO491,"  &lt;=&gt; ",AP491," ",AQ491))</f>
        <v>194 - AW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str">
        <f>IF('Cable Info'!N196="","",CONCATENATE('Cable Info'!N196," - ",'Cable Info'!O196))</f>
        <v>195 - AW</v>
      </c>
      <c r="AR492" s="121" t="str">
        <f t="shared" si="132"/>
        <v>195 - AW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str">
        <f>IF('Cable Info'!N197="","",CONCATENATE('Cable Info'!N197," - ",'Cable Info'!O197))</f>
        <v>196 - AW</v>
      </c>
      <c r="AR493" s="121" t="str">
        <f t="shared" si="132"/>
        <v>196 - AW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str">
        <f>IF('Cable Info'!N198="","",CONCATENATE('Cable Info'!N198," - ",'Cable Info'!O198))</f>
        <v>197 - AW</v>
      </c>
      <c r="AR494" s="121" t="str">
        <f t="shared" si="132"/>
        <v>197 - AW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str">
        <f>IF('Cable Info'!N199="","",CONCATENATE('Cable Info'!N199," - ",'Cable Info'!O199))</f>
        <v>198 - AW</v>
      </c>
      <c r="AR495" s="121" t="str">
        <f t="shared" si="132"/>
        <v>198 - AW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str">
        <f>IF('Cable Info'!N200="","",CONCATENATE('Cable Info'!N200," - ",'Cable Info'!O200))</f>
        <v>199 - AW</v>
      </c>
      <c r="AR496" s="121" t="str">
        <f t="shared" si="132"/>
        <v>199 - AW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str">
        <f>IF('Cable Info'!N201="","",CONCATENATE('Cable Info'!N201," - ",'Cable Info'!O201))</f>
        <v>200 - AW</v>
      </c>
      <c r="AR497" s="121" t="str">
        <f t="shared" si="132"/>
        <v>200 - AW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str">
        <f>IF('Cable Info'!N202="","",CONCATENATE('Cable Info'!N202," - ",'Cable Info'!O202))</f>
        <v>201 - AW</v>
      </c>
      <c r="AR498" s="121" t="str">
        <f t="shared" si="132"/>
        <v>201 - AW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str">
        <f>IF('Cable Info'!N203="","",CONCATENATE('Cable Info'!N203," - ",'Cable Info'!O203))</f>
        <v>202 - AW</v>
      </c>
      <c r="AR499" s="121" t="str">
        <f t="shared" si="132"/>
        <v>202 - AW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str">
        <f>IF('Cable Info'!N204="","",CONCATENATE('Cable Info'!N204," - ",'Cable Info'!O204))</f>
        <v>203 - AW</v>
      </c>
      <c r="AR500" s="121" t="str">
        <f t="shared" si="132"/>
        <v>203 - AW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str">
        <f>IF('Cable Info'!N205="","",CONCATENATE('Cable Info'!N205," - ",'Cable Info'!O205))</f>
        <v>204 - AW</v>
      </c>
      <c r="AR501" s="121" t="str">
        <f t="shared" si="132"/>
        <v>204 - AW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str">
        <f>IF('Cable Info'!N206="","",CONCATENATE('Cable Info'!N206," - ",'Cable Info'!O206))</f>
        <v>205 - AW</v>
      </c>
      <c r="AR502" s="121" t="str">
        <f t="shared" si="132"/>
        <v>205 - AW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str">
        <f>IF('Cable Info'!N207="","",CONCATENATE('Cable Info'!N207," - ",'Cable Info'!O207))</f>
        <v>206 - AW</v>
      </c>
      <c r="AR503" s="121" t="str">
        <f t="shared" si="132"/>
        <v>206 - AW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str">
        <f>IF('Cable Info'!N208="","",CONCATENATE('Cable Info'!N208," - ",'Cable Info'!O208))</f>
        <v>207 - AW</v>
      </c>
      <c r="AR504" s="121" t="str">
        <f t="shared" si="132"/>
        <v>207 - AW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str">
        <f>IF('Cable Info'!N209="","",CONCATENATE('Cable Info'!N209," - ",'Cable Info'!O209))</f>
        <v>208 - AW</v>
      </c>
      <c r="AR505" s="121" t="str">
        <f t="shared" si="132"/>
        <v>208 - AW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str">
        <f>IF('Cable Info'!N210="","",CONCATENATE('Cable Info'!N210," - ",'Cable Info'!O210))</f>
        <v>209 - AW</v>
      </c>
      <c r="AR506" s="121" t="str">
        <f t="shared" si="132"/>
        <v>209 - AW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str">
        <f>IF('Cable Info'!N211="","",CONCATENATE('Cable Info'!N211," - ",'Cable Info'!O211))</f>
        <v>210 - AW</v>
      </c>
      <c r="AR507" s="121" t="str">
        <f t="shared" si="132"/>
        <v>210 - AW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str">
        <f>IF('Cable Info'!N212="","",CONCATENATE('Cable Info'!N212," - ",'Cable Info'!O212))</f>
        <v>211 - AW</v>
      </c>
      <c r="AR508" s="121" t="str">
        <f t="shared" si="132"/>
        <v>211 - AW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str">
        <f>IF('Cable Info'!N213="","",CONCATENATE('Cable Info'!N213," - ",'Cable Info'!O213))</f>
        <v>212 - AW</v>
      </c>
      <c r="AR509" s="121" t="str">
        <f t="shared" si="132"/>
        <v>212 - AW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str">
        <f>IF('Cable Info'!N214="","",CONCATENATE('Cable Info'!N214," - ",'Cable Info'!O214))</f>
        <v>213 - AW</v>
      </c>
      <c r="AR510" s="121" t="str">
        <f t="shared" si="132"/>
        <v>213 - AW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str">
        <f>IF('Cable Info'!N215="","",CONCATENATE('Cable Info'!N215," - ",'Cable Info'!O215))</f>
        <v>214 - AW</v>
      </c>
      <c r="AR511" s="121" t="str">
        <f t="shared" si="132"/>
        <v>214 - AW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str">
        <f>IF('Cable Info'!N216="","",CONCATENATE('Cable Info'!N216," - ",'Cable Info'!O216))</f>
        <v>215 - AW</v>
      </c>
      <c r="AR512" s="121" t="str">
        <f t="shared" si="132"/>
        <v>215 - AW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str">
        <f>IF('Cable Info'!N217="","",CONCATENATE('Cable Info'!N217," - ",'Cable Info'!O217))</f>
        <v>216 - AW</v>
      </c>
      <c r="AR513" s="121" t="str">
        <f t="shared" si="132"/>
        <v>216 - AW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str">
        <f>IF('Cable Info'!N218="","",CONCATENATE('Cable Info'!N218," - ",'Cable Info'!O218))</f>
        <v>217 - AW</v>
      </c>
      <c r="AR514" s="121" t="str">
        <f t="shared" si="132"/>
        <v>217 - AW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str">
        <f>IF('Cable Info'!N219="","",CONCATENATE('Cable Info'!N219," - ",'Cable Info'!O219))</f>
        <v>218 - AW</v>
      </c>
      <c r="AR515" s="121" t="str">
        <f t="shared" si="132"/>
        <v>218 - AW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str">
        <f>IF('Cable Info'!N220="","",CONCATENATE('Cable Info'!N220," - ",'Cable Info'!O220))</f>
        <v>219 - AW</v>
      </c>
      <c r="AR516" s="121" t="str">
        <f t="shared" si="132"/>
        <v>219 - AW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str">
        <f>IF('Cable Info'!N221="","",CONCATENATE('Cable Info'!N221," - ",'Cable Info'!O221))</f>
        <v>220 - AW</v>
      </c>
      <c r="AR517" s="121" t="str">
        <f t="shared" si="132"/>
        <v>220 - AW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str">
        <f>IF('Cable Info'!N222="","",CONCATENATE('Cable Info'!N222," - ",'Cable Info'!O222))</f>
        <v>221 - AW</v>
      </c>
      <c r="AR518" s="121" t="str">
        <f t="shared" si="132"/>
        <v>221 - AW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str">
        <f>IF('Cable Info'!N223="","",CONCATENATE('Cable Info'!N223," - ",'Cable Info'!O223))</f>
        <v>222 - AW</v>
      </c>
      <c r="AR519" s="121" t="str">
        <f t="shared" si="132"/>
        <v>222 - AW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str">
        <f>IF('Cable Info'!N224="","",CONCATENATE('Cable Info'!N224," - ",'Cable Info'!O224))</f>
        <v>223 - AW</v>
      </c>
      <c r="AR520" s="121" t="str">
        <f t="shared" si="132"/>
        <v>223 - AW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str">
        <f>IF('Cable Info'!N225="","",CONCATENATE('Cable Info'!N225," - ",'Cable Info'!O225))</f>
        <v>224 - AW</v>
      </c>
      <c r="AR521" s="121" t="str">
        <f t="shared" si="132"/>
        <v>224 - AW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str">
        <f>IF('Cable Info'!N226="","",CONCATENATE('Cable Info'!N226," - ",'Cable Info'!O226))</f>
        <v>225 - AW</v>
      </c>
      <c r="AR522" s="121" t="str">
        <f t="shared" si="132"/>
        <v>225 - AW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str">
        <f>IF('Cable Info'!N227="","",CONCATENATE('Cable Info'!N227," - ",'Cable Info'!O227))</f>
        <v>226 - AW</v>
      </c>
      <c r="AR523" s="121" t="str">
        <f t="shared" si="132"/>
        <v>226 - AW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str">
        <f>IF('Cable Info'!N228="","",CONCATENATE('Cable Info'!N228," - ",'Cable Info'!O228))</f>
        <v>227 - AW</v>
      </c>
      <c r="AR524" s="121" t="str">
        <f t="shared" si="132"/>
        <v>227 - AW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str">
        <f>IF('Cable Info'!N229="","",CONCATENATE('Cable Info'!N229," - ",'Cable Info'!O229))</f>
        <v>228 - AW</v>
      </c>
      <c r="AR525" s="121" t="str">
        <f t="shared" si="132"/>
        <v>228 - AW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str">
        <f>IF('Cable Info'!N230="","",CONCATENATE('Cable Info'!N230," - ",'Cable Info'!O230))</f>
        <v>229 - AW</v>
      </c>
      <c r="AR526" s="121" t="str">
        <f t="shared" si="132"/>
        <v>229 - AW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str">
        <f>IF('Cable Info'!N231="","",CONCATENATE('Cable Info'!N231," - ",'Cable Info'!O231))</f>
        <v>230 - AW</v>
      </c>
      <c r="AR527" s="121" t="str">
        <f t="shared" si="132"/>
        <v>230 - AW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str">
        <f>IF('Cable Info'!N232="","",CONCATENATE('Cable Info'!N232," - ",'Cable Info'!O232))</f>
        <v>231 - AW</v>
      </c>
      <c r="AR528" s="121" t="str">
        <f t="shared" si="132"/>
        <v>231 - AW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str">
        <f>IF('Cable Info'!N233="","",CONCATENATE('Cable Info'!N233," - ",'Cable Info'!O233))</f>
        <v>232 - AW</v>
      </c>
      <c r="AR529" s="121" t="str">
        <f t="shared" si="132"/>
        <v>232 - AW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str">
        <f>IF('Cable Info'!N234="","",CONCATENATE('Cable Info'!N234," - ",'Cable Info'!O234))</f>
        <v>233 - AW</v>
      </c>
      <c r="AR530" s="121" t="str">
        <f t="shared" si="132"/>
        <v>233 - AW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str">
        <f>IF('Cable Info'!N235="","",CONCATENATE('Cable Info'!N235," - ",'Cable Info'!O235))</f>
        <v>234 - AW</v>
      </c>
      <c r="AR531" s="121" t="str">
        <f t="shared" si="132"/>
        <v>234 - AW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str">
        <f>IF('Cable Info'!N236="","",CONCATENATE('Cable Info'!N236," - ",'Cable Info'!O236))</f>
        <v>235 - AW</v>
      </c>
      <c r="AR532" s="121" t="str">
        <f t="shared" si="132"/>
        <v>235 - AW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str">
        <f>IF('Cable Info'!N237="","",CONCATENATE('Cable Info'!N237," - ",'Cable Info'!O237))</f>
        <v>236 - AW</v>
      </c>
      <c r="AR533" s="121" t="str">
        <f t="shared" si="132"/>
        <v>236 - AW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str">
        <f>IF('Cable Info'!N238="","",CONCATENATE('Cable Info'!N238," - ",'Cable Info'!O238))</f>
        <v>237 - AW</v>
      </c>
      <c r="AR534" s="121" t="str">
        <f t="shared" si="132"/>
        <v>237 - AW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str">
        <f>IF('Cable Info'!N239="","",CONCATENATE('Cable Info'!N239," - ",'Cable Info'!O239))</f>
        <v>238 - AW</v>
      </c>
      <c r="AR535" s="121" t="str">
        <f t="shared" si="132"/>
        <v>238 - AW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str">
        <f>IF('Cable Info'!N240="","",CONCATENATE('Cable Info'!N240," - ",'Cable Info'!O240))</f>
        <v>239 - AW</v>
      </c>
      <c r="AR536" s="121" t="str">
        <f t="shared" si="132"/>
        <v>239 - AW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str">
        <f>IF('Cable Info'!N241="","",CONCATENATE('Cable Info'!N241," - ",'Cable Info'!O241))</f>
        <v>240 - AW</v>
      </c>
      <c r="AR537" s="121" t="str">
        <f t="shared" si="132"/>
        <v>240 - AW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str">
        <f>IF('Cable Info'!N242="","",CONCATENATE('Cable Info'!N242," - ",'Cable Info'!O242))</f>
        <v>241 - AW</v>
      </c>
      <c r="AR538" s="121" t="str">
        <f t="shared" si="132"/>
        <v>241 - AW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str">
        <f>IF('Cable Info'!N243="","",CONCATENATE('Cable Info'!N243," - ",'Cable Info'!O243))</f>
        <v>242 - AW</v>
      </c>
      <c r="AR539" s="121" t="str">
        <f t="shared" si="132"/>
        <v>242 - AW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str">
        <f>IF('Cable Info'!N244="","",CONCATENATE('Cable Info'!N244," - ",'Cable Info'!O244))</f>
        <v>243 - AW</v>
      </c>
      <c r="AR540" s="121" t="str">
        <f t="shared" si="132"/>
        <v>243 - AW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str">
        <f>IF('Cable Info'!N245="","",CONCATENATE('Cable Info'!N245," - ",'Cable Info'!O245))</f>
        <v>244 - AW</v>
      </c>
      <c r="AR541" s="121" t="str">
        <f t="shared" si="132"/>
        <v>244 - AW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str">
        <f>IF('Cable Info'!N246="","",CONCATENATE('Cable Info'!N246," - ",'Cable Info'!O246))</f>
        <v>245 - AW</v>
      </c>
      <c r="AR542" s="121" t="str">
        <f t="shared" si="132"/>
        <v>245 - AW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str">
        <f>IF('Cable Info'!N247="","",CONCATENATE('Cable Info'!N247," - ",'Cable Info'!O247))</f>
        <v>246 - AW</v>
      </c>
      <c r="AR543" s="121" t="str">
        <f t="shared" si="132"/>
        <v>246 - AW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str">
        <f>IF('Cable Info'!N248="","",CONCATENATE('Cable Info'!N248," - ",'Cable Info'!O248))</f>
        <v>247 - AW</v>
      </c>
      <c r="AR544" s="121" t="str">
        <f t="shared" si="132"/>
        <v>247 - AW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str">
        <f>IF('Cable Info'!N249="","",CONCATENATE('Cable Info'!N249," - ",'Cable Info'!O249))</f>
        <v>248 - AW</v>
      </c>
      <c r="AR545" s="121" t="str">
        <f t="shared" si="132"/>
        <v>248 - AW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str">
        <f>IF('Cable Info'!N250="","",CONCATENATE('Cable Info'!N250," - ",'Cable Info'!O250))</f>
        <v>249 - AW</v>
      </c>
      <c r="AR546" s="121" t="str">
        <f t="shared" si="132"/>
        <v>249 - AW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str">
        <f>IF('Cable Info'!N251="","",CONCATENATE('Cable Info'!N251," - ",'Cable Info'!O251))</f>
        <v>250 - AW</v>
      </c>
      <c r="AR547" s="121" t="str">
        <f t="shared" si="132"/>
        <v>250 - AW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str">
        <f>IF('Cable Info'!N252="","",CONCATENATE('Cable Info'!N252," - ",'Cable Info'!O252))</f>
        <v>251 - AW</v>
      </c>
      <c r="AR548" s="121" t="str">
        <f t="shared" si="132"/>
        <v>251 - AW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str">
        <f>IF('Cable Info'!N253="","",CONCATENATE('Cable Info'!N253," - ",'Cable Info'!O253))</f>
        <v>252 - AW</v>
      </c>
      <c r="AR549" s="121" t="str">
        <f t="shared" si="132"/>
        <v>252 - AW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str">
        <f>IF('Cable Info'!N254="","",CONCATENATE('Cable Info'!N254," - ",'Cable Info'!O254))</f>
        <v>253 - AW</v>
      </c>
      <c r="AR550" s="121" t="str">
        <f t="shared" si="132"/>
        <v>253 - AW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str">
        <f>IF('Cable Info'!N255="","",CONCATENATE('Cable Info'!N255," - ",'Cable Info'!O255))</f>
        <v>254 - AW</v>
      </c>
      <c r="AR551" s="121" t="str">
        <f t="shared" si="132"/>
        <v>254 - AW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str">
        <f>IF('Cable Info'!N256="","",CONCATENATE('Cable Info'!N256," - ",'Cable Info'!O256))</f>
        <v>255 - AW</v>
      </c>
      <c r="AR552" s="121" t="str">
        <f t="shared" si="132"/>
        <v>255 - AW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str">
        <f>IF('Cable Info'!N257="","",CONCATENATE('Cable Info'!N257," - ",'Cable Info'!O257))</f>
        <v>256 - AW</v>
      </c>
      <c r="AR553" s="121" t="str">
        <f t="shared" si="132"/>
        <v>256 - AW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str">
        <f>IF('Cable Info'!N258="","",CONCATENATE('Cable Info'!N258," - ",'Cable Info'!O258))</f>
        <v>257 - AW</v>
      </c>
      <c r="AR554" s="121" t="str">
        <f t="shared" si="132"/>
        <v>257 - AW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str">
        <f>IF('Cable Info'!N259="","",CONCATENATE('Cable Info'!N259," - ",'Cable Info'!O259))</f>
        <v>258 - AW</v>
      </c>
      <c r="AR555" s="121" t="str">
        <f t="shared" ref="AR555:AR618" si="138">IF(AP555="",AO555,CONCATENATE(AO555,"  &lt;=&gt; ",AP555," ",AQ555))</f>
        <v>258 - AW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str">
        <f>IF('Cable Info'!N260="","",CONCATENATE('Cable Info'!N260," - ",'Cable Info'!O260))</f>
        <v>259 - AW</v>
      </c>
      <c r="AR556" s="121" t="str">
        <f t="shared" si="138"/>
        <v>259 - AW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str">
        <f>IF('Cable Info'!N261="","",CONCATENATE('Cable Info'!N261," - ",'Cable Info'!O261))</f>
        <v>260 - AW</v>
      </c>
      <c r="AR557" s="121" t="str">
        <f t="shared" si="138"/>
        <v>260 - AW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str">
        <f>IF('Cable Info'!N262="","",CONCATENATE('Cable Info'!N262," - ",'Cable Info'!O262))</f>
        <v>261 - AW</v>
      </c>
      <c r="AR558" s="121" t="str">
        <f t="shared" si="138"/>
        <v>261 - AW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str">
        <f>IF('Cable Info'!N263="","",CONCATENATE('Cable Info'!N263," - ",'Cable Info'!O263))</f>
        <v>262 - AW</v>
      </c>
      <c r="AR559" s="121" t="str">
        <f t="shared" si="138"/>
        <v>262 - AW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str">
        <f>IF('Cable Info'!N264="","",CONCATENATE('Cable Info'!N264," - ",'Cable Info'!O264))</f>
        <v>263 - AW</v>
      </c>
      <c r="AR560" s="121" t="str">
        <f t="shared" si="138"/>
        <v>263 - AW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str">
        <f>IF('Cable Info'!N265="","",CONCATENATE('Cable Info'!N265," - ",'Cable Info'!O265))</f>
        <v>264 - AW</v>
      </c>
      <c r="AR561" s="121" t="str">
        <f t="shared" si="138"/>
        <v>264 - AW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str">
        <f>IF('Cable Info'!N266="","",CONCATENATE('Cable Info'!N266," - ",'Cable Info'!O266))</f>
        <v>265 - AW</v>
      </c>
      <c r="AR562" s="121" t="str">
        <f t="shared" si="138"/>
        <v>265 - AW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str">
        <f>IF('Cable Info'!N267="","",CONCATENATE('Cable Info'!N267," - ",'Cable Info'!O267))</f>
        <v>266 - AW</v>
      </c>
      <c r="AR563" s="121" t="str">
        <f t="shared" si="138"/>
        <v>266 - AW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str">
        <f>IF('Cable Info'!N268="","",CONCATENATE('Cable Info'!N268," - ",'Cable Info'!O268))</f>
        <v>267 - AW</v>
      </c>
      <c r="AR564" s="121" t="str">
        <f t="shared" si="138"/>
        <v>267 - AW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str">
        <f>IF('Cable Info'!N269="","",CONCATENATE('Cable Info'!N269," - ",'Cable Info'!O269))</f>
        <v>268 - AW</v>
      </c>
      <c r="AR565" s="121" t="str">
        <f t="shared" si="138"/>
        <v>268 - AW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str">
        <f>IF('Cable Info'!N270="","",CONCATENATE('Cable Info'!N270," - ",'Cable Info'!O270))</f>
        <v>269 - AW</v>
      </c>
      <c r="AR566" s="121" t="str">
        <f t="shared" si="138"/>
        <v>269 - AW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str">
        <f>IF('Cable Info'!N271="","",CONCATENATE('Cable Info'!N271," - ",'Cable Info'!O271))</f>
        <v>270 - AW</v>
      </c>
      <c r="AR567" s="121" t="str">
        <f t="shared" si="138"/>
        <v>270 - AW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str">
        <f>IF('Cable Info'!N272="","",CONCATENATE('Cable Info'!N272," - ",'Cable Info'!O272))</f>
        <v>271 - AW</v>
      </c>
      <c r="AR568" s="121" t="str">
        <f t="shared" si="138"/>
        <v>271 - AW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str">
        <f>IF('Cable Info'!N273="","",CONCATENATE('Cable Info'!N273," - ",'Cable Info'!O273))</f>
        <v>272 - AW</v>
      </c>
      <c r="AR569" s="121" t="str">
        <f t="shared" si="138"/>
        <v>272 - AW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str">
        <f>IF('Cable Info'!N274="","",CONCATENATE('Cable Info'!N274," - ",'Cable Info'!O274))</f>
        <v>273 - AW</v>
      </c>
      <c r="AR570" s="121" t="str">
        <f t="shared" si="138"/>
        <v>273 - AW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str">
        <f>IF('Cable Info'!N275="","",CONCATENATE('Cable Info'!N275," - ",'Cable Info'!O275))</f>
        <v>274 - AW</v>
      </c>
      <c r="AR571" s="121" t="str">
        <f t="shared" si="138"/>
        <v>274 - AW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str">
        <f>IF('Cable Info'!N276="","",CONCATENATE('Cable Info'!N276," - ",'Cable Info'!O276))</f>
        <v>275 - AW</v>
      </c>
      <c r="AR572" s="121" t="str">
        <f t="shared" si="138"/>
        <v>275 - AW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str">
        <f>IF('Cable Info'!N277="","",CONCATENATE('Cable Info'!N277," - ",'Cable Info'!O277))</f>
        <v>276 - AW</v>
      </c>
      <c r="AR573" s="121" t="str">
        <f t="shared" si="138"/>
        <v>276 - AW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str">
        <f>IF('Cable Info'!N278="","",CONCATENATE('Cable Info'!N278," - ",'Cable Info'!O278))</f>
        <v>277 - AW</v>
      </c>
      <c r="AR574" s="121" t="str">
        <f t="shared" si="138"/>
        <v>277 - AW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str">
        <f>IF('Cable Info'!N279="","",CONCATENATE('Cable Info'!N279," - ",'Cable Info'!O279))</f>
        <v>278 - AW</v>
      </c>
      <c r="AR575" s="121" t="str">
        <f t="shared" si="138"/>
        <v>278 - AW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str">
        <f>IF('Cable Info'!N280="","",CONCATENATE('Cable Info'!N280," - ",'Cable Info'!O280))</f>
        <v>279 - AW</v>
      </c>
      <c r="AR576" s="121" t="str">
        <f t="shared" si="138"/>
        <v>279 - AW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str">
        <f>IF('Cable Info'!N281="","",CONCATENATE('Cable Info'!N281," - ",'Cable Info'!O281))</f>
        <v>280 - AW</v>
      </c>
      <c r="AR577" s="121" t="str">
        <f t="shared" si="138"/>
        <v>280 - AW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str">
        <f>IF('Cable Info'!N282="","",CONCATENATE('Cable Info'!N282," - ",'Cable Info'!O282))</f>
        <v>281 - AW</v>
      </c>
      <c r="AR578" s="121" t="str">
        <f t="shared" si="138"/>
        <v>281 - AW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str">
        <f>IF('Cable Info'!N283="","",CONCATENATE('Cable Info'!N283," - ",'Cable Info'!O283))</f>
        <v>282 - AW</v>
      </c>
      <c r="AR579" s="121" t="str">
        <f t="shared" si="138"/>
        <v>282 - AW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str">
        <f>IF('Cable Info'!N284="","",CONCATENATE('Cable Info'!N284," - ",'Cable Info'!O284))</f>
        <v>283 - AW</v>
      </c>
      <c r="AR580" s="121" t="str">
        <f t="shared" si="138"/>
        <v>283 - AW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str">
        <f>IF('Cable Info'!N285="","",CONCATENATE('Cable Info'!N285," - ",'Cable Info'!O285))</f>
        <v>284 - AW</v>
      </c>
      <c r="AR581" s="121" t="str">
        <f t="shared" si="138"/>
        <v>284 - AW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str">
        <f>IF('Cable Info'!N286="","",CONCATENATE('Cable Info'!N286," - ",'Cable Info'!O286))</f>
        <v>285 - AW</v>
      </c>
      <c r="AR582" s="121" t="str">
        <f t="shared" si="138"/>
        <v>285 - AW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str">
        <f>IF('Cable Info'!N287="","",CONCATENATE('Cable Info'!N287," - ",'Cable Info'!O287))</f>
        <v>286 - AW</v>
      </c>
      <c r="AR583" s="121" t="str">
        <f t="shared" si="138"/>
        <v>286 - AW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str">
        <f>IF('Cable Info'!N288="","",CONCATENATE('Cable Info'!N288," - ",'Cable Info'!O288))</f>
        <v>287 - AW</v>
      </c>
      <c r="AR584" s="121" t="str">
        <f t="shared" si="138"/>
        <v>287 - AW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str">
        <f>IF('Cable Info'!N289="","",CONCATENATE('Cable Info'!N289," - ",'Cable Info'!O289))</f>
        <v>288 - AW</v>
      </c>
      <c r="AR585" s="121" t="str">
        <f t="shared" si="138"/>
        <v>288 - AW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str">
        <f>IF('Cable Info'!N290="","",CONCATENATE('Cable Info'!N290," - ",'Cable Info'!O290))</f>
        <v>289 - AW</v>
      </c>
      <c r="AR586" s="121" t="str">
        <f t="shared" si="138"/>
        <v>289 - AW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str">
        <f>IF('Cable Info'!N291="","",CONCATENATE('Cable Info'!N291," - ",'Cable Info'!O291))</f>
        <v>290 - AW</v>
      </c>
      <c r="AR587" s="121" t="str">
        <f t="shared" si="138"/>
        <v>290 - AW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str">
        <f>IF('Cable Info'!N292="","",CONCATENATE('Cable Info'!N292," - ",'Cable Info'!O292))</f>
        <v>291 - AW</v>
      </c>
      <c r="AR588" s="121" t="str">
        <f t="shared" si="138"/>
        <v>291 - AW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str">
        <f>IF('Cable Info'!N293="","",CONCATENATE('Cable Info'!N293," - ",'Cable Info'!O293))</f>
        <v>292 - AW</v>
      </c>
      <c r="AR589" s="121" t="str">
        <f t="shared" si="138"/>
        <v>292 - AW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str">
        <f>IF('Cable Info'!N294="","",CONCATENATE('Cable Info'!N294," - ",'Cable Info'!O294))</f>
        <v>293 - AW</v>
      </c>
      <c r="AR590" s="121" t="str">
        <f t="shared" si="138"/>
        <v>293 - AW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str">
        <f>IF('Cable Info'!N295="","",CONCATENATE('Cable Info'!N295," - ",'Cable Info'!O295))</f>
        <v>294 - AW</v>
      </c>
      <c r="AR591" s="121" t="str">
        <f t="shared" si="138"/>
        <v>294 - AW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str">
        <f>IF('Cable Info'!N296="","",CONCATENATE('Cable Info'!N296," - ",'Cable Info'!O296))</f>
        <v>295 - AW</v>
      </c>
      <c r="AR592" s="121" t="str">
        <f t="shared" si="138"/>
        <v>295 - AW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str">
        <f>IF('Cable Info'!N297="","",CONCATENATE('Cable Info'!N297," - ",'Cable Info'!O297))</f>
        <v>296 - AW</v>
      </c>
      <c r="AR593" s="121" t="str">
        <f t="shared" si="138"/>
        <v>296 - AW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str">
        <f>IF('Cable Info'!N298="","",CONCATENATE('Cable Info'!N298," - ",'Cable Info'!O298))</f>
        <v>297 - AW</v>
      </c>
      <c r="AR594" s="121" t="str">
        <f t="shared" si="138"/>
        <v>297 - AW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str">
        <f>IF('Cable Info'!N299="","",CONCATENATE('Cable Info'!N299," - ",'Cable Info'!O299))</f>
        <v>298 - AW</v>
      </c>
      <c r="AR595" s="121" t="str">
        <f t="shared" si="138"/>
        <v>298 - AW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str">
        <f>IF('Cable Info'!N300="","",CONCATENATE('Cable Info'!N300," - ",'Cable Info'!O300))</f>
        <v>299 - AW</v>
      </c>
      <c r="AR596" s="121" t="str">
        <f t="shared" si="138"/>
        <v>299 - AW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str">
        <f>IF('Cable Info'!N301="","",CONCATENATE('Cable Info'!N301," - ",'Cable Info'!O301))</f>
        <v>300 - AW</v>
      </c>
      <c r="AR597" s="121" t="str">
        <f t="shared" si="138"/>
        <v>300 - AW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str">
        <f>IF('Cable Info'!N302="","",CONCATENATE('Cable Info'!N302," - ",'Cable Info'!O302))</f>
        <v>301 - AW</v>
      </c>
      <c r="AR598" s="121" t="str">
        <f t="shared" si="138"/>
        <v>301 - AW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str">
        <f>IF('Cable Info'!N303="","",CONCATENATE('Cable Info'!N303," - ",'Cable Info'!O303))</f>
        <v>302 - AW</v>
      </c>
      <c r="AR599" s="121" t="str">
        <f t="shared" si="138"/>
        <v>302 - AW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str">
        <f>IF('Cable Info'!N304="","",CONCATENATE('Cable Info'!N304," - ",'Cable Info'!O304))</f>
        <v>303 - AW</v>
      </c>
      <c r="AR600" s="121" t="str">
        <f t="shared" si="138"/>
        <v>303 - AW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str">
        <f>IF('Cable Info'!N305="","",CONCATENATE('Cable Info'!N305," - ",'Cable Info'!O305))</f>
        <v>304 - AW</v>
      </c>
      <c r="AR601" s="121" t="str">
        <f t="shared" si="138"/>
        <v>304 - AW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str">
        <f>IF('Cable Info'!N306="","",CONCATENATE('Cable Info'!N306," - ",'Cable Info'!O306))</f>
        <v>305 - AW</v>
      </c>
      <c r="AR602" s="121" t="str">
        <f t="shared" si="138"/>
        <v>305 - AW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str">
        <f>IF('Cable Info'!N307="","",CONCATENATE('Cable Info'!N307," - ",'Cable Info'!O307))</f>
        <v>306 - AW</v>
      </c>
      <c r="AR603" s="121" t="str">
        <f t="shared" si="138"/>
        <v>306 - AW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str">
        <f>IF('Cable Info'!N308="","",CONCATENATE('Cable Info'!N308," - ",'Cable Info'!O308))</f>
        <v>307 - AW</v>
      </c>
      <c r="AR604" s="121" t="str">
        <f t="shared" si="138"/>
        <v>307 - AW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str">
        <f>IF('Cable Info'!N309="","",CONCATENATE('Cable Info'!N309," - ",'Cable Info'!O309))</f>
        <v>308 - AW</v>
      </c>
      <c r="AR605" s="121" t="str">
        <f t="shared" si="138"/>
        <v>308 - AW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str">
        <f>IF('Cable Info'!N310="","",CONCATENATE('Cable Info'!N310," - ",'Cable Info'!O310))</f>
        <v>309 - AW</v>
      </c>
      <c r="AR606" s="121" t="str">
        <f t="shared" si="138"/>
        <v>309 - AW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str">
        <f>IF('Cable Info'!N311="","",CONCATENATE('Cable Info'!N311," - ",'Cable Info'!O311))</f>
        <v>310 - AW</v>
      </c>
      <c r="AR607" s="121" t="str">
        <f t="shared" si="138"/>
        <v>310 - AW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str">
        <f>IF('Cable Info'!N312="","",CONCATENATE('Cable Info'!N312," - ",'Cable Info'!O312))</f>
        <v>311 - AW</v>
      </c>
      <c r="AR608" s="121" t="str">
        <f t="shared" si="138"/>
        <v>311 - AW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str">
        <f>IF('Cable Info'!N313="","",CONCATENATE('Cable Info'!N313," - ",'Cable Info'!O313))</f>
        <v>312 - AW</v>
      </c>
      <c r="AR609" s="121" t="str">
        <f t="shared" si="138"/>
        <v>312 - AW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str">
        <f>IF('Cable Info'!N314="","",CONCATENATE('Cable Info'!N314," - ",'Cable Info'!O314))</f>
        <v>313 - AW</v>
      </c>
      <c r="AR610" s="121" t="str">
        <f t="shared" si="138"/>
        <v>313 - AW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str">
        <f>IF('Cable Info'!N315="","",CONCATENATE('Cable Info'!N315," - ",'Cable Info'!O315))</f>
        <v>314 - AW</v>
      </c>
      <c r="AR611" s="121" t="str">
        <f t="shared" si="138"/>
        <v>314 - AW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str">
        <f>IF('Cable Info'!N316="","",CONCATENATE('Cable Info'!N316," - ",'Cable Info'!O316))</f>
        <v>315 - AW</v>
      </c>
      <c r="AR612" s="121" t="str">
        <f t="shared" si="138"/>
        <v>315 - AW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str">
        <f>IF('Cable Info'!N317="","",CONCATENATE('Cable Info'!N317," - ",'Cable Info'!O317))</f>
        <v>316 - AW</v>
      </c>
      <c r="AR613" s="121" t="str">
        <f t="shared" si="138"/>
        <v>316 - AW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str">
        <f>IF('Cable Info'!N318="","",CONCATENATE('Cable Info'!N318," - ",'Cable Info'!O318))</f>
        <v>317 - AW</v>
      </c>
      <c r="AR614" s="121" t="str">
        <f t="shared" si="138"/>
        <v>317 - AW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str">
        <f>IF('Cable Info'!N319="","",CONCATENATE('Cable Info'!N319," - ",'Cable Info'!O319))</f>
        <v>318 - AW</v>
      </c>
      <c r="AR615" s="121" t="str">
        <f t="shared" si="138"/>
        <v>318 - AW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str">
        <f>IF('Cable Info'!N320="","",CONCATENATE('Cable Info'!N320," - ",'Cable Info'!O320))</f>
        <v>319 - AW</v>
      </c>
      <c r="AR616" s="121" t="str">
        <f t="shared" si="138"/>
        <v>319 - AW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str">
        <f>IF('Cable Info'!N321="","",CONCATENATE('Cable Info'!N321," - ",'Cable Info'!O321))</f>
        <v>320 - AW</v>
      </c>
      <c r="AR617" s="121" t="str">
        <f t="shared" si="138"/>
        <v>320 - AW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str">
        <f>IF('Cable Info'!N322="","",CONCATENATE('Cable Info'!N322," - ",'Cable Info'!O322))</f>
        <v>321 - AW</v>
      </c>
      <c r="AR618" s="121" t="str">
        <f t="shared" si="138"/>
        <v>321 - AW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str">
        <f>IF('Cable Info'!N323="","",CONCATENATE('Cable Info'!N323," - ",'Cable Info'!O323))</f>
        <v>322 - AW</v>
      </c>
      <c r="AR619" s="121" t="str">
        <f t="shared" ref="AR619:AR682" si="144">IF(AP619="",AO619,CONCATENATE(AO619,"  &lt;=&gt; ",AP619," ",AQ619))</f>
        <v>322 - AW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str">
        <f>IF('Cable Info'!N324="","",CONCATENATE('Cable Info'!N324," - ",'Cable Info'!O324))</f>
        <v>323 - AW</v>
      </c>
      <c r="AR620" s="121" t="str">
        <f t="shared" si="144"/>
        <v>323 - AW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str">
        <f>IF('Cable Info'!N325="","",CONCATENATE('Cable Info'!N325," - ",'Cable Info'!O325))</f>
        <v>324 - AW</v>
      </c>
      <c r="AR621" s="121" t="str">
        <f t="shared" si="144"/>
        <v>324 - AW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str">
        <f>IF('Cable Info'!N326="","",CONCATENATE('Cable Info'!N326," - ",'Cable Info'!O326))</f>
        <v>325 - AW</v>
      </c>
      <c r="AR622" s="121" t="str">
        <f t="shared" si="144"/>
        <v>325 - AW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str">
        <f>IF('Cable Info'!N327="","",CONCATENATE('Cable Info'!N327," - ",'Cable Info'!O327))</f>
        <v>326 - AW</v>
      </c>
      <c r="AR623" s="121" t="str">
        <f t="shared" si="144"/>
        <v>326 - AW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str">
        <f>IF('Cable Info'!N328="","",CONCATENATE('Cable Info'!N328," - ",'Cable Info'!O328))</f>
        <v>327 - AW</v>
      </c>
      <c r="AR624" s="121" t="str">
        <f t="shared" si="144"/>
        <v>327 - AW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str">
        <f>IF('Cable Info'!N329="","",CONCATENATE('Cable Info'!N329," - ",'Cable Info'!O329))</f>
        <v>328 - AW</v>
      </c>
      <c r="AR625" s="121" t="str">
        <f t="shared" si="144"/>
        <v>328 - AW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str">
        <f>IF('Cable Info'!N330="","",CONCATENATE('Cable Info'!N330," - ",'Cable Info'!O330))</f>
        <v>329 - AW</v>
      </c>
      <c r="AR626" s="121" t="str">
        <f t="shared" si="144"/>
        <v>329 - AW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str">
        <f>IF('Cable Info'!N331="","",CONCATENATE('Cable Info'!N331," - ",'Cable Info'!O331))</f>
        <v>330 - AW</v>
      </c>
      <c r="AR627" s="121" t="str">
        <f t="shared" si="144"/>
        <v>330 - AW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str">
        <f>IF('Cable Info'!N332="","",CONCATENATE('Cable Info'!N332," - ",'Cable Info'!O332))</f>
        <v>331 - AW</v>
      </c>
      <c r="AR628" s="121" t="str">
        <f t="shared" si="144"/>
        <v>331 - AW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str">
        <f>IF('Cable Info'!N333="","",CONCATENATE('Cable Info'!N333," - ",'Cable Info'!O333))</f>
        <v>332 - AW</v>
      </c>
      <c r="AR629" s="121" t="str">
        <f t="shared" si="144"/>
        <v>332 - AW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str">
        <f>IF('Cable Info'!N334="","",CONCATENATE('Cable Info'!N334," - ",'Cable Info'!O334))</f>
        <v>333 - AW</v>
      </c>
      <c r="AR630" s="121" t="str">
        <f t="shared" si="144"/>
        <v>333 - AW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str">
        <f>IF('Cable Info'!N335="","",CONCATENATE('Cable Info'!N335," - ",'Cable Info'!O335))</f>
        <v>334 - AW</v>
      </c>
      <c r="AR631" s="121" t="str">
        <f t="shared" si="144"/>
        <v>334 - AW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str">
        <f>IF('Cable Info'!N336="","",CONCATENATE('Cable Info'!N336," - ",'Cable Info'!O336))</f>
        <v>335 - AW</v>
      </c>
      <c r="AR632" s="121" t="str">
        <f t="shared" si="144"/>
        <v>335 - AW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str">
        <f>IF('Cable Info'!N337="","",CONCATENATE('Cable Info'!N337," - ",'Cable Info'!O337))</f>
        <v>336 - AW</v>
      </c>
      <c r="AR633" s="121" t="str">
        <f t="shared" si="144"/>
        <v>336 - AW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str">
        <f>IF('Cable Info'!N338="","",CONCATENATE('Cable Info'!N338," - ",'Cable Info'!O338))</f>
        <v>337 - AW</v>
      </c>
      <c r="AR634" s="121" t="str">
        <f t="shared" si="144"/>
        <v>337 - AW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str">
        <f>IF('Cable Info'!N339="","",CONCATENATE('Cable Info'!N339," - ",'Cable Info'!O339))</f>
        <v>338 - AW</v>
      </c>
      <c r="AR635" s="121" t="str">
        <f t="shared" si="144"/>
        <v>338 - AW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str">
        <f>IF('Cable Info'!N340="","",CONCATENATE('Cable Info'!N340," - ",'Cable Info'!O340))</f>
        <v>339 - AW</v>
      </c>
      <c r="AR636" s="121" t="str">
        <f t="shared" si="144"/>
        <v>339 - AW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str">
        <f>IF('Cable Info'!N341="","",CONCATENATE('Cable Info'!N341," - ",'Cable Info'!O341))</f>
        <v>340 - AW</v>
      </c>
      <c r="AR637" s="121" t="str">
        <f t="shared" si="144"/>
        <v>340 - AW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str">
        <f>IF('Cable Info'!N342="","",CONCATENATE('Cable Info'!N342," - ",'Cable Info'!O342))</f>
        <v>341 - AW</v>
      </c>
      <c r="AR638" s="121" t="str">
        <f t="shared" si="144"/>
        <v>341 - AW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str">
        <f>IF('Cable Info'!N343="","",CONCATENATE('Cable Info'!N343," - ",'Cable Info'!O343))</f>
        <v>342 - AW</v>
      </c>
      <c r="AR639" s="121" t="str">
        <f t="shared" si="144"/>
        <v>342 - AW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str">
        <f>IF('Cable Info'!N344="","",CONCATENATE('Cable Info'!N344," - ",'Cable Info'!O344))</f>
        <v>343 - AW</v>
      </c>
      <c r="AR640" s="121" t="str">
        <f t="shared" si="144"/>
        <v>343 - AW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str">
        <f>IF('Cable Info'!N345="","",CONCATENATE('Cable Info'!N345," - ",'Cable Info'!O345))</f>
        <v>344 - AW</v>
      </c>
      <c r="AR641" s="121" t="str">
        <f t="shared" si="144"/>
        <v>344 - AW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str">
        <f>IF('Cable Info'!N346="","",CONCATENATE('Cable Info'!N346," - ",'Cable Info'!O346))</f>
        <v>345 - AW</v>
      </c>
      <c r="AR642" s="121" t="str">
        <f t="shared" si="144"/>
        <v>345 - AW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str">
        <f>IF('Cable Info'!N347="","",CONCATENATE('Cable Info'!N347," - ",'Cable Info'!O347))</f>
        <v>346 - AW</v>
      </c>
      <c r="AR643" s="121" t="str">
        <f t="shared" si="144"/>
        <v>346 - AW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str">
        <f>IF('Cable Info'!N348="","",CONCATENATE('Cable Info'!N348," - ",'Cable Info'!O348))</f>
        <v>347 - AW</v>
      </c>
      <c r="AR644" s="121" t="str">
        <f t="shared" si="144"/>
        <v>347 - AW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str">
        <f>IF('Cable Info'!N349="","",CONCATENATE('Cable Info'!N349," - ",'Cable Info'!O349))</f>
        <v>348 - AW</v>
      </c>
      <c r="AR645" s="121" t="str">
        <f t="shared" si="144"/>
        <v>348 - AW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str">
        <f>IF('Cable Info'!N350="","",CONCATENATE('Cable Info'!N350," - ",'Cable Info'!O350))</f>
        <v>349 - AW</v>
      </c>
      <c r="AR646" s="121" t="str">
        <f t="shared" si="144"/>
        <v>349 - AW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str">
        <f>IF('Cable Info'!N351="","",CONCATENATE('Cable Info'!N351," - ",'Cable Info'!O351))</f>
        <v>350 - AW</v>
      </c>
      <c r="AR647" s="121" t="str">
        <f t="shared" si="144"/>
        <v>350 - AW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str">
        <f>IF('Cable Info'!N352="","",CONCATENATE('Cable Info'!N352," - ",'Cable Info'!O352))</f>
        <v>351 - AW</v>
      </c>
      <c r="AR648" s="121" t="str">
        <f t="shared" si="144"/>
        <v>351 - AW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str">
        <f>IF('Cable Info'!N353="","",CONCATENATE('Cable Info'!N353," - ",'Cable Info'!O353))</f>
        <v>352 - AW</v>
      </c>
      <c r="AR649" s="121" t="str">
        <f t="shared" si="144"/>
        <v>352 - AW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str">
        <f>IF('Cable Info'!N354="","",CONCATENATE('Cable Info'!N354," - ",'Cable Info'!O354))</f>
        <v>353 - AW</v>
      </c>
      <c r="AR650" s="121" t="str">
        <f t="shared" si="144"/>
        <v>353 - AW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str">
        <f>IF('Cable Info'!N355="","",CONCATENATE('Cable Info'!N355," - ",'Cable Info'!O355))</f>
        <v>354 - AW</v>
      </c>
      <c r="AR651" s="121" t="str">
        <f t="shared" si="144"/>
        <v>354 - AW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str">
        <f>IF('Cable Info'!N356="","",CONCATENATE('Cable Info'!N356," - ",'Cable Info'!O356))</f>
        <v>355 - AW</v>
      </c>
      <c r="AR652" s="121" t="str">
        <f t="shared" si="144"/>
        <v>355 - AW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str">
        <f>IF('Cable Info'!N357="","",CONCATENATE('Cable Info'!N357," - ",'Cable Info'!O357))</f>
        <v>356 - AW</v>
      </c>
      <c r="AR653" s="121" t="str">
        <f t="shared" si="144"/>
        <v>356 - AW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str">
        <f>IF('Cable Info'!N358="","",CONCATENATE('Cable Info'!N358," - ",'Cable Info'!O358))</f>
        <v>357 - AW</v>
      </c>
      <c r="AR654" s="121" t="str">
        <f t="shared" si="144"/>
        <v>357 - AW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str">
        <f>IF('Cable Info'!N359="","",CONCATENATE('Cable Info'!N359," - ",'Cable Info'!O359))</f>
        <v>358 - AW</v>
      </c>
      <c r="AR655" s="121" t="str">
        <f t="shared" si="144"/>
        <v>358 - AW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str">
        <f>IF('Cable Info'!N360="","",CONCATENATE('Cable Info'!N360," - ",'Cable Info'!O360))</f>
        <v>359 - AW</v>
      </c>
      <c r="AR656" s="121" t="str">
        <f t="shared" si="144"/>
        <v>359 - AW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str">
        <f>IF('Cable Info'!N361="","",CONCATENATE('Cable Info'!N361," - ",'Cable Info'!O361))</f>
        <v>360 - AW</v>
      </c>
      <c r="AR657" s="121" t="str">
        <f t="shared" si="144"/>
        <v>360 - AW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str">
        <f>IF('Cable Info'!N362="","",CONCATENATE('Cable Info'!N362," - ",'Cable Info'!O362))</f>
        <v>361 - AW</v>
      </c>
      <c r="AR658" s="121" t="str">
        <f t="shared" si="144"/>
        <v>361 - AW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str">
        <f>IF('Cable Info'!N363="","",CONCATENATE('Cable Info'!N363," - ",'Cable Info'!O363))</f>
        <v>362 - AW</v>
      </c>
      <c r="AR659" s="121" t="str">
        <f t="shared" si="144"/>
        <v>362 - AW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str">
        <f>IF('Cable Info'!N364="","",CONCATENATE('Cable Info'!N364," - ",'Cable Info'!O364))</f>
        <v>363 - AW</v>
      </c>
      <c r="AR660" s="121" t="str">
        <f t="shared" si="144"/>
        <v>363 - AW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str">
        <f>IF('Cable Info'!N365="","",CONCATENATE('Cable Info'!N365," - ",'Cable Info'!O365))</f>
        <v>364 - AW</v>
      </c>
      <c r="AR661" s="121" t="str">
        <f t="shared" si="144"/>
        <v>364 - AW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str">
        <f>IF('Cable Info'!N366="","",CONCATENATE('Cable Info'!N366," - ",'Cable Info'!O366))</f>
        <v>365 - AW</v>
      </c>
      <c r="AR662" s="121" t="str">
        <f t="shared" si="144"/>
        <v>365 - AW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str">
        <f>IF('Cable Info'!N367="","",CONCATENATE('Cable Info'!N367," - ",'Cable Info'!O367))</f>
        <v>366 - AW</v>
      </c>
      <c r="AR663" s="121" t="str">
        <f t="shared" si="144"/>
        <v>366 - AW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str">
        <f>IF('Cable Info'!N368="","",CONCATENATE('Cable Info'!N368," - ",'Cable Info'!O368))</f>
        <v>367 - AW</v>
      </c>
      <c r="AR664" s="121" t="str">
        <f t="shared" si="144"/>
        <v>367 - AW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str">
        <f>IF('Cable Info'!N369="","",CONCATENATE('Cable Info'!N369," - ",'Cable Info'!O369))</f>
        <v>368 - AW</v>
      </c>
      <c r="AR665" s="121" t="str">
        <f t="shared" si="144"/>
        <v>368 - AW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str">
        <f>IF('Cable Info'!N370="","",CONCATENATE('Cable Info'!N370," - ",'Cable Info'!O370))</f>
        <v>369 - AW</v>
      </c>
      <c r="AR666" s="121" t="str">
        <f t="shared" si="144"/>
        <v>369 - AW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str">
        <f>IF('Cable Info'!N371="","",CONCATENATE('Cable Info'!N371," - ",'Cable Info'!O371))</f>
        <v>370 - AW</v>
      </c>
      <c r="AR667" s="121" t="str">
        <f t="shared" si="144"/>
        <v>370 - AW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str">
        <f>IF('Cable Info'!N372="","",CONCATENATE('Cable Info'!N372," - ",'Cable Info'!O372))</f>
        <v>371 - AW</v>
      </c>
      <c r="AR668" s="121" t="str">
        <f t="shared" si="144"/>
        <v>371 - AW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str">
        <f>IF('Cable Info'!N373="","",CONCATENATE('Cable Info'!N373," - ",'Cable Info'!O373))</f>
        <v>372 - AW</v>
      </c>
      <c r="AR669" s="121" t="str">
        <f t="shared" si="144"/>
        <v>372 - AW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str">
        <f>IF('Cable Info'!N374="","",CONCATENATE('Cable Info'!N374," - ",'Cable Info'!O374))</f>
        <v>373 - AW</v>
      </c>
      <c r="AR670" s="121" t="str">
        <f t="shared" si="144"/>
        <v>373 - AW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str">
        <f>IF('Cable Info'!N375="","",CONCATENATE('Cable Info'!N375," - ",'Cable Info'!O375))</f>
        <v>374 - AW</v>
      </c>
      <c r="AR671" s="121" t="str">
        <f t="shared" si="144"/>
        <v>374 - AW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str">
        <f>IF('Cable Info'!N376="","",CONCATENATE('Cable Info'!N376," - ",'Cable Info'!O376))</f>
        <v>375 - AW</v>
      </c>
      <c r="AR672" s="121" t="str">
        <f t="shared" si="144"/>
        <v>375 - AW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str">
        <f>IF('Cable Info'!N377="","",CONCATENATE('Cable Info'!N377," - ",'Cable Info'!O377))</f>
        <v>376 - AW</v>
      </c>
      <c r="AR673" s="121" t="str">
        <f t="shared" si="144"/>
        <v>376 - AW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str">
        <f>IF('Cable Info'!N378="","",CONCATENATE('Cable Info'!N378," - ",'Cable Info'!O378))</f>
        <v>377 - AW</v>
      </c>
      <c r="AR674" s="121" t="str">
        <f t="shared" si="144"/>
        <v>377 - AW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str">
        <f>IF('Cable Info'!N379="","",CONCATENATE('Cable Info'!N379," - ",'Cable Info'!O379))</f>
        <v>378 - AW</v>
      </c>
      <c r="AR675" s="121" t="str">
        <f t="shared" si="144"/>
        <v>378 - AW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str">
        <f>IF('Cable Info'!N380="","",CONCATENATE('Cable Info'!N380," - ",'Cable Info'!O380))</f>
        <v>379 - AW</v>
      </c>
      <c r="AR676" s="121" t="str">
        <f t="shared" si="144"/>
        <v>379 - AW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str">
        <f>IF('Cable Info'!N381="","",CONCATENATE('Cable Info'!N381," - ",'Cable Info'!O381))</f>
        <v>380 - AW</v>
      </c>
      <c r="AR677" s="121" t="str">
        <f t="shared" si="144"/>
        <v>380 - AW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str">
        <f>IF('Cable Info'!N382="","",CONCATENATE('Cable Info'!N382," - ",'Cable Info'!O382))</f>
        <v>381 - AW</v>
      </c>
      <c r="AR678" s="121" t="str">
        <f t="shared" si="144"/>
        <v>381 - AW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str">
        <f>IF('Cable Info'!N383="","",CONCATENATE('Cable Info'!N383," - ",'Cable Info'!O383))</f>
        <v>382 - AW</v>
      </c>
      <c r="AR679" s="121" t="str">
        <f t="shared" si="144"/>
        <v>382 - AW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str">
        <f>IF('Cable Info'!N384="","",CONCATENATE('Cable Info'!N384," - ",'Cable Info'!O384))</f>
        <v>383 - AW</v>
      </c>
      <c r="AR680" s="121" t="str">
        <f t="shared" si="144"/>
        <v>383 - AW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str">
        <f>IF('Cable Info'!N385="","",CONCATENATE('Cable Info'!N385," - ",'Cable Info'!O385))</f>
        <v>384 - AW</v>
      </c>
      <c r="AR681" s="121" t="str">
        <f t="shared" si="144"/>
        <v>384 - AW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str">
        <f>IF('Cable Info'!N386="","",CONCATENATE('Cable Info'!N386," - ",'Cable Info'!O386))</f>
        <v>385 - AW</v>
      </c>
      <c r="AR682" s="121" t="str">
        <f t="shared" si="144"/>
        <v>385 - AW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str">
        <f>IF('Cable Info'!N387="","",CONCATENATE('Cable Info'!N387," - ",'Cable Info'!O387))</f>
        <v>386 - AW</v>
      </c>
      <c r="AR683" s="121" t="str">
        <f t="shared" ref="AR683:AR746" si="150">IF(AP683="",AO683,CONCATENATE(AO683,"  &lt;=&gt; ",AP683," ",AQ683))</f>
        <v>386 - AW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str">
        <f>IF('Cable Info'!N388="","",CONCATENATE('Cable Info'!N388," - ",'Cable Info'!O388))</f>
        <v>387 - AW</v>
      </c>
      <c r="AR684" s="121" t="str">
        <f t="shared" si="150"/>
        <v>387 - AW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str">
        <f>IF('Cable Info'!N389="","",CONCATENATE('Cable Info'!N389," - ",'Cable Info'!O389))</f>
        <v>388 - AW</v>
      </c>
      <c r="AR685" s="121" t="str">
        <f t="shared" si="150"/>
        <v>388 - AW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str">
        <f>IF('Cable Info'!N390="","",CONCATENATE('Cable Info'!N390," - ",'Cable Info'!O390))</f>
        <v>389 - AW</v>
      </c>
      <c r="AR686" s="121" t="str">
        <f t="shared" si="150"/>
        <v>389 - AW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str">
        <f>IF('Cable Info'!N391="","",CONCATENATE('Cable Info'!N391," - ",'Cable Info'!O391))</f>
        <v>390 - AW</v>
      </c>
      <c r="AR687" s="121" t="str">
        <f t="shared" si="150"/>
        <v>390 - AW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str">
        <f>IF('Cable Info'!N392="","",CONCATENATE('Cable Info'!N392," - ",'Cable Info'!O392))</f>
        <v>391 - AW</v>
      </c>
      <c r="AR688" s="121" t="str">
        <f t="shared" si="150"/>
        <v>391 - AW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str">
        <f>IF('Cable Info'!N393="","",CONCATENATE('Cable Info'!N393," - ",'Cable Info'!O393))</f>
        <v>392 - AW</v>
      </c>
      <c r="AR689" s="121" t="str">
        <f t="shared" si="150"/>
        <v>392 - AW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str">
        <f>IF('Cable Info'!N394="","",CONCATENATE('Cable Info'!N394," - ",'Cable Info'!O394))</f>
        <v>393 - AW</v>
      </c>
      <c r="AR690" s="121" t="str">
        <f t="shared" si="150"/>
        <v>393 - AW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str">
        <f>IF('Cable Info'!N395="","",CONCATENATE('Cable Info'!N395," - ",'Cable Info'!O395))</f>
        <v>394 - AW</v>
      </c>
      <c r="AR691" s="121" t="str">
        <f t="shared" si="150"/>
        <v>394 - AW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str">
        <f>IF('Cable Info'!N396="","",CONCATENATE('Cable Info'!N396," - ",'Cable Info'!O396))</f>
        <v>395 - AW</v>
      </c>
      <c r="AR692" s="121" t="str">
        <f t="shared" si="150"/>
        <v>395 - AW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str">
        <f>IF('Cable Info'!N397="","",CONCATENATE('Cable Info'!N397," - ",'Cable Info'!O397))</f>
        <v>396 - AW</v>
      </c>
      <c r="AR693" s="121" t="str">
        <f t="shared" si="150"/>
        <v>396 - AW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str">
        <f>IF('Cable Info'!N398="","",CONCATENATE('Cable Info'!N398," - ",'Cable Info'!O398))</f>
        <v>397 - AW</v>
      </c>
      <c r="AR694" s="121" t="str">
        <f t="shared" si="150"/>
        <v>397 - AW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str">
        <f>IF('Cable Info'!N399="","",CONCATENATE('Cable Info'!N399," - ",'Cable Info'!O399))</f>
        <v>398 - AW</v>
      </c>
      <c r="AR695" s="121" t="str">
        <f t="shared" si="150"/>
        <v>398 - AW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str">
        <f>IF('Cable Info'!N400="","",CONCATENATE('Cable Info'!N400," - ",'Cable Info'!O400))</f>
        <v>399 - AW</v>
      </c>
      <c r="AR696" s="121" t="str">
        <f t="shared" si="150"/>
        <v>399 - AW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str">
        <f>IF('Cable Info'!N401="","",CONCATENATE('Cable Info'!N401," - ",'Cable Info'!O401))</f>
        <v>400 - AW</v>
      </c>
      <c r="AR697" s="121" t="str">
        <f t="shared" si="150"/>
        <v>400 - AW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str">
        <f>IF('Cable Info'!N402="","",CONCATENATE('Cable Info'!N402," - ",'Cable Info'!O402))</f>
        <v>401 - AW</v>
      </c>
      <c r="AR698" s="121" t="str">
        <f t="shared" si="150"/>
        <v>401 - AW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str">
        <f>IF('Cable Info'!N403="","",CONCATENATE('Cable Info'!N403," - ",'Cable Info'!O403))</f>
        <v>402 - AW</v>
      </c>
      <c r="AR699" s="121" t="str">
        <f t="shared" si="150"/>
        <v>402 - AW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str">
        <f>IF('Cable Info'!N404="","",CONCATENATE('Cable Info'!N404," - ",'Cable Info'!O404))</f>
        <v>403 - AW</v>
      </c>
      <c r="AR700" s="121" t="str">
        <f t="shared" si="150"/>
        <v>403 - AW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str">
        <f>IF('Cable Info'!N405="","",CONCATENATE('Cable Info'!N405," - ",'Cable Info'!O405))</f>
        <v>404 - AW</v>
      </c>
      <c r="AR701" s="121" t="str">
        <f t="shared" si="150"/>
        <v>404 - AW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str">
        <f>IF('Cable Info'!N406="","",CONCATENATE('Cable Info'!N406," - ",'Cable Info'!O406))</f>
        <v>405 - AW</v>
      </c>
      <c r="AR702" s="121" t="str">
        <f t="shared" si="150"/>
        <v>405 - AW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str">
        <f>IF('Cable Info'!N407="","",CONCATENATE('Cable Info'!N407," - ",'Cable Info'!O407))</f>
        <v>406 - AW</v>
      </c>
      <c r="AR703" s="121" t="str">
        <f t="shared" si="150"/>
        <v>406 - AW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str">
        <f>IF('Cable Info'!N408="","",CONCATENATE('Cable Info'!N408," - ",'Cable Info'!O408))</f>
        <v>407 - AW</v>
      </c>
      <c r="AR704" s="121" t="str">
        <f t="shared" si="150"/>
        <v>407 - AW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str">
        <f>IF('Cable Info'!N409="","",CONCATENATE('Cable Info'!N409," - ",'Cable Info'!O409))</f>
        <v>408 - AW</v>
      </c>
      <c r="AR705" s="121" t="str">
        <f t="shared" si="150"/>
        <v>408 - AW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str">
        <f>IF('Cable Info'!N410="","",CONCATENATE('Cable Info'!N410," - ",'Cable Info'!O410))</f>
        <v>409 - AW</v>
      </c>
      <c r="AR706" s="121" t="str">
        <f t="shared" si="150"/>
        <v>409 - AW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str">
        <f>IF('Cable Info'!N411="","",CONCATENATE('Cable Info'!N411," - ",'Cable Info'!O411))</f>
        <v>410 - AW</v>
      </c>
      <c r="AR707" s="121" t="str">
        <f t="shared" si="150"/>
        <v>410 - AW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str">
        <f>IF('Cable Info'!N412="","",CONCATENATE('Cable Info'!N412," - ",'Cable Info'!O412))</f>
        <v>411 - AW</v>
      </c>
      <c r="AR708" s="121" t="str">
        <f t="shared" si="150"/>
        <v>411 - AW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str">
        <f>IF('Cable Info'!N413="","",CONCATENATE('Cable Info'!N413," - ",'Cable Info'!O413))</f>
        <v>412 - AW</v>
      </c>
      <c r="AR709" s="121" t="str">
        <f t="shared" si="150"/>
        <v>412 - AW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str">
        <f>IF('Cable Info'!N414="","",CONCATENATE('Cable Info'!N414," - ",'Cable Info'!O414))</f>
        <v>413 - AW</v>
      </c>
      <c r="AR710" s="121" t="str">
        <f t="shared" si="150"/>
        <v>413 - AW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str">
        <f>IF('Cable Info'!N415="","",CONCATENATE('Cable Info'!N415," - ",'Cable Info'!O415))</f>
        <v>414 - AW</v>
      </c>
      <c r="AR711" s="121" t="str">
        <f t="shared" si="150"/>
        <v>414 - AW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str">
        <f>IF('Cable Info'!N416="","",CONCATENATE('Cable Info'!N416," - ",'Cable Info'!O416))</f>
        <v>415 - AW</v>
      </c>
      <c r="AR712" s="121" t="str">
        <f t="shared" si="150"/>
        <v>415 - AW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str">
        <f>IF('Cable Info'!N417="","",CONCATENATE('Cable Info'!N417," - ",'Cable Info'!O417))</f>
        <v>416 - AW</v>
      </c>
      <c r="AR713" s="121" t="str">
        <f t="shared" si="150"/>
        <v>416 - AW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str">
        <f>IF('Cable Info'!N418="","",CONCATENATE('Cable Info'!N418," - ",'Cable Info'!O418))</f>
        <v>417 - AW</v>
      </c>
      <c r="AR714" s="121" t="str">
        <f t="shared" si="150"/>
        <v>417 - AW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str">
        <f>IF('Cable Info'!N419="","",CONCATENATE('Cable Info'!N419," - ",'Cable Info'!O419))</f>
        <v>418 - AW</v>
      </c>
      <c r="AR715" s="121" t="str">
        <f t="shared" si="150"/>
        <v>418 - AW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str">
        <f>IF('Cable Info'!N420="","",CONCATENATE('Cable Info'!N420," - ",'Cable Info'!O420))</f>
        <v>419 - AW</v>
      </c>
      <c r="AR716" s="121" t="str">
        <f t="shared" si="150"/>
        <v>419 - AW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str">
        <f>IF('Cable Info'!N421="","",CONCATENATE('Cable Info'!N421," - ",'Cable Info'!O421))</f>
        <v>420 - AW</v>
      </c>
      <c r="AR717" s="121" t="str">
        <f t="shared" si="150"/>
        <v>420 - AW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str">
        <f>IF('Cable Info'!N422="","",CONCATENATE('Cable Info'!N422," - ",'Cable Info'!O422))</f>
        <v>421 - AW</v>
      </c>
      <c r="AR718" s="121" t="str">
        <f t="shared" si="150"/>
        <v>421 - AW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str">
        <f>IF('Cable Info'!N423="","",CONCATENATE('Cable Info'!N423," - ",'Cable Info'!O423))</f>
        <v>422 - AW</v>
      </c>
      <c r="AR719" s="121" t="str">
        <f t="shared" si="150"/>
        <v>422 - AW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str">
        <f>IF('Cable Info'!N424="","",CONCATENATE('Cable Info'!N424," - ",'Cable Info'!O424))</f>
        <v>423 - AW</v>
      </c>
      <c r="AR720" s="121" t="str">
        <f t="shared" si="150"/>
        <v>423 - AW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str">
        <f>IF('Cable Info'!N425="","",CONCATENATE('Cable Info'!N425," - ",'Cable Info'!O425))</f>
        <v>424 - AW</v>
      </c>
      <c r="AR721" s="121" t="str">
        <f t="shared" si="150"/>
        <v>424 - AW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str">
        <f>IF('Cable Info'!N426="","",CONCATENATE('Cable Info'!N426," - ",'Cable Info'!O426))</f>
        <v>425 - AW</v>
      </c>
      <c r="AR722" s="121" t="str">
        <f t="shared" si="150"/>
        <v>425 - AW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str">
        <f>IF('Cable Info'!N427="","",CONCATENATE('Cable Info'!N427," - ",'Cable Info'!O427))</f>
        <v>426 - AW</v>
      </c>
      <c r="AR723" s="121" t="str">
        <f t="shared" si="150"/>
        <v>426 - AW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str">
        <f>IF('Cable Info'!N428="","",CONCATENATE('Cable Info'!N428," - ",'Cable Info'!O428))</f>
        <v>427 - AW</v>
      </c>
      <c r="AR724" s="121" t="str">
        <f t="shared" si="150"/>
        <v>427 - AW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str">
        <f>IF('Cable Info'!N429="","",CONCATENATE('Cable Info'!N429," - ",'Cable Info'!O429))</f>
        <v>428 - AW</v>
      </c>
      <c r="AR725" s="121" t="str">
        <f t="shared" si="150"/>
        <v>428 - AW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str">
        <f>IF('Cable Info'!N430="","",CONCATENATE('Cable Info'!N430," - ",'Cable Info'!O430))</f>
        <v>429 - AW</v>
      </c>
      <c r="AR726" s="121" t="str">
        <f t="shared" si="150"/>
        <v>429 - AW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str">
        <f>IF('Cable Info'!N431="","",CONCATENATE('Cable Info'!N431," - ",'Cable Info'!O431))</f>
        <v>430 - AW</v>
      </c>
      <c r="AR727" s="121" t="str">
        <f t="shared" si="150"/>
        <v>430 - AW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str">
        <f>IF('Cable Info'!N432="","",CONCATENATE('Cable Info'!N432," - ",'Cable Info'!O432))</f>
        <v>431 - AW</v>
      </c>
      <c r="AR728" s="121" t="str">
        <f t="shared" si="150"/>
        <v>431 - AW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str">
        <f>IF('Cable Info'!N433="","",CONCATENATE('Cable Info'!N433," - ",'Cable Info'!O433))</f>
        <v>432 - AW</v>
      </c>
      <c r="AR729" s="121" t="str">
        <f t="shared" si="150"/>
        <v>432 - AW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str">
        <f>IF('Cable Info'!N434="","",CONCATENATE('Cable Info'!N434," - ",'Cable Info'!O434))</f>
        <v>433 - AW</v>
      </c>
      <c r="AR730" s="121" t="str">
        <f t="shared" si="150"/>
        <v>433 - AW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str">
        <f>IF('Cable Info'!N435="","",CONCATENATE('Cable Info'!N435," - ",'Cable Info'!O435))</f>
        <v>434 - AW</v>
      </c>
      <c r="AR731" s="121" t="str">
        <f t="shared" si="150"/>
        <v>434 - AW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str">
        <f>IF('Cable Info'!N436="","",CONCATENATE('Cable Info'!N436," - ",'Cable Info'!O436))</f>
        <v>435 - AW</v>
      </c>
      <c r="AR732" s="121" t="str">
        <f t="shared" si="150"/>
        <v>435 - AW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str">
        <f>IF('Cable Info'!N437="","",CONCATENATE('Cable Info'!N437," - ",'Cable Info'!O437))</f>
        <v>436 - AW</v>
      </c>
      <c r="AR733" s="121" t="str">
        <f t="shared" si="150"/>
        <v>436 - AW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str">
        <f>IF('Cable Info'!N438="","",CONCATENATE('Cable Info'!N438," - ",'Cable Info'!O438))</f>
        <v>437 - AW</v>
      </c>
      <c r="AR734" s="121" t="str">
        <f t="shared" si="150"/>
        <v>437 - AW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str">
        <f>IF('Cable Info'!N439="","",CONCATENATE('Cable Info'!N439," - ",'Cable Info'!O439))</f>
        <v>438 - AW</v>
      </c>
      <c r="AR735" s="121" t="str">
        <f t="shared" si="150"/>
        <v>438 - AW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str">
        <f>IF('Cable Info'!N440="","",CONCATENATE('Cable Info'!N440," - ",'Cable Info'!O440))</f>
        <v>439 - AW</v>
      </c>
      <c r="AR736" s="121" t="str">
        <f t="shared" si="150"/>
        <v>439 - AW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str">
        <f>IF('Cable Info'!N441="","",CONCATENATE('Cable Info'!N441," - ",'Cable Info'!O441))</f>
        <v>440 - AW</v>
      </c>
      <c r="AR737" s="121" t="str">
        <f t="shared" si="150"/>
        <v>440 - AW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str">
        <f>IF('Cable Info'!N442="","",CONCATENATE('Cable Info'!N442," - ",'Cable Info'!O442))</f>
        <v>441 - AW</v>
      </c>
      <c r="AR738" s="121" t="str">
        <f t="shared" si="150"/>
        <v>441 - AW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str">
        <f>IF('Cable Info'!N443="","",CONCATENATE('Cable Info'!N443," - ",'Cable Info'!O443))</f>
        <v>442 - AW</v>
      </c>
      <c r="AR739" s="121" t="str">
        <f t="shared" si="150"/>
        <v>442 - AW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str">
        <f>IF('Cable Info'!N444="","",CONCATENATE('Cable Info'!N444," - ",'Cable Info'!O444))</f>
        <v>443 - AW</v>
      </c>
      <c r="AR740" s="121" t="str">
        <f t="shared" si="150"/>
        <v>443 - AW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str">
        <f>IF('Cable Info'!N445="","",CONCATENATE('Cable Info'!N445," - ",'Cable Info'!O445))</f>
        <v>444 - AW</v>
      </c>
      <c r="AR741" s="121" t="str">
        <f t="shared" si="150"/>
        <v>444 - AW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str">
        <f>IF('Cable Info'!N446="","",CONCATENATE('Cable Info'!N446," - ",'Cable Info'!O446))</f>
        <v>445 - AW</v>
      </c>
      <c r="AR742" s="121" t="str">
        <f t="shared" si="150"/>
        <v>445 - AW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str">
        <f>IF('Cable Info'!N447="","",CONCATENATE('Cable Info'!N447," - ",'Cable Info'!O447))</f>
        <v>446 - AW</v>
      </c>
      <c r="AR743" s="121" t="str">
        <f t="shared" si="150"/>
        <v>446 - AW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str">
        <f>IF('Cable Info'!N448="","",CONCATENATE('Cable Info'!N448," - ",'Cable Info'!O448))</f>
        <v>447 - AW</v>
      </c>
      <c r="AR744" s="121" t="str">
        <f t="shared" si="150"/>
        <v>447 - AW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str">
        <f>IF('Cable Info'!N449="","",CONCATENATE('Cable Info'!N449," - ",'Cable Info'!O449))</f>
        <v>448 - AW</v>
      </c>
      <c r="AR745" s="121" t="str">
        <f t="shared" si="150"/>
        <v>448 - AW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str">
        <f>IF('Cable Info'!N450="","",CONCATENATE('Cable Info'!N450," - ",'Cable Info'!O450))</f>
        <v>449 - AW</v>
      </c>
      <c r="AR746" s="121" t="str">
        <f t="shared" si="150"/>
        <v>449 - AW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str">
        <f>IF('Cable Info'!N451="","",CONCATENATE('Cable Info'!N451," - ",'Cable Info'!O451))</f>
        <v>450 - AW</v>
      </c>
      <c r="AR747" s="121" t="str">
        <f t="shared" ref="AR747:AR810" si="156">IF(AP747="",AO747,CONCATENATE(AO747,"  &lt;=&gt; ",AP747," ",AQ747))</f>
        <v>450 - AW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str">
        <f>IF('Cable Info'!N452="","",CONCATENATE('Cable Info'!N452," - ",'Cable Info'!O452))</f>
        <v>451 - AW</v>
      </c>
      <c r="AR748" s="121" t="str">
        <f t="shared" si="156"/>
        <v>451 - AW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str">
        <f>IF('Cable Info'!N453="","",CONCATENATE('Cable Info'!N453," - ",'Cable Info'!O453))</f>
        <v>452 - AW</v>
      </c>
      <c r="AR749" s="121" t="str">
        <f t="shared" si="156"/>
        <v>452 - AW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str">
        <f>IF('Cable Info'!N454="","",CONCATENATE('Cable Info'!N454," - ",'Cable Info'!O454))</f>
        <v>453 - AW</v>
      </c>
      <c r="AR750" s="121" t="str">
        <f t="shared" si="156"/>
        <v>453 - AW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str">
        <f>IF('Cable Info'!N455="","",CONCATENATE('Cable Info'!N455," - ",'Cable Info'!O455))</f>
        <v>454 - AW</v>
      </c>
      <c r="AR751" s="121" t="str">
        <f t="shared" si="156"/>
        <v>454 - AW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str">
        <f>IF('Cable Info'!N456="","",CONCATENATE('Cable Info'!N456," - ",'Cable Info'!O456))</f>
        <v>455 - AW</v>
      </c>
      <c r="AR752" s="121" t="str">
        <f t="shared" si="156"/>
        <v>455 - AW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str">
        <f>IF('Cable Info'!N457="","",CONCATENATE('Cable Info'!N457," - ",'Cable Info'!O457))</f>
        <v>456 - AW</v>
      </c>
      <c r="AR753" s="121" t="str">
        <f t="shared" si="156"/>
        <v>456 - AW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str">
        <f>IF('Cable Info'!N458="","",CONCATENATE('Cable Info'!N458," - ",'Cable Info'!O458))</f>
        <v>457 - AW</v>
      </c>
      <c r="AR754" s="121" t="str">
        <f t="shared" si="156"/>
        <v>457 - AW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str">
        <f>IF('Cable Info'!N459="","",CONCATENATE('Cable Info'!N459," - ",'Cable Info'!O459))</f>
        <v>458 - AW</v>
      </c>
      <c r="AR755" s="121" t="str">
        <f t="shared" si="156"/>
        <v>458 - AW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str">
        <f>IF('Cable Info'!N460="","",CONCATENATE('Cable Info'!N460," - ",'Cable Info'!O460))</f>
        <v>459 - AW</v>
      </c>
      <c r="AR756" s="121" t="str">
        <f t="shared" si="156"/>
        <v>459 - AW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str">
        <f>IF('Cable Info'!N461="","",CONCATENATE('Cable Info'!N461," - ",'Cable Info'!O461))</f>
        <v>460 - AW</v>
      </c>
      <c r="AR757" s="121" t="str">
        <f t="shared" si="156"/>
        <v>460 - AW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str">
        <f>IF('Cable Info'!N462="","",CONCATENATE('Cable Info'!N462," - ",'Cable Info'!O462))</f>
        <v>461 - AW</v>
      </c>
      <c r="AR758" s="121" t="str">
        <f t="shared" si="156"/>
        <v>461 - AW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str">
        <f>IF('Cable Info'!N463="","",CONCATENATE('Cable Info'!N463," - ",'Cable Info'!O463))</f>
        <v>462 - AW</v>
      </c>
      <c r="AR759" s="121" t="str">
        <f t="shared" si="156"/>
        <v>462 - AW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str">
        <f>IF('Cable Info'!N464="","",CONCATENATE('Cable Info'!N464," - ",'Cable Info'!O464))</f>
        <v>463 - AW</v>
      </c>
      <c r="AR760" s="121" t="str">
        <f t="shared" si="156"/>
        <v>463 - AW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str">
        <f>IF('Cable Info'!N465="","",CONCATENATE('Cable Info'!N465," - ",'Cable Info'!O465))</f>
        <v>464 - AW</v>
      </c>
      <c r="AR761" s="121" t="str">
        <f t="shared" si="156"/>
        <v>464 - AW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str">
        <f>IF('Cable Info'!N466="","",CONCATENATE('Cable Info'!N466," - ",'Cable Info'!O466))</f>
        <v>465 - AW</v>
      </c>
      <c r="AR762" s="121" t="str">
        <f t="shared" si="156"/>
        <v>465 - AW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str">
        <f>IF('Cable Info'!N467="","",CONCATENATE('Cable Info'!N467," - ",'Cable Info'!O467))</f>
        <v>466 - AW</v>
      </c>
      <c r="AR763" s="121" t="str">
        <f t="shared" si="156"/>
        <v>466 - AW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str">
        <f>IF('Cable Info'!N468="","",CONCATENATE('Cable Info'!N468," - ",'Cable Info'!O468))</f>
        <v>467 - AW</v>
      </c>
      <c r="AR764" s="121" t="str">
        <f t="shared" si="156"/>
        <v>467 - AW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str">
        <f>IF('Cable Info'!N469="","",CONCATENATE('Cable Info'!N469," - ",'Cable Info'!O469))</f>
        <v>468 - AW</v>
      </c>
      <c r="AR765" s="121" t="str">
        <f t="shared" si="156"/>
        <v>468 - AW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str">
        <f>IF('Cable Info'!N470="","",CONCATENATE('Cable Info'!N470," - ",'Cable Info'!O470))</f>
        <v>469 - AW</v>
      </c>
      <c r="AR766" s="121" t="str">
        <f t="shared" si="156"/>
        <v>469 - AW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str">
        <f>IF('Cable Info'!N471="","",CONCATENATE('Cable Info'!N471," - ",'Cable Info'!O471))</f>
        <v>470 - AW</v>
      </c>
      <c r="AR767" s="121" t="str">
        <f t="shared" si="156"/>
        <v>470 - AW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str">
        <f>IF('Cable Info'!N472="","",CONCATENATE('Cable Info'!N472," - ",'Cable Info'!O472))</f>
        <v>471 - AW</v>
      </c>
      <c r="AR768" s="121" t="str">
        <f t="shared" si="156"/>
        <v>471 - AW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str">
        <f>IF('Cable Info'!N473="","",CONCATENATE('Cable Info'!N473," - ",'Cable Info'!O473))</f>
        <v>472 - AW</v>
      </c>
      <c r="AR769" s="121" t="str">
        <f t="shared" si="156"/>
        <v>472 - AW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str">
        <f>IF('Cable Info'!N474="","",CONCATENATE('Cable Info'!N474," - ",'Cable Info'!O474))</f>
        <v>473 - AW</v>
      </c>
      <c r="AR770" s="121" t="str">
        <f t="shared" si="156"/>
        <v>473 - AW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str">
        <f>IF('Cable Info'!N475="","",CONCATENATE('Cable Info'!N475," - ",'Cable Info'!O475))</f>
        <v>474 - AW</v>
      </c>
      <c r="AR771" s="121" t="str">
        <f t="shared" si="156"/>
        <v>474 - AW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str">
        <f>IF('Cable Info'!N476="","",CONCATENATE('Cable Info'!N476," - ",'Cable Info'!O476))</f>
        <v>475 - AW</v>
      </c>
      <c r="AR772" s="121" t="str">
        <f t="shared" si="156"/>
        <v>475 - AW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str">
        <f>IF('Cable Info'!N477="","",CONCATENATE('Cable Info'!N477," - ",'Cable Info'!O477))</f>
        <v>476 - AW</v>
      </c>
      <c r="AR773" s="121" t="str">
        <f t="shared" si="156"/>
        <v>476 - AW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str">
        <f>IF('Cable Info'!N478="","",CONCATENATE('Cable Info'!N478," - ",'Cable Info'!O478))</f>
        <v>477 - AW</v>
      </c>
      <c r="AR774" s="121" t="str">
        <f t="shared" si="156"/>
        <v>477 - AW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str">
        <f>IF('Cable Info'!N479="","",CONCATENATE('Cable Info'!N479," - ",'Cable Info'!O479))</f>
        <v>478 - AW</v>
      </c>
      <c r="AR775" s="121" t="str">
        <f t="shared" si="156"/>
        <v>478 - AW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str">
        <f>IF('Cable Info'!N480="","",CONCATENATE('Cable Info'!N480," - ",'Cable Info'!O480))</f>
        <v>479 - AW</v>
      </c>
      <c r="AR776" s="121" t="str">
        <f t="shared" si="156"/>
        <v>479 - AW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str">
        <f>IF('Cable Info'!N481="","",CONCATENATE('Cable Info'!N481," - ",'Cable Info'!O481))</f>
        <v>480 - AW</v>
      </c>
      <c r="AR777" s="121" t="str">
        <f t="shared" si="156"/>
        <v>480 - AW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str">
        <f>IF('Cable Info'!N482="","",CONCATENATE('Cable Info'!N482," - ",'Cable Info'!O482))</f>
        <v>481 - AW</v>
      </c>
      <c r="AR778" s="121" t="str">
        <f t="shared" si="156"/>
        <v>481 - AW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str">
        <f>IF('Cable Info'!N483="","",CONCATENATE('Cable Info'!N483," - ",'Cable Info'!O483))</f>
        <v>482 - AW</v>
      </c>
      <c r="AR779" s="121" t="str">
        <f t="shared" si="156"/>
        <v>482 - AW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str">
        <f>IF('Cable Info'!N484="","",CONCATENATE('Cable Info'!N484," - ",'Cable Info'!O484))</f>
        <v>483 - AW</v>
      </c>
      <c r="AR780" s="121" t="str">
        <f t="shared" si="156"/>
        <v>483 - AW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str">
        <f>IF('Cable Info'!N485="","",CONCATENATE('Cable Info'!N485," - ",'Cable Info'!O485))</f>
        <v>484 - AW</v>
      </c>
      <c r="AR781" s="121" t="str">
        <f t="shared" si="156"/>
        <v>484 - AW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str">
        <f>IF('Cable Info'!N486="","",CONCATENATE('Cable Info'!N486," - ",'Cable Info'!O486))</f>
        <v>485 - AW</v>
      </c>
      <c r="AR782" s="121" t="str">
        <f t="shared" si="156"/>
        <v>485 - AW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str">
        <f>IF('Cable Info'!N487="","",CONCATENATE('Cable Info'!N487," - ",'Cable Info'!O487))</f>
        <v>486 - AW</v>
      </c>
      <c r="AR783" s="121" t="str">
        <f t="shared" si="156"/>
        <v>486 - AW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str">
        <f>IF('Cable Info'!N488="","",CONCATENATE('Cable Info'!N488," - ",'Cable Info'!O488))</f>
        <v>487 - AW</v>
      </c>
      <c r="AR784" s="121" t="str">
        <f t="shared" si="156"/>
        <v>487 - AW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str">
        <f>IF('Cable Info'!N489="","",CONCATENATE('Cable Info'!N489," - ",'Cable Info'!O489))</f>
        <v>488 - AW</v>
      </c>
      <c r="AR785" s="121" t="str">
        <f t="shared" si="156"/>
        <v>488 - AW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str">
        <f>IF('Cable Info'!N490="","",CONCATENATE('Cable Info'!N490," - ",'Cable Info'!O490))</f>
        <v>489 - AW</v>
      </c>
      <c r="AR786" s="121" t="str">
        <f t="shared" si="156"/>
        <v>489 - AW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str">
        <f>IF('Cable Info'!N491="","",CONCATENATE('Cable Info'!N491," - ",'Cable Info'!O491))</f>
        <v>490 - AW</v>
      </c>
      <c r="AR787" s="121" t="str">
        <f t="shared" si="156"/>
        <v>490 - AW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str">
        <f>IF('Cable Info'!N492="","",CONCATENATE('Cable Info'!N492," - ",'Cable Info'!O492))</f>
        <v>491 - AW</v>
      </c>
      <c r="AR788" s="121" t="str">
        <f t="shared" si="156"/>
        <v>491 - AW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str">
        <f>IF('Cable Info'!N493="","",CONCATENATE('Cable Info'!N493," - ",'Cable Info'!O493))</f>
        <v>492 - AW</v>
      </c>
      <c r="AR789" s="121" t="str">
        <f t="shared" si="156"/>
        <v>492 - AW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str">
        <f>IF('Cable Info'!N494="","",CONCATENATE('Cable Info'!N494," - ",'Cable Info'!O494))</f>
        <v>493 - AW</v>
      </c>
      <c r="AR790" s="121" t="str">
        <f t="shared" si="156"/>
        <v>493 - AW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str">
        <f>IF('Cable Info'!N495="","",CONCATENATE('Cable Info'!N495," - ",'Cable Info'!O495))</f>
        <v>494 - AW</v>
      </c>
      <c r="AR791" s="121" t="str">
        <f t="shared" si="156"/>
        <v>494 - AW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str">
        <f>IF('Cable Info'!N496="","",CONCATENATE('Cable Info'!N496," - ",'Cable Info'!O496))</f>
        <v>495 - AW</v>
      </c>
      <c r="AR792" s="121" t="str">
        <f t="shared" si="156"/>
        <v>495 - AW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str">
        <f>IF('Cable Info'!N497="","",CONCATENATE('Cable Info'!N497," - ",'Cable Info'!O497))</f>
        <v>496 - AW</v>
      </c>
      <c r="AR793" s="121" t="str">
        <f t="shared" si="156"/>
        <v>496 - AW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str">
        <f>IF('Cable Info'!N498="","",CONCATENATE('Cable Info'!N498," - ",'Cable Info'!O498))</f>
        <v>497 - AW</v>
      </c>
      <c r="AR794" s="121" t="str">
        <f t="shared" si="156"/>
        <v>497 - AW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str">
        <f>IF('Cable Info'!N499="","",CONCATENATE('Cable Info'!N499," - ",'Cable Info'!O499))</f>
        <v>498 - AW</v>
      </c>
      <c r="AR795" s="121" t="str">
        <f t="shared" si="156"/>
        <v>498 - AW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str">
        <f>IF('Cable Info'!N500="","",CONCATENATE('Cable Info'!N500," - ",'Cable Info'!O500))</f>
        <v>499 - AW</v>
      </c>
      <c r="AR796" s="121" t="str">
        <f t="shared" si="156"/>
        <v>499 - AW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str">
        <f>IF('Cable Info'!N501="","",CONCATENATE('Cable Info'!N501," - ",'Cable Info'!O501))</f>
        <v>500 - AW</v>
      </c>
      <c r="AR797" s="121" t="str">
        <f t="shared" si="156"/>
        <v>500 - AW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str">
        <f>IF('Cable Info'!N502="","",CONCATENATE('Cable Info'!N502," - ",'Cable Info'!O502))</f>
        <v>501 - AW</v>
      </c>
      <c r="AR798" s="121" t="str">
        <f t="shared" si="156"/>
        <v>501 - AW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str">
        <f>IF('Cable Info'!N503="","",CONCATENATE('Cable Info'!N503," - ",'Cable Info'!O503))</f>
        <v>502 - AW</v>
      </c>
      <c r="AR799" s="121" t="str">
        <f t="shared" si="156"/>
        <v>502 - AW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str">
        <f>IF('Cable Info'!N504="","",CONCATENATE('Cable Info'!N504," - ",'Cable Info'!O504))</f>
        <v>503 - AW</v>
      </c>
      <c r="AR800" s="121" t="str">
        <f t="shared" si="156"/>
        <v>503 - AW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str">
        <f>IF('Cable Info'!N505="","",CONCATENATE('Cable Info'!N505," - ",'Cable Info'!O505))</f>
        <v>504 - AW</v>
      </c>
      <c r="AR801" s="121" t="str">
        <f t="shared" si="156"/>
        <v>504 - AW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str">
        <f>IF('Cable Info'!N506="","",CONCATENATE('Cable Info'!N506," - ",'Cable Info'!O506))</f>
        <v>505 - AW</v>
      </c>
      <c r="AR802" s="121" t="str">
        <f t="shared" si="156"/>
        <v>505 - AW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str">
        <f>IF('Cable Info'!N507="","",CONCATENATE('Cable Info'!N507," - ",'Cable Info'!O507))</f>
        <v>506 - AW</v>
      </c>
      <c r="AR803" s="121" t="str">
        <f t="shared" si="156"/>
        <v>506 - AW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str">
        <f>IF('Cable Info'!N508="","",CONCATENATE('Cable Info'!N508," - ",'Cable Info'!O508))</f>
        <v>507 - AW</v>
      </c>
      <c r="AR804" s="121" t="str">
        <f t="shared" si="156"/>
        <v>507 - AW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str">
        <f>IF('Cable Info'!N509="","",CONCATENATE('Cable Info'!N509," - ",'Cable Info'!O509))</f>
        <v>508 - AW</v>
      </c>
      <c r="AR805" s="121" t="str">
        <f t="shared" si="156"/>
        <v>508 - AW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str">
        <f>IF('Cable Info'!N510="","",CONCATENATE('Cable Info'!N510," - ",'Cable Info'!O510))</f>
        <v>509 - AW</v>
      </c>
      <c r="AR806" s="121" t="str">
        <f t="shared" si="156"/>
        <v>509 - AW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str">
        <f>IF('Cable Info'!N511="","",CONCATENATE('Cable Info'!N511," - ",'Cable Info'!O511))</f>
        <v>510 - AW</v>
      </c>
      <c r="AR807" s="121" t="str">
        <f t="shared" si="156"/>
        <v>510 - AW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str">
        <f>IF('Cable Info'!N512="","",CONCATENATE('Cable Info'!N512," - ",'Cable Info'!O512))</f>
        <v>511 - AW</v>
      </c>
      <c r="AR808" s="121" t="str">
        <f t="shared" si="156"/>
        <v>511 - AW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str">
        <f>IF('Cable Info'!N513="","",CONCATENATE('Cable Info'!N513," - ",'Cable Info'!O513))</f>
        <v>512 - AW</v>
      </c>
      <c r="AR809" s="121" t="str">
        <f t="shared" si="156"/>
        <v>512 - AW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str">
        <f>IF('Cable Info'!N514="","",CONCATENATE('Cable Info'!N514," - ",'Cable Info'!O514))</f>
        <v>513 - AW</v>
      </c>
      <c r="AR810" s="121" t="str">
        <f t="shared" si="156"/>
        <v>513 - AW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str">
        <f>IF('Cable Info'!N515="","",CONCATENATE('Cable Info'!N515," - ",'Cable Info'!O515))</f>
        <v>514 - AW</v>
      </c>
      <c r="AR811" s="121" t="str">
        <f t="shared" ref="AR811:AR874" si="162">IF(AP811="",AO811,CONCATENATE(AO811,"  &lt;=&gt; ",AP811," ",AQ811))</f>
        <v>514 - AW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str">
        <f>IF('Cable Info'!N516="","",CONCATENATE('Cable Info'!N516," - ",'Cable Info'!O516))</f>
        <v>515 - AW</v>
      </c>
      <c r="AR812" s="121" t="str">
        <f t="shared" si="162"/>
        <v>515 - AW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str">
        <f>IF('Cable Info'!N517="","",CONCATENATE('Cable Info'!N517," - ",'Cable Info'!O517))</f>
        <v>516 - AW</v>
      </c>
      <c r="AR813" s="121" t="str">
        <f t="shared" si="162"/>
        <v>516 - AW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str">
        <f>IF('Cable Info'!N518="","",CONCATENATE('Cable Info'!N518," - ",'Cable Info'!O518))</f>
        <v>517 - AW</v>
      </c>
      <c r="AR814" s="121" t="str">
        <f t="shared" si="162"/>
        <v>517 - AW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str">
        <f>IF('Cable Info'!N519="","",CONCATENATE('Cable Info'!N519," - ",'Cable Info'!O519))</f>
        <v>518 - AW</v>
      </c>
      <c r="AR815" s="121" t="str">
        <f t="shared" si="162"/>
        <v>518 - AW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str">
        <f>IF('Cable Info'!N520="","",CONCATENATE('Cable Info'!N520," - ",'Cable Info'!O520))</f>
        <v>519 - AW</v>
      </c>
      <c r="AR816" s="121" t="str">
        <f t="shared" si="162"/>
        <v>519 - AW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str">
        <f>IF('Cable Info'!N521="","",CONCATENATE('Cable Info'!N521," - ",'Cable Info'!O521))</f>
        <v>520 - AW</v>
      </c>
      <c r="AR817" s="121" t="str">
        <f t="shared" si="162"/>
        <v>520 - AW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str">
        <f>IF('Cable Info'!N522="","",CONCATENATE('Cable Info'!N522," - ",'Cable Info'!O522))</f>
        <v>521 - AW</v>
      </c>
      <c r="AR818" s="121" t="str">
        <f t="shared" si="162"/>
        <v>521 - AW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str">
        <f>IF('Cable Info'!N523="","",CONCATENATE('Cable Info'!N523," - ",'Cable Info'!O523))</f>
        <v>522 - AW</v>
      </c>
      <c r="AR819" s="121" t="str">
        <f t="shared" si="162"/>
        <v>522 - AW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str">
        <f>IF('Cable Info'!N524="","",CONCATENATE('Cable Info'!N524," - ",'Cable Info'!O524))</f>
        <v>523 - AW</v>
      </c>
      <c r="AR820" s="121" t="str">
        <f t="shared" si="162"/>
        <v>523 - AW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str">
        <f>IF('Cable Info'!N525="","",CONCATENATE('Cable Info'!N525," - ",'Cable Info'!O525))</f>
        <v>524 - AW</v>
      </c>
      <c r="AR821" s="121" t="str">
        <f t="shared" si="162"/>
        <v>524 - AW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str">
        <f>IF('Cable Info'!N526="","",CONCATENATE('Cable Info'!N526," - ",'Cable Info'!O526))</f>
        <v>525 - AW</v>
      </c>
      <c r="AR822" s="121" t="str">
        <f t="shared" si="162"/>
        <v>525 - AW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str">
        <f>IF('Cable Info'!N527="","",CONCATENATE('Cable Info'!N527," - ",'Cable Info'!O527))</f>
        <v>526 - AW</v>
      </c>
      <c r="AR823" s="121" t="str">
        <f t="shared" si="162"/>
        <v>526 - AW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str">
        <f>IF('Cable Info'!N528="","",CONCATENATE('Cable Info'!N528," - ",'Cable Info'!O528))</f>
        <v>527 - AW</v>
      </c>
      <c r="AR824" s="121" t="str">
        <f t="shared" si="162"/>
        <v>527 - AW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str">
        <f>IF('Cable Info'!N529="","",CONCATENATE('Cable Info'!N529," - ",'Cable Info'!O529))</f>
        <v>528 - AW</v>
      </c>
      <c r="AR825" s="121" t="str">
        <f t="shared" si="162"/>
        <v>528 - AW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str">
        <f>IF('Cable Info'!N530="","",CONCATENATE('Cable Info'!N530," - ",'Cable Info'!O530))</f>
        <v>529 - AW</v>
      </c>
      <c r="AR826" s="121" t="str">
        <f t="shared" si="162"/>
        <v>529 - AW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str">
        <f>IF('Cable Info'!N531="","",CONCATENATE('Cable Info'!N531," - ",'Cable Info'!O531))</f>
        <v>530 - AW</v>
      </c>
      <c r="AR827" s="121" t="str">
        <f t="shared" si="162"/>
        <v>530 - AW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str">
        <f>IF('Cable Info'!N532="","",CONCATENATE('Cable Info'!N532," - ",'Cable Info'!O532))</f>
        <v>531 - AW</v>
      </c>
      <c r="AR828" s="121" t="str">
        <f t="shared" si="162"/>
        <v>531 - AW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str">
        <f>IF('Cable Info'!N533="","",CONCATENATE('Cable Info'!N533," - ",'Cable Info'!O533))</f>
        <v>532 - AW</v>
      </c>
      <c r="AR829" s="121" t="str">
        <f t="shared" si="162"/>
        <v>532 - AW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str">
        <f>IF('Cable Info'!N534="","",CONCATENATE('Cable Info'!N534," - ",'Cable Info'!O534))</f>
        <v>533 - AW</v>
      </c>
      <c r="AR830" s="121" t="str">
        <f t="shared" si="162"/>
        <v>533 - AW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str">
        <f>IF('Cable Info'!N535="","",CONCATENATE('Cable Info'!N535," - ",'Cable Info'!O535))</f>
        <v>534 - AW</v>
      </c>
      <c r="AR831" s="121" t="str">
        <f t="shared" si="162"/>
        <v>534 - AW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str">
        <f>IF('Cable Info'!N536="","",CONCATENATE('Cable Info'!N536," - ",'Cable Info'!O536))</f>
        <v>535 - AW</v>
      </c>
      <c r="AR832" s="121" t="str">
        <f t="shared" si="162"/>
        <v>535 - AW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str">
        <f>IF('Cable Info'!N537="","",CONCATENATE('Cable Info'!N537," - ",'Cable Info'!O537))</f>
        <v>536 - AW</v>
      </c>
      <c r="AR833" s="121" t="str">
        <f t="shared" si="162"/>
        <v>536 - AW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str">
        <f>IF('Cable Info'!N538="","",CONCATENATE('Cable Info'!N538," - ",'Cable Info'!O538))</f>
        <v>537 - AW</v>
      </c>
      <c r="AR834" s="121" t="str">
        <f t="shared" si="162"/>
        <v>537 - AW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str">
        <f>IF('Cable Info'!N539="","",CONCATENATE('Cable Info'!N539," - ",'Cable Info'!O539))</f>
        <v>538 - AW</v>
      </c>
      <c r="AR835" s="121" t="str">
        <f t="shared" si="162"/>
        <v>538 - AW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str">
        <f>IF('Cable Info'!N540="","",CONCATENATE('Cable Info'!N540," - ",'Cable Info'!O540))</f>
        <v>539 - AW</v>
      </c>
      <c r="AR836" s="121" t="str">
        <f t="shared" si="162"/>
        <v>539 - AW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str">
        <f>IF('Cable Info'!N541="","",CONCATENATE('Cable Info'!N541," - ",'Cable Info'!O541))</f>
        <v>540 - AW</v>
      </c>
      <c r="AR837" s="121" t="str">
        <f t="shared" si="162"/>
        <v>540 - AW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str">
        <f>IF('Cable Info'!N542="","",CONCATENATE('Cable Info'!N542," - ",'Cable Info'!O542))</f>
        <v>541 - AW</v>
      </c>
      <c r="AR838" s="121" t="str">
        <f t="shared" si="162"/>
        <v>541 - AW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str">
        <f>IF('Cable Info'!N543="","",CONCATENATE('Cable Info'!N543," - ",'Cable Info'!O543))</f>
        <v>542 - AW</v>
      </c>
      <c r="AR839" s="121" t="str">
        <f t="shared" si="162"/>
        <v>542 - AW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str">
        <f>IF('Cable Info'!N544="","",CONCATENATE('Cable Info'!N544," - ",'Cable Info'!O544))</f>
        <v>543 - AW</v>
      </c>
      <c r="AR840" s="121" t="str">
        <f t="shared" si="162"/>
        <v>543 - AW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str">
        <f>IF('Cable Info'!N545="","",CONCATENATE('Cable Info'!N545," - ",'Cable Info'!O545))</f>
        <v>544 - AW</v>
      </c>
      <c r="AR841" s="121" t="str">
        <f t="shared" si="162"/>
        <v>544 - AW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str">
        <f>IF('Cable Info'!N546="","",CONCATENATE('Cable Info'!N546," - ",'Cable Info'!O546))</f>
        <v>545 - AW</v>
      </c>
      <c r="AR842" s="121" t="str">
        <f t="shared" si="162"/>
        <v>545 - AW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str">
        <f>IF('Cable Info'!N547="","",CONCATENATE('Cable Info'!N547," - ",'Cable Info'!O547))</f>
        <v>546 - AW</v>
      </c>
      <c r="AR843" s="121" t="str">
        <f t="shared" si="162"/>
        <v>546 - AW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str">
        <f>IF('Cable Info'!N548="","",CONCATENATE('Cable Info'!N548," - ",'Cable Info'!O548))</f>
        <v>547 - AW</v>
      </c>
      <c r="AR844" s="121" t="str">
        <f t="shared" si="162"/>
        <v>547 - AW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str">
        <f>IF('Cable Info'!N549="","",CONCATENATE('Cable Info'!N549," - ",'Cable Info'!O549))</f>
        <v>548 - AW</v>
      </c>
      <c r="AR845" s="121" t="str">
        <f t="shared" si="162"/>
        <v>548 - AW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str">
        <f>IF('Cable Info'!N550="","",CONCATENATE('Cable Info'!N550," - ",'Cable Info'!O550))</f>
        <v>549 - AW</v>
      </c>
      <c r="AR846" s="121" t="str">
        <f t="shared" si="162"/>
        <v>549 - AW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str">
        <f>IF('Cable Info'!N551="","",CONCATENATE('Cable Info'!N551," - ",'Cable Info'!O551))</f>
        <v>550 - AW</v>
      </c>
      <c r="AR847" s="121" t="str">
        <f t="shared" si="162"/>
        <v>550 - AW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str">
        <f>IF('Cable Info'!N552="","",CONCATENATE('Cable Info'!N552," - ",'Cable Info'!O552))</f>
        <v>551 - AW</v>
      </c>
      <c r="AR848" s="121" t="str">
        <f t="shared" si="162"/>
        <v>551 - AW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str">
        <f>IF('Cable Info'!N553="","",CONCATENATE('Cable Info'!N553," - ",'Cable Info'!O553))</f>
        <v>552 - AW</v>
      </c>
      <c r="AR849" s="121" t="str">
        <f t="shared" si="162"/>
        <v>552 - AW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str">
        <f>IF('Cable Info'!N554="","",CONCATENATE('Cable Info'!N554," - ",'Cable Info'!O554))</f>
        <v>553 - AW</v>
      </c>
      <c r="AR850" s="121" t="str">
        <f t="shared" si="162"/>
        <v>553 - AW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str">
        <f>IF('Cable Info'!N555="","",CONCATENATE('Cable Info'!N555," - ",'Cable Info'!O555))</f>
        <v>554 - AW</v>
      </c>
      <c r="AR851" s="121" t="str">
        <f t="shared" si="162"/>
        <v>554 - AW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str">
        <f>IF('Cable Info'!N556="","",CONCATENATE('Cable Info'!N556," - ",'Cable Info'!O556))</f>
        <v>555 - AW</v>
      </c>
      <c r="AR852" s="121" t="str">
        <f t="shared" si="162"/>
        <v>555 - AW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str">
        <f>IF('Cable Info'!N557="","",CONCATENATE('Cable Info'!N557," - ",'Cable Info'!O557))</f>
        <v>556 - AW</v>
      </c>
      <c r="AR853" s="121" t="str">
        <f t="shared" si="162"/>
        <v>556 - AW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str">
        <f>IF('Cable Info'!N558="","",CONCATENATE('Cable Info'!N558," - ",'Cable Info'!O558))</f>
        <v>557 - AW</v>
      </c>
      <c r="AR854" s="121" t="str">
        <f t="shared" si="162"/>
        <v>557 - AW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str">
        <f>IF('Cable Info'!N559="","",CONCATENATE('Cable Info'!N559," - ",'Cable Info'!O559))</f>
        <v>558 - AW</v>
      </c>
      <c r="AR855" s="121" t="str">
        <f t="shared" si="162"/>
        <v>558 - AW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str">
        <f>IF('Cable Info'!N560="","",CONCATENATE('Cable Info'!N560," - ",'Cable Info'!O560))</f>
        <v>559 - AW</v>
      </c>
      <c r="AR856" s="121" t="str">
        <f t="shared" si="162"/>
        <v>559 - AW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str">
        <f>IF('Cable Info'!N561="","",CONCATENATE('Cable Info'!N561," - ",'Cable Info'!O561))</f>
        <v>560 - AW</v>
      </c>
      <c r="AR857" s="121" t="str">
        <f t="shared" si="162"/>
        <v>560 - AW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str">
        <f>IF('Cable Info'!N562="","",CONCATENATE('Cable Info'!N562," - ",'Cable Info'!O562))</f>
        <v>561 - AW</v>
      </c>
      <c r="AR858" s="121" t="str">
        <f t="shared" si="162"/>
        <v>561 - AW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str">
        <f>IF('Cable Info'!N563="","",CONCATENATE('Cable Info'!N563," - ",'Cable Info'!O563))</f>
        <v>562 - AW</v>
      </c>
      <c r="AR859" s="121" t="str">
        <f t="shared" si="162"/>
        <v>562 - AW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str">
        <f>IF('Cable Info'!N564="","",CONCATENATE('Cable Info'!N564," - ",'Cable Info'!O564))</f>
        <v>563 - AW</v>
      </c>
      <c r="AR860" s="121" t="str">
        <f t="shared" si="162"/>
        <v>563 - AW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str">
        <f>IF('Cable Info'!N565="","",CONCATENATE('Cable Info'!N565," - ",'Cable Info'!O565))</f>
        <v>564 - AW</v>
      </c>
      <c r="AR861" s="121" t="str">
        <f t="shared" si="162"/>
        <v>564 - AW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str">
        <f>IF('Cable Info'!N566="","",CONCATENATE('Cable Info'!N566," - ",'Cable Info'!O566))</f>
        <v>565 - AW</v>
      </c>
      <c r="AR862" s="121" t="str">
        <f t="shared" si="162"/>
        <v>565 - AW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str">
        <f>IF('Cable Info'!N567="","",CONCATENATE('Cable Info'!N567," - ",'Cable Info'!O567))</f>
        <v>566 - AW</v>
      </c>
      <c r="AR863" s="121" t="str">
        <f t="shared" si="162"/>
        <v>566 - AW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str">
        <f>IF('Cable Info'!N568="","",CONCATENATE('Cable Info'!N568," - ",'Cable Info'!O568))</f>
        <v>567 - AW</v>
      </c>
      <c r="AR864" s="121" t="str">
        <f t="shared" si="162"/>
        <v>567 - AW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str">
        <f>IF('Cable Info'!N569="","",CONCATENATE('Cable Info'!N569," - ",'Cable Info'!O569))</f>
        <v>568 - AW</v>
      </c>
      <c r="AR865" s="121" t="str">
        <f t="shared" si="162"/>
        <v>568 - AW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str">
        <f>IF('Cable Info'!N570="","",CONCATENATE('Cable Info'!N570," - ",'Cable Info'!O570))</f>
        <v>569 - AW</v>
      </c>
      <c r="AR866" s="121" t="str">
        <f t="shared" si="162"/>
        <v>569 - AW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str">
        <f>IF('Cable Info'!N571="","",CONCATENATE('Cable Info'!N571," - ",'Cable Info'!O571))</f>
        <v>570 - AW</v>
      </c>
      <c r="AR867" s="121" t="str">
        <f t="shared" si="162"/>
        <v>570 - AW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str">
        <f>IF('Cable Info'!N572="","",CONCATENATE('Cable Info'!N572," - ",'Cable Info'!O572))</f>
        <v>571 - AW</v>
      </c>
      <c r="AR868" s="121" t="str">
        <f t="shared" si="162"/>
        <v>571 - AW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str">
        <f>IF('Cable Info'!N573="","",CONCATENATE('Cable Info'!N573," - ",'Cable Info'!O573))</f>
        <v>572 - AW</v>
      </c>
      <c r="AR869" s="121" t="str">
        <f t="shared" si="162"/>
        <v>572 - AW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str">
        <f>IF('Cable Info'!N574="","",CONCATENATE('Cable Info'!N574," - ",'Cable Info'!O574))</f>
        <v>573 - AW</v>
      </c>
      <c r="AR870" s="121" t="str">
        <f t="shared" si="162"/>
        <v>573 - AW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str">
        <f>IF('Cable Info'!N575="","",CONCATENATE('Cable Info'!N575," - ",'Cable Info'!O575))</f>
        <v>574 - AW</v>
      </c>
      <c r="AR871" s="121" t="str">
        <f t="shared" si="162"/>
        <v>574 - AW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str">
        <f>IF('Cable Info'!N576="","",CONCATENATE('Cable Info'!N576," - ",'Cable Info'!O576))</f>
        <v>575 - AW</v>
      </c>
      <c r="AR872" s="121" t="str">
        <f t="shared" si="162"/>
        <v>575 - AW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str">
        <f>IF('Cable Info'!N577="","",CONCATENATE('Cable Info'!N577," - ",'Cable Info'!O577))</f>
        <v>576 - AW</v>
      </c>
      <c r="AR873" s="121" t="str">
        <f t="shared" si="162"/>
        <v>576 - AW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str">
        <f>IF('Cable Info'!N578="","",CONCATENATE('Cable Info'!N578," - ",'Cable Info'!O578))</f>
        <v>577 - AW</v>
      </c>
      <c r="AR874" s="121" t="str">
        <f t="shared" si="162"/>
        <v>577 - AW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str">
        <f>IF('Cable Info'!N579="","",CONCATENATE('Cable Info'!N579," - ",'Cable Info'!O579))</f>
        <v>578 - AW</v>
      </c>
      <c r="AR875" s="121" t="str">
        <f t="shared" ref="AR875:AR938" si="168">IF(AP875="",AO875,CONCATENATE(AO875,"  &lt;=&gt; ",AP875," ",AQ875))</f>
        <v>578 - AW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str">
        <f>IF('Cable Info'!N580="","",CONCATENATE('Cable Info'!N580," - ",'Cable Info'!O580))</f>
        <v>579 - AW</v>
      </c>
      <c r="AR876" s="121" t="str">
        <f t="shared" si="168"/>
        <v>579 - AW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str">
        <f>IF('Cable Info'!N581="","",CONCATENATE('Cable Info'!N581," - ",'Cable Info'!O581))</f>
        <v>580 - AW</v>
      </c>
      <c r="AR877" s="121" t="str">
        <f t="shared" si="168"/>
        <v>580 - AW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str">
        <f>IF('Cable Info'!N582="","",CONCATENATE('Cable Info'!N582," - ",'Cable Info'!O582))</f>
        <v>581 - AW</v>
      </c>
      <c r="AR878" s="121" t="str">
        <f t="shared" si="168"/>
        <v>581 - AW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str">
        <f>IF('Cable Info'!N583="","",CONCATENATE('Cable Info'!N583," - ",'Cable Info'!O583))</f>
        <v>582 - AW</v>
      </c>
      <c r="AR879" s="121" t="str">
        <f t="shared" si="168"/>
        <v>582 - AW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str">
        <f>IF('Cable Info'!N584="","",CONCATENATE('Cable Info'!N584," - ",'Cable Info'!O584))</f>
        <v>583 - AW</v>
      </c>
      <c r="AR880" s="121" t="str">
        <f t="shared" si="168"/>
        <v>583 - AW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str">
        <f>IF('Cable Info'!N585="","",CONCATENATE('Cable Info'!N585," - ",'Cable Info'!O585))</f>
        <v>584 - AW</v>
      </c>
      <c r="AR881" s="121" t="str">
        <f t="shared" si="168"/>
        <v>584 - AW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str">
        <f>IF('Cable Info'!N586="","",CONCATENATE('Cable Info'!N586," - ",'Cable Info'!O586))</f>
        <v>585 - AW</v>
      </c>
      <c r="AR882" s="121" t="str">
        <f t="shared" si="168"/>
        <v>585 - AW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str">
        <f>IF('Cable Info'!N587="","",CONCATENATE('Cable Info'!N587," - ",'Cable Info'!O587))</f>
        <v>586 - AW</v>
      </c>
      <c r="AR883" s="121" t="str">
        <f t="shared" si="168"/>
        <v>586 - AW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str">
        <f>IF('Cable Info'!N588="","",CONCATENATE('Cable Info'!N588," - ",'Cable Info'!O588))</f>
        <v>587 - AW</v>
      </c>
      <c r="AR884" s="121" t="str">
        <f t="shared" si="168"/>
        <v>587 - AW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str">
        <f>IF('Cable Info'!N589="","",CONCATENATE('Cable Info'!N589," - ",'Cable Info'!O589))</f>
        <v>588 - AW</v>
      </c>
      <c r="AR885" s="121" t="str">
        <f t="shared" si="168"/>
        <v>588 - AW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str">
        <f>IF('Cable Info'!N590="","",CONCATENATE('Cable Info'!N590," - ",'Cable Info'!O590))</f>
        <v>589 - AW</v>
      </c>
      <c r="AR886" s="121" t="str">
        <f t="shared" si="168"/>
        <v>589 - AW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str">
        <f>IF('Cable Info'!N591="","",CONCATENATE('Cable Info'!N591," - ",'Cable Info'!O591))</f>
        <v>590 - AW</v>
      </c>
      <c r="AR887" s="121" t="str">
        <f t="shared" si="168"/>
        <v>590 - AW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str">
        <f>IF('Cable Info'!N592="","",CONCATENATE('Cable Info'!N592," - ",'Cable Info'!O592))</f>
        <v>591 - AW</v>
      </c>
      <c r="AR888" s="121" t="str">
        <f t="shared" si="168"/>
        <v>591 - AW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str">
        <f>IF('Cable Info'!N593="","",CONCATENATE('Cable Info'!N593," - ",'Cable Info'!O593))</f>
        <v>592 - AW</v>
      </c>
      <c r="AR889" s="121" t="str">
        <f t="shared" si="168"/>
        <v>592 - AW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str">
        <f>IF('Cable Info'!N594="","",CONCATENATE('Cable Info'!N594," - ",'Cable Info'!O594))</f>
        <v>593 - AW</v>
      </c>
      <c r="AR890" s="121" t="str">
        <f t="shared" si="168"/>
        <v>593 - AW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str">
        <f>IF('Cable Info'!N595="","",CONCATENATE('Cable Info'!N595," - ",'Cable Info'!O595))</f>
        <v>594 - AW</v>
      </c>
      <c r="AR891" s="121" t="str">
        <f t="shared" si="168"/>
        <v>594 - AW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str">
        <f>IF('Cable Info'!N596="","",CONCATENATE('Cable Info'!N596," - ",'Cable Info'!O596))</f>
        <v>595 - AW</v>
      </c>
      <c r="AR892" s="121" t="str">
        <f t="shared" si="168"/>
        <v>595 - AW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str">
        <f>IF('Cable Info'!N597="","",CONCATENATE('Cable Info'!N597," - ",'Cable Info'!O597))</f>
        <v>596 - AW</v>
      </c>
      <c r="AR893" s="121" t="str">
        <f t="shared" si="168"/>
        <v>596 - AW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str">
        <f>IF('Cable Info'!N598="","",CONCATENATE('Cable Info'!N598," - ",'Cable Info'!O598))</f>
        <v>597 - AW</v>
      </c>
      <c r="AR894" s="121" t="str">
        <f t="shared" si="168"/>
        <v>597 - AW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str">
        <f>IF('Cable Info'!N599="","",CONCATENATE('Cable Info'!N599," - ",'Cable Info'!O599))</f>
        <v>598 - AW</v>
      </c>
      <c r="AR895" s="121" t="str">
        <f t="shared" si="168"/>
        <v>598 - AW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str">
        <f>IF('Cable Info'!N600="","",CONCATENATE('Cable Info'!N600," - ",'Cable Info'!O600))</f>
        <v>599 - AW</v>
      </c>
      <c r="AR896" s="121" t="str">
        <f t="shared" si="168"/>
        <v>599 - AW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str">
        <f>IF('Cable Info'!N601="","",CONCATENATE('Cable Info'!N601," - ",'Cable Info'!O601))</f>
        <v>600 - AW</v>
      </c>
      <c r="AR897" s="121" t="str">
        <f t="shared" si="168"/>
        <v>600 - AW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str">
        <f>IF('Cable Info'!N602="","",CONCATENATE('Cable Info'!N602," - ",'Cable Info'!O602))</f>
        <v>601 - AW</v>
      </c>
      <c r="AR898" s="121" t="str">
        <f t="shared" si="168"/>
        <v>601 - AW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str">
        <f>IF('Cable Info'!N603="","",CONCATENATE('Cable Info'!N603," - ",'Cable Info'!O603))</f>
        <v>602 - AW</v>
      </c>
      <c r="AR899" s="121" t="str">
        <f t="shared" si="168"/>
        <v>602 - AW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str">
        <f>IF('Cable Info'!N604="","",CONCATENATE('Cable Info'!N604," - ",'Cable Info'!O604))</f>
        <v>603 - AW</v>
      </c>
      <c r="AR900" s="121" t="str">
        <f t="shared" si="168"/>
        <v>603 - AW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str">
        <f>IF('Cable Info'!N605="","",CONCATENATE('Cable Info'!N605," - ",'Cable Info'!O605))</f>
        <v>604 - AW</v>
      </c>
      <c r="AR901" s="121" t="str">
        <f t="shared" si="168"/>
        <v>604 - AW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str">
        <f>IF('Cable Info'!N606="","",CONCATENATE('Cable Info'!N606," - ",'Cable Info'!O606))</f>
        <v>605 - AW</v>
      </c>
      <c r="AR902" s="121" t="str">
        <f t="shared" si="168"/>
        <v>605 - AW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str">
        <f>IF('Cable Info'!N607="","",CONCATENATE('Cable Info'!N607," - ",'Cable Info'!O607))</f>
        <v>606 - AW</v>
      </c>
      <c r="AR903" s="121" t="str">
        <f t="shared" si="168"/>
        <v>606 - AW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str">
        <f>IF('Cable Info'!N608="","",CONCATENATE('Cable Info'!N608," - ",'Cable Info'!O608))</f>
        <v>607 - AW</v>
      </c>
      <c r="AR904" s="121" t="str">
        <f t="shared" si="168"/>
        <v>607 - AW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str">
        <f>IF('Cable Info'!N609="","",CONCATENATE('Cable Info'!N609," - ",'Cable Info'!O609))</f>
        <v>608 - AW</v>
      </c>
      <c r="AR905" s="121" t="str">
        <f t="shared" si="168"/>
        <v>608 - AW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str">
        <f>IF('Cable Info'!N610="","",CONCATENATE('Cable Info'!N610," - ",'Cable Info'!O610))</f>
        <v>609 - AW</v>
      </c>
      <c r="AR906" s="121" t="str">
        <f t="shared" si="168"/>
        <v>609 - AW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str">
        <f>IF('Cable Info'!N611="","",CONCATENATE('Cable Info'!N611," - ",'Cable Info'!O611))</f>
        <v>610 - AW</v>
      </c>
      <c r="AR907" s="121" t="str">
        <f t="shared" si="168"/>
        <v>610 - AW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str">
        <f>IF('Cable Info'!N612="","",CONCATENATE('Cable Info'!N612," - ",'Cable Info'!O612))</f>
        <v>611 - AW</v>
      </c>
      <c r="AR908" s="121" t="str">
        <f t="shared" si="168"/>
        <v>611 - AW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str">
        <f>IF('Cable Info'!N613="","",CONCATENATE('Cable Info'!N613," - ",'Cable Info'!O613))</f>
        <v>612 - AW</v>
      </c>
      <c r="AR909" s="121" t="str">
        <f t="shared" si="168"/>
        <v>612 - AW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str">
        <f>IF('Cable Info'!N614="","",CONCATENATE('Cable Info'!N614," - ",'Cable Info'!O614))</f>
        <v>613 - AW</v>
      </c>
      <c r="AR910" s="121" t="str">
        <f t="shared" si="168"/>
        <v>613 - AW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str">
        <f>IF('Cable Info'!N615="","",CONCATENATE('Cable Info'!N615," - ",'Cable Info'!O615))</f>
        <v>614 - AW</v>
      </c>
      <c r="AR911" s="121" t="str">
        <f t="shared" si="168"/>
        <v>614 - AW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str">
        <f>IF('Cable Info'!N616="","",CONCATENATE('Cable Info'!N616," - ",'Cable Info'!O616))</f>
        <v>615 - AW</v>
      </c>
      <c r="AR912" s="121" t="str">
        <f t="shared" si="168"/>
        <v>615 - AW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str">
        <f>IF('Cable Info'!N617="","",CONCATENATE('Cable Info'!N617," - ",'Cable Info'!O617))</f>
        <v>616 - AW</v>
      </c>
      <c r="AR913" s="121" t="str">
        <f t="shared" si="168"/>
        <v>616 - AW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str">
        <f>IF('Cable Info'!N618="","",CONCATENATE('Cable Info'!N618," - ",'Cable Info'!O618))</f>
        <v>617 - AW</v>
      </c>
      <c r="AR914" s="121" t="str">
        <f t="shared" si="168"/>
        <v>617 - AW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str">
        <f>IF('Cable Info'!N619="","",CONCATENATE('Cable Info'!N619," - ",'Cable Info'!O619))</f>
        <v>618 - AW</v>
      </c>
      <c r="AR915" s="121" t="str">
        <f t="shared" si="168"/>
        <v>618 - AW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str">
        <f>IF('Cable Info'!N620="","",CONCATENATE('Cable Info'!N620," - ",'Cable Info'!O620))</f>
        <v>619 - AW</v>
      </c>
      <c r="AR916" s="121" t="str">
        <f t="shared" si="168"/>
        <v>619 - AW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str">
        <f>IF('Cable Info'!N621="","",CONCATENATE('Cable Info'!N621," - ",'Cable Info'!O621))</f>
        <v>620 - AW</v>
      </c>
      <c r="AR917" s="121" t="str">
        <f t="shared" si="168"/>
        <v>620 - AW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str">
        <f>IF('Cable Info'!N622="","",CONCATENATE('Cable Info'!N622," - ",'Cable Info'!O622))</f>
        <v>621 - AW</v>
      </c>
      <c r="AR918" s="121" t="str">
        <f t="shared" si="168"/>
        <v>621 - AW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str">
        <f>IF('Cable Info'!N623="","",CONCATENATE('Cable Info'!N623," - ",'Cable Info'!O623))</f>
        <v>622 - AW</v>
      </c>
      <c r="AR919" s="121" t="str">
        <f t="shared" si="168"/>
        <v>622 - AW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str">
        <f>IF('Cable Info'!N624="","",CONCATENATE('Cable Info'!N624," - ",'Cable Info'!O624))</f>
        <v>623 - AW</v>
      </c>
      <c r="AR920" s="121" t="str">
        <f t="shared" si="168"/>
        <v>623 - AW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str">
        <f>IF('Cable Info'!N625="","",CONCATENATE('Cable Info'!N625," - ",'Cable Info'!O625))</f>
        <v>624 - AW</v>
      </c>
      <c r="AR921" s="121" t="str">
        <f t="shared" si="168"/>
        <v>624 - AW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str">
        <f>IF('Cable Info'!N626="","",CONCATENATE('Cable Info'!N626," - ",'Cable Info'!O626))</f>
        <v>625 - AW</v>
      </c>
      <c r="AR922" s="121" t="str">
        <f t="shared" si="168"/>
        <v>625 - AW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str">
        <f>IF('Cable Info'!N627="","",CONCATENATE('Cable Info'!N627," - ",'Cable Info'!O627))</f>
        <v>626 - AW</v>
      </c>
      <c r="AR923" s="121" t="str">
        <f t="shared" si="168"/>
        <v>626 - AW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str">
        <f>IF('Cable Info'!N628="","",CONCATENATE('Cable Info'!N628," - ",'Cable Info'!O628))</f>
        <v>627 - AW</v>
      </c>
      <c r="AR924" s="121" t="str">
        <f t="shared" si="168"/>
        <v>627 - AW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str">
        <f>IF('Cable Info'!N629="","",CONCATENATE('Cable Info'!N629," - ",'Cable Info'!O629))</f>
        <v>628 - AW</v>
      </c>
      <c r="AR925" s="121" t="str">
        <f t="shared" si="168"/>
        <v>628 - AW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str">
        <f>IF('Cable Info'!N630="","",CONCATENATE('Cable Info'!N630," - ",'Cable Info'!O630))</f>
        <v>629 - AW</v>
      </c>
      <c r="AR926" s="121" t="str">
        <f t="shared" si="168"/>
        <v>629 - AW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str">
        <f>IF('Cable Info'!N631="","",CONCATENATE('Cable Info'!N631," - ",'Cable Info'!O631))</f>
        <v>630 - AW</v>
      </c>
      <c r="AR927" s="121" t="str">
        <f t="shared" si="168"/>
        <v>630 - AW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str">
        <f>IF('Cable Info'!N632="","",CONCATENATE('Cable Info'!N632," - ",'Cable Info'!O632))</f>
        <v>631 - AW</v>
      </c>
      <c r="AR928" s="121" t="str">
        <f t="shared" si="168"/>
        <v>631 - AW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str">
        <f>IF('Cable Info'!N633="","",CONCATENATE('Cable Info'!N633," - ",'Cable Info'!O633))</f>
        <v>632 - AW</v>
      </c>
      <c r="AR929" s="121" t="str">
        <f t="shared" si="168"/>
        <v>632 - AW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str">
        <f>IF('Cable Info'!N634="","",CONCATENATE('Cable Info'!N634," - ",'Cable Info'!O634))</f>
        <v>633 - AW</v>
      </c>
      <c r="AR930" s="121" t="str">
        <f t="shared" si="168"/>
        <v>633 - AW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str">
        <f>IF('Cable Info'!N635="","",CONCATENATE('Cable Info'!N635," - ",'Cable Info'!O635))</f>
        <v>634 - AW</v>
      </c>
      <c r="AR931" s="121" t="str">
        <f t="shared" si="168"/>
        <v>634 - AW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str">
        <f>IF('Cable Info'!N636="","",CONCATENATE('Cable Info'!N636," - ",'Cable Info'!O636))</f>
        <v>635 - AW</v>
      </c>
      <c r="AR932" s="121" t="str">
        <f t="shared" si="168"/>
        <v>635 - AW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str">
        <f>IF('Cable Info'!N637="","",CONCATENATE('Cable Info'!N637," - ",'Cable Info'!O637))</f>
        <v>636 - AW</v>
      </c>
      <c r="AR933" s="121" t="str">
        <f t="shared" si="168"/>
        <v>636 - AW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str">
        <f>IF('Cable Info'!N638="","",CONCATENATE('Cable Info'!N638," - ",'Cable Info'!O638))</f>
        <v>637 - AW</v>
      </c>
      <c r="AR934" s="121" t="str">
        <f t="shared" si="168"/>
        <v>637 - AW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str">
        <f>IF('Cable Info'!N639="","",CONCATENATE('Cable Info'!N639," - ",'Cable Info'!O639))</f>
        <v>638 - AW</v>
      </c>
      <c r="AR935" s="121" t="str">
        <f t="shared" si="168"/>
        <v>638 - AW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str">
        <f>IF('Cable Info'!N640="","",CONCATENATE('Cable Info'!N640," - ",'Cable Info'!O640))</f>
        <v>639 - AW</v>
      </c>
      <c r="AR936" s="121" t="str">
        <f t="shared" si="168"/>
        <v>639 - AW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str">
        <f>IF('Cable Info'!N641="","",CONCATENATE('Cable Info'!N641," - ",'Cable Info'!O641))</f>
        <v>640 - AW</v>
      </c>
      <c r="AR937" s="121" t="str">
        <f t="shared" si="168"/>
        <v>640 - AW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str">
        <f>IF('Cable Info'!N642="","",CONCATENATE('Cable Info'!N642," - ",'Cable Info'!O642))</f>
        <v>641 - AW</v>
      </c>
      <c r="AR938" s="121" t="str">
        <f t="shared" si="168"/>
        <v>641 - AW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str">
        <f>IF('Cable Info'!N643="","",CONCATENATE('Cable Info'!N643," - ",'Cable Info'!O643))</f>
        <v>642 - AW</v>
      </c>
      <c r="AR939" s="121" t="str">
        <f t="shared" ref="AR939:AR1002" si="174">IF(AP939="",AO939,CONCATENATE(AO939,"  &lt;=&gt; ",AP939," ",AQ939))</f>
        <v>642 - AW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str">
        <f>IF('Cable Info'!N644="","",CONCATENATE('Cable Info'!N644," - ",'Cable Info'!O644))</f>
        <v>643 - AW</v>
      </c>
      <c r="AR940" s="121" t="str">
        <f t="shared" si="174"/>
        <v>643 - AW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str">
        <f>IF('Cable Info'!N645="","",CONCATENATE('Cable Info'!N645," - ",'Cable Info'!O645))</f>
        <v>644 - AW</v>
      </c>
      <c r="AR941" s="121" t="str">
        <f t="shared" si="174"/>
        <v>644 - AW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str">
        <f>IF('Cable Info'!N646="","",CONCATENATE('Cable Info'!N646," - ",'Cable Info'!O646))</f>
        <v>645 - AW</v>
      </c>
      <c r="AR942" s="121" t="str">
        <f t="shared" si="174"/>
        <v>645 - AW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str">
        <f>IF('Cable Info'!N647="","",CONCATENATE('Cable Info'!N647," - ",'Cable Info'!O647))</f>
        <v>646 - AW</v>
      </c>
      <c r="AR943" s="121" t="str">
        <f t="shared" si="174"/>
        <v>646 - AW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str">
        <f>IF('Cable Info'!N648="","",CONCATENATE('Cable Info'!N648," - ",'Cable Info'!O648))</f>
        <v>647 - AW</v>
      </c>
      <c r="AR944" s="121" t="str">
        <f t="shared" si="174"/>
        <v>647 - AW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str">
        <f>IF('Cable Info'!N649="","",CONCATENATE('Cable Info'!N649," - ",'Cable Info'!O649))</f>
        <v>648 - AW</v>
      </c>
      <c r="AR945" s="121" t="str">
        <f t="shared" si="174"/>
        <v>648 - AW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str">
        <f>IF('Cable Info'!N650="","",CONCATENATE('Cable Info'!N650," - ",'Cable Info'!O650))</f>
        <v>649 - AW</v>
      </c>
      <c r="AR946" s="121" t="str">
        <f t="shared" si="174"/>
        <v>649 - AW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str">
        <f>IF('Cable Info'!N651="","",CONCATENATE('Cable Info'!N651," - ",'Cable Info'!O651))</f>
        <v>650 - AW</v>
      </c>
      <c r="AR947" s="121" t="str">
        <f t="shared" si="174"/>
        <v>650 - AW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str">
        <f>IF('Cable Info'!N652="","",CONCATENATE('Cable Info'!N652," - ",'Cable Info'!O652))</f>
        <v>651 - AW</v>
      </c>
      <c r="AR948" s="121" t="str">
        <f t="shared" si="174"/>
        <v>651 - AW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str">
        <f>IF('Cable Info'!N653="","",CONCATENATE('Cable Info'!N653," - ",'Cable Info'!O653))</f>
        <v>652 - AW</v>
      </c>
      <c r="AR949" s="121" t="str">
        <f t="shared" si="174"/>
        <v>652 - AW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str">
        <f>IF('Cable Info'!N654="","",CONCATENATE('Cable Info'!N654," - ",'Cable Info'!O654))</f>
        <v>653 - AW</v>
      </c>
      <c r="AR950" s="121" t="str">
        <f t="shared" si="174"/>
        <v>653 - AW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str">
        <f>IF('Cable Info'!N655="","",CONCATENATE('Cable Info'!N655," - ",'Cable Info'!O655))</f>
        <v>654 - AW</v>
      </c>
      <c r="AR951" s="121" t="str">
        <f t="shared" si="174"/>
        <v>654 - AW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str">
        <f>IF('Cable Info'!N656="","",CONCATENATE('Cable Info'!N656," - ",'Cable Info'!O656))</f>
        <v>655 - AW</v>
      </c>
      <c r="AR952" s="121" t="str">
        <f t="shared" si="174"/>
        <v>655 - AW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str">
        <f>IF('Cable Info'!N657="","",CONCATENATE('Cable Info'!N657," - ",'Cable Info'!O657))</f>
        <v>656 - AW</v>
      </c>
      <c r="AR953" s="121" t="str">
        <f t="shared" si="174"/>
        <v>656 - AW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str">
        <f>IF('Cable Info'!N658="","",CONCATENATE('Cable Info'!N658," - ",'Cable Info'!O658))</f>
        <v>657 - AW</v>
      </c>
      <c r="AR954" s="121" t="str">
        <f t="shared" si="174"/>
        <v>657 - AW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str">
        <f>IF('Cable Info'!N659="","",CONCATENATE('Cable Info'!N659," - ",'Cable Info'!O659))</f>
        <v>658 - AW</v>
      </c>
      <c r="AR955" s="121" t="str">
        <f t="shared" si="174"/>
        <v>658 - AW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str">
        <f>IF('Cable Info'!N660="","",CONCATENATE('Cable Info'!N660," - ",'Cable Info'!O660))</f>
        <v>659 - AW</v>
      </c>
      <c r="AR956" s="121" t="str">
        <f t="shared" si="174"/>
        <v>659 - AW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str">
        <f>IF('Cable Info'!N661="","",CONCATENATE('Cable Info'!N661," - ",'Cable Info'!O661))</f>
        <v>660 - AW</v>
      </c>
      <c r="AR957" s="121" t="str">
        <f t="shared" si="174"/>
        <v>660 - AW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str">
        <f>IF('Cable Info'!N662="","",CONCATENATE('Cable Info'!N662," - ",'Cable Info'!O662))</f>
        <v>661 - AW</v>
      </c>
      <c r="AR958" s="121" t="str">
        <f t="shared" si="174"/>
        <v>661 - AW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str">
        <f>IF('Cable Info'!N663="","",CONCATENATE('Cable Info'!N663," - ",'Cable Info'!O663))</f>
        <v>662 - AW</v>
      </c>
      <c r="AR959" s="121" t="str">
        <f t="shared" si="174"/>
        <v>662 - AW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str">
        <f>IF('Cable Info'!N664="","",CONCATENATE('Cable Info'!N664," - ",'Cable Info'!O664))</f>
        <v>663 - AW</v>
      </c>
      <c r="AR960" s="121" t="str">
        <f t="shared" si="174"/>
        <v>663 - AW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str">
        <f>IF('Cable Info'!N665="","",CONCATENATE('Cable Info'!N665," - ",'Cable Info'!O665))</f>
        <v>664 - AW</v>
      </c>
      <c r="AR961" s="121" t="str">
        <f t="shared" si="174"/>
        <v>664 - AW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str">
        <f>IF('Cable Info'!N666="","",CONCATENATE('Cable Info'!N666," - ",'Cable Info'!O666))</f>
        <v>665 - AW</v>
      </c>
      <c r="AR962" s="121" t="str">
        <f t="shared" si="174"/>
        <v>665 - AW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str">
        <f>IF('Cable Info'!N667="","",CONCATENATE('Cable Info'!N667," - ",'Cable Info'!O667))</f>
        <v>666 - AW</v>
      </c>
      <c r="AR963" s="121" t="str">
        <f t="shared" si="174"/>
        <v>666 - AW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str">
        <f>IF('Cable Info'!N668="","",CONCATENATE('Cable Info'!N668," - ",'Cable Info'!O668))</f>
        <v>667 - AW</v>
      </c>
      <c r="AR964" s="121" t="str">
        <f t="shared" si="174"/>
        <v>667 - AW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str">
        <f>IF('Cable Info'!N669="","",CONCATENATE('Cable Info'!N669," - ",'Cable Info'!O669))</f>
        <v>668 - AW</v>
      </c>
      <c r="AR965" s="121" t="str">
        <f t="shared" si="174"/>
        <v>668 - AW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str">
        <f>IF('Cable Info'!N670="","",CONCATENATE('Cable Info'!N670," - ",'Cable Info'!O670))</f>
        <v>669 - AW</v>
      </c>
      <c r="AR966" s="121" t="str">
        <f t="shared" si="174"/>
        <v>669 - AW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str">
        <f>IF('Cable Info'!N671="","",CONCATENATE('Cable Info'!N671," - ",'Cable Info'!O671))</f>
        <v>670 - AW</v>
      </c>
      <c r="AR967" s="121" t="str">
        <f t="shared" si="174"/>
        <v>670 - AW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str">
        <f>IF('Cable Info'!N672="","",CONCATENATE('Cable Info'!N672," - ",'Cable Info'!O672))</f>
        <v>671 - AW</v>
      </c>
      <c r="AR968" s="121" t="str">
        <f t="shared" si="174"/>
        <v>671 - AW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str">
        <f>IF('Cable Info'!N673="","",CONCATENATE('Cable Info'!N673," - ",'Cable Info'!O673))</f>
        <v>672 - AW</v>
      </c>
      <c r="AR969" s="121" t="str">
        <f t="shared" si="174"/>
        <v>672 - AW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str">
        <f>IF('Cable Info'!N674="","",CONCATENATE('Cable Info'!N674," - ",'Cable Info'!O674))</f>
        <v>673 - AW</v>
      </c>
      <c r="AR970" s="121" t="str">
        <f t="shared" si="174"/>
        <v>673 - AW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str">
        <f>IF('Cable Info'!N675="","",CONCATENATE('Cable Info'!N675," - ",'Cable Info'!O675))</f>
        <v>674 - AW</v>
      </c>
      <c r="AR971" s="121" t="str">
        <f t="shared" si="174"/>
        <v>674 - AW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str">
        <f>IF('Cable Info'!N676="","",CONCATENATE('Cable Info'!N676," - ",'Cable Info'!O676))</f>
        <v>675 - AW</v>
      </c>
      <c r="AR972" s="121" t="str">
        <f t="shared" si="174"/>
        <v>675 - AW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str">
        <f>IF('Cable Info'!N677="","",CONCATENATE('Cable Info'!N677," - ",'Cable Info'!O677))</f>
        <v>676 - AW</v>
      </c>
      <c r="AR973" s="121" t="str">
        <f t="shared" si="174"/>
        <v>676 - AW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str">
        <f>IF('Cable Info'!N678="","",CONCATENATE('Cable Info'!N678," - ",'Cable Info'!O678))</f>
        <v>677 - AW</v>
      </c>
      <c r="AR974" s="121" t="str">
        <f t="shared" si="174"/>
        <v>677 - AW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str">
        <f>IF('Cable Info'!N679="","",CONCATENATE('Cable Info'!N679," - ",'Cable Info'!O679))</f>
        <v>678 - AW</v>
      </c>
      <c r="AR975" s="121" t="str">
        <f t="shared" si="174"/>
        <v>678 - AW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str">
        <f>IF('Cable Info'!N680="","",CONCATENATE('Cable Info'!N680," - ",'Cable Info'!O680))</f>
        <v>679 - AW</v>
      </c>
      <c r="AR976" s="121" t="str">
        <f t="shared" si="174"/>
        <v>679 - AW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str">
        <f>IF('Cable Info'!N681="","",CONCATENATE('Cable Info'!N681," - ",'Cable Info'!O681))</f>
        <v>680 - AW</v>
      </c>
      <c r="AR977" s="121" t="str">
        <f t="shared" si="174"/>
        <v>680 - AW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str">
        <f>IF('Cable Info'!N682="","",CONCATENATE('Cable Info'!N682," - ",'Cable Info'!O682))</f>
        <v>681 - AW</v>
      </c>
      <c r="AR978" s="121" t="str">
        <f t="shared" si="174"/>
        <v>681 - AW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str">
        <f>IF('Cable Info'!N683="","",CONCATENATE('Cable Info'!N683," - ",'Cable Info'!O683))</f>
        <v>682 - AW</v>
      </c>
      <c r="AR979" s="121" t="str">
        <f t="shared" si="174"/>
        <v>682 - AW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str">
        <f>IF('Cable Info'!N684="","",CONCATENATE('Cable Info'!N684," - ",'Cable Info'!O684))</f>
        <v>683 - AW</v>
      </c>
      <c r="AR980" s="121" t="str">
        <f t="shared" si="174"/>
        <v>683 - AW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str">
        <f>IF('Cable Info'!N685="","",CONCATENATE('Cable Info'!N685," - ",'Cable Info'!O685))</f>
        <v>684 - AW</v>
      </c>
      <c r="AR981" s="121" t="str">
        <f t="shared" si="174"/>
        <v>684 - AW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str">
        <f>IF('Cable Info'!N686="","",CONCATENATE('Cable Info'!N686," - ",'Cable Info'!O686))</f>
        <v>685 - AW</v>
      </c>
      <c r="AR982" s="121" t="str">
        <f t="shared" si="174"/>
        <v>685 - AW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str">
        <f>IF('Cable Info'!N687="","",CONCATENATE('Cable Info'!N687," - ",'Cable Info'!O687))</f>
        <v>686 - AW</v>
      </c>
      <c r="AR983" s="121" t="str">
        <f t="shared" si="174"/>
        <v>686 - AW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str">
        <f>IF('Cable Info'!N688="","",CONCATENATE('Cable Info'!N688," - ",'Cable Info'!O688))</f>
        <v>687 - AW</v>
      </c>
      <c r="AR984" s="121" t="str">
        <f t="shared" si="174"/>
        <v>687 - AW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str">
        <f>IF('Cable Info'!N689="","",CONCATENATE('Cable Info'!N689," - ",'Cable Info'!O689))</f>
        <v>688 - AW</v>
      </c>
      <c r="AR985" s="121" t="str">
        <f t="shared" si="174"/>
        <v>688 - AW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str">
        <f>IF('Cable Info'!N690="","",CONCATENATE('Cable Info'!N690," - ",'Cable Info'!O690))</f>
        <v>689 - AW</v>
      </c>
      <c r="AR986" s="121" t="str">
        <f t="shared" si="174"/>
        <v>689 - AW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str">
        <f>IF('Cable Info'!N691="","",CONCATENATE('Cable Info'!N691," - ",'Cable Info'!O691))</f>
        <v>690 - AW</v>
      </c>
      <c r="AR987" s="121" t="str">
        <f t="shared" si="174"/>
        <v>690 - AW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str">
        <f>IF('Cable Info'!N692="","",CONCATENATE('Cable Info'!N692," - ",'Cable Info'!O692))</f>
        <v>691 - AW</v>
      </c>
      <c r="AR988" s="121" t="str">
        <f t="shared" si="174"/>
        <v>691 - AW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str">
        <f>IF('Cable Info'!N693="","",CONCATENATE('Cable Info'!N693," - ",'Cable Info'!O693))</f>
        <v>692 - AW</v>
      </c>
      <c r="AR989" s="121" t="str">
        <f t="shared" si="174"/>
        <v>692 - AW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str">
        <f>IF('Cable Info'!N694="","",CONCATENATE('Cable Info'!N694," - ",'Cable Info'!O694))</f>
        <v>693 - AW</v>
      </c>
      <c r="AR990" s="121" t="str">
        <f t="shared" si="174"/>
        <v>693 - AW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str">
        <f>IF('Cable Info'!N695="","",CONCATENATE('Cable Info'!N695," - ",'Cable Info'!O695))</f>
        <v>694 - AW</v>
      </c>
      <c r="AR991" s="121" t="str">
        <f t="shared" si="174"/>
        <v>694 - AW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str">
        <f>IF('Cable Info'!N696="","",CONCATENATE('Cable Info'!N696," - ",'Cable Info'!O696))</f>
        <v>695 - AW</v>
      </c>
      <c r="AR992" s="121" t="str">
        <f t="shared" si="174"/>
        <v>695 - AW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str">
        <f>IF('Cable Info'!N697="","",CONCATENATE('Cable Info'!N697," - ",'Cable Info'!O697))</f>
        <v>696 - AW</v>
      </c>
      <c r="AR993" s="121" t="str">
        <f t="shared" si="174"/>
        <v>696 - AW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str">
        <f>IF('Cable Info'!N698="","",CONCATENATE('Cable Info'!N698," - ",'Cable Info'!O698))</f>
        <v>697 - AW</v>
      </c>
      <c r="AR994" s="121" t="str">
        <f t="shared" si="174"/>
        <v>697 - AW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str">
        <f>IF('Cable Info'!N699="","",CONCATENATE('Cable Info'!N699," - ",'Cable Info'!O699))</f>
        <v>698 - AW</v>
      </c>
      <c r="AR995" s="121" t="str">
        <f t="shared" si="174"/>
        <v>698 - AW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str">
        <f>IF('Cable Info'!N700="","",CONCATENATE('Cable Info'!N700," - ",'Cable Info'!O700))</f>
        <v>699 - AW</v>
      </c>
      <c r="AR996" s="121" t="str">
        <f t="shared" si="174"/>
        <v>699 - AW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str">
        <f>IF('Cable Info'!N701="","",CONCATENATE('Cable Info'!N701," - ",'Cable Info'!O701))</f>
        <v>700 - AW</v>
      </c>
      <c r="AR997" s="121" t="str">
        <f t="shared" si="174"/>
        <v>700 - AW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str">
        <f>IF('Cable Info'!N702="","",CONCATENATE('Cable Info'!N702," - ",'Cable Info'!O702))</f>
        <v>701 - AW</v>
      </c>
      <c r="AR998" s="121" t="str">
        <f t="shared" si="174"/>
        <v>701 - AW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str">
        <f>IF('Cable Info'!N703="","",CONCATENATE('Cable Info'!N703," - ",'Cable Info'!O703))</f>
        <v>702 - AW</v>
      </c>
      <c r="AR999" s="121" t="str">
        <f t="shared" si="174"/>
        <v>702 - AW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str">
        <f>IF('Cable Info'!N704="","",CONCATENATE('Cable Info'!N704," - ",'Cable Info'!O704))</f>
        <v>703 - AW</v>
      </c>
      <c r="AR1000" s="121" t="str">
        <f t="shared" si="174"/>
        <v>703 - AW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str">
        <f>IF('Cable Info'!N705="","",CONCATENATE('Cable Info'!N705," - ",'Cable Info'!O705))</f>
        <v>704 - AW</v>
      </c>
      <c r="AR1001" s="121" t="str">
        <f t="shared" si="174"/>
        <v>704 - AW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str">
        <f>IF('Cable Info'!N706="","",CONCATENATE('Cable Info'!N706," - ",'Cable Info'!O706))</f>
        <v>705 - AW</v>
      </c>
      <c r="AR1002" s="121" t="str">
        <f t="shared" si="174"/>
        <v>705 - AW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str">
        <f>IF('Cable Info'!N707="","",CONCATENATE('Cable Info'!N707," - ",'Cable Info'!O707))</f>
        <v>706 - AW</v>
      </c>
      <c r="AR1003" s="121" t="str">
        <f t="shared" ref="AR1003:AR1066" si="180">IF(AP1003="",AO1003,CONCATENATE(AO1003,"  &lt;=&gt; ",AP1003," ",AQ1003))</f>
        <v>706 - AW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str">
        <f>IF('Cable Info'!N708="","",CONCATENATE('Cable Info'!N708," - ",'Cable Info'!O708))</f>
        <v>707 - AW</v>
      </c>
      <c r="AR1004" s="121" t="str">
        <f t="shared" si="180"/>
        <v>707 - AW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str">
        <f>IF('Cable Info'!N709="","",CONCATENATE('Cable Info'!N709," - ",'Cable Info'!O709))</f>
        <v>708 - AW</v>
      </c>
      <c r="AR1005" s="121" t="str">
        <f t="shared" si="180"/>
        <v>708 - AW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str">
        <f>IF('Cable Info'!N710="","",CONCATENATE('Cable Info'!N710," - ",'Cable Info'!O710))</f>
        <v>709 - AW</v>
      </c>
      <c r="AR1006" s="121" t="str">
        <f t="shared" si="180"/>
        <v>709 - AW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str">
        <f>IF('Cable Info'!N711="","",CONCATENATE('Cable Info'!N711," - ",'Cable Info'!O711))</f>
        <v>710 - AW</v>
      </c>
      <c r="AR1007" s="121" t="str">
        <f t="shared" si="180"/>
        <v>710 - AW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str">
        <f>IF('Cable Info'!N712="","",CONCATENATE('Cable Info'!N712," - ",'Cable Info'!O712))</f>
        <v>711 - AW</v>
      </c>
      <c r="AR1008" s="121" t="str">
        <f t="shared" si="180"/>
        <v>711 - AW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str">
        <f>IF('Cable Info'!N713="","",CONCATENATE('Cable Info'!N713," - ",'Cable Info'!O713))</f>
        <v>712 - AW</v>
      </c>
      <c r="AR1009" s="121" t="str">
        <f t="shared" si="180"/>
        <v>712 - AW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str">
        <f>IF('Cable Info'!N714="","",CONCATENATE('Cable Info'!N714," - ",'Cable Info'!O714))</f>
        <v>713 - AW</v>
      </c>
      <c r="AR1010" s="121" t="str">
        <f t="shared" si="180"/>
        <v>713 - AW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str">
        <f>IF('Cable Info'!N715="","",CONCATENATE('Cable Info'!N715," - ",'Cable Info'!O715))</f>
        <v>714 - AW</v>
      </c>
      <c r="AR1011" s="121" t="str">
        <f t="shared" si="180"/>
        <v>714 - AW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str">
        <f>IF('Cable Info'!N716="","",CONCATENATE('Cable Info'!N716," - ",'Cable Info'!O716))</f>
        <v>715 - AW</v>
      </c>
      <c r="AR1012" s="121" t="str">
        <f t="shared" si="180"/>
        <v>715 - AW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str">
        <f>IF('Cable Info'!N717="","",CONCATENATE('Cable Info'!N717," - ",'Cable Info'!O717))</f>
        <v>716 - AW</v>
      </c>
      <c r="AR1013" s="121" t="str">
        <f t="shared" si="180"/>
        <v>716 - AW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str">
        <f>IF('Cable Info'!N718="","",CONCATENATE('Cable Info'!N718," - ",'Cable Info'!O718))</f>
        <v>717 - AW</v>
      </c>
      <c r="AR1014" s="121" t="str">
        <f t="shared" si="180"/>
        <v>717 - AW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str">
        <f>IF('Cable Info'!N719="","",CONCATENATE('Cable Info'!N719," - ",'Cable Info'!O719))</f>
        <v>718 - AW</v>
      </c>
      <c r="AR1015" s="121" t="str">
        <f t="shared" si="180"/>
        <v>718 - AW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str">
        <f>IF('Cable Info'!N720="","",CONCATENATE('Cable Info'!N720," - ",'Cable Info'!O720))</f>
        <v>719 - AW</v>
      </c>
      <c r="AR1016" s="121" t="str">
        <f t="shared" si="180"/>
        <v>719 - AW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str">
        <f>IF('Cable Info'!N721="","",CONCATENATE('Cable Info'!N721," - ",'Cable Info'!O721))</f>
        <v>720 - AW</v>
      </c>
      <c r="AR1017" s="121" t="str">
        <f t="shared" si="180"/>
        <v>720 - AW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str">
        <f>IF('Cable Info'!N722="","",CONCATENATE('Cable Info'!N722," - ",'Cable Info'!O722))</f>
        <v>721 - AW</v>
      </c>
      <c r="AR1018" s="121" t="str">
        <f t="shared" si="180"/>
        <v>721 - AW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str">
        <f>IF('Cable Info'!N723="","",CONCATENATE('Cable Info'!N723," - ",'Cable Info'!O723))</f>
        <v>722 - AW</v>
      </c>
      <c r="AR1019" s="121" t="str">
        <f t="shared" si="180"/>
        <v>722 - AW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str">
        <f>IF('Cable Info'!N724="","",CONCATENATE('Cable Info'!N724," - ",'Cable Info'!O724))</f>
        <v>723 - AW</v>
      </c>
      <c r="AR1020" s="121" t="str">
        <f t="shared" si="180"/>
        <v>723 - AW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str">
        <f>IF('Cable Info'!N725="","",CONCATENATE('Cable Info'!N725," - ",'Cable Info'!O725))</f>
        <v>724 - AW</v>
      </c>
      <c r="AR1021" s="121" t="str">
        <f t="shared" si="180"/>
        <v>724 - AW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str">
        <f>IF('Cable Info'!N726="","",CONCATENATE('Cable Info'!N726," - ",'Cable Info'!O726))</f>
        <v>725 - AW</v>
      </c>
      <c r="AR1022" s="121" t="str">
        <f t="shared" si="180"/>
        <v>725 - AW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str">
        <f>IF('Cable Info'!N727="","",CONCATENATE('Cable Info'!N727," - ",'Cable Info'!O727))</f>
        <v>726 - AW</v>
      </c>
      <c r="AR1023" s="121" t="str">
        <f t="shared" si="180"/>
        <v>726 - AW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str">
        <f>IF('Cable Info'!N728="","",CONCATENATE('Cable Info'!N728," - ",'Cable Info'!O728))</f>
        <v>727 - AW</v>
      </c>
      <c r="AR1024" s="121" t="str">
        <f t="shared" si="180"/>
        <v>727 - AW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str">
        <f>IF('Cable Info'!N729="","",CONCATENATE('Cable Info'!N729," - ",'Cable Info'!O729))</f>
        <v>728 - AW</v>
      </c>
      <c r="AR1025" s="121" t="str">
        <f t="shared" si="180"/>
        <v>728 - AW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str">
        <f>IF('Cable Info'!N730="","",CONCATENATE('Cable Info'!N730," - ",'Cable Info'!O730))</f>
        <v>729 - AW</v>
      </c>
      <c r="AR1026" s="121" t="str">
        <f t="shared" si="180"/>
        <v>729 - AW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str">
        <f>IF('Cable Info'!N731="","",CONCATENATE('Cable Info'!N731," - ",'Cable Info'!O731))</f>
        <v>730 - AW</v>
      </c>
      <c r="AR1027" s="121" t="str">
        <f t="shared" si="180"/>
        <v>730 - AW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str">
        <f>IF('Cable Info'!N732="","",CONCATENATE('Cable Info'!N732," - ",'Cable Info'!O732))</f>
        <v>731 - AW</v>
      </c>
      <c r="AR1028" s="121" t="str">
        <f t="shared" si="180"/>
        <v>731 - AW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str">
        <f>IF('Cable Info'!N733="","",CONCATENATE('Cable Info'!N733," - ",'Cable Info'!O733))</f>
        <v>732 - AW</v>
      </c>
      <c r="AR1029" s="121" t="str">
        <f t="shared" si="180"/>
        <v>732 - AW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str">
        <f>IF('Cable Info'!N734="","",CONCATENATE('Cable Info'!N734," - ",'Cable Info'!O734))</f>
        <v>733 - AW</v>
      </c>
      <c r="AR1030" s="121" t="str">
        <f t="shared" si="180"/>
        <v>733 - AW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str">
        <f>IF('Cable Info'!N735="","",CONCATENATE('Cable Info'!N735," - ",'Cable Info'!O735))</f>
        <v>734 - AW</v>
      </c>
      <c r="AR1031" s="121" t="str">
        <f t="shared" si="180"/>
        <v>734 - AW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str">
        <f>IF('Cable Info'!N736="","",CONCATENATE('Cable Info'!N736," - ",'Cable Info'!O736))</f>
        <v>735 - AW</v>
      </c>
      <c r="AR1032" s="121" t="str">
        <f t="shared" si="180"/>
        <v>735 - AW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str">
        <f>IF('Cable Info'!N737="","",CONCATENATE('Cable Info'!N737," - ",'Cable Info'!O737))</f>
        <v>736 - AW</v>
      </c>
      <c r="AR1033" s="121" t="str">
        <f t="shared" si="180"/>
        <v>736 - AW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str">
        <f>IF('Cable Info'!N738="","",CONCATENATE('Cable Info'!N738," - ",'Cable Info'!O738))</f>
        <v>737 - AW</v>
      </c>
      <c r="AR1034" s="121" t="str">
        <f t="shared" si="180"/>
        <v>737 - AW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str">
        <f>IF('Cable Info'!N739="","",CONCATENATE('Cable Info'!N739," - ",'Cable Info'!O739))</f>
        <v>738 - AW</v>
      </c>
      <c r="AR1035" s="121" t="str">
        <f t="shared" si="180"/>
        <v>738 - AW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str">
        <f>IF('Cable Info'!N740="","",CONCATENATE('Cable Info'!N740," - ",'Cable Info'!O740))</f>
        <v>739 - AW</v>
      </c>
      <c r="AR1036" s="121" t="str">
        <f t="shared" si="180"/>
        <v>739 - AW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str">
        <f>IF('Cable Info'!N741="","",CONCATENATE('Cable Info'!N741," - ",'Cable Info'!O741))</f>
        <v>740 - AW</v>
      </c>
      <c r="AR1037" s="121" t="str">
        <f t="shared" si="180"/>
        <v>740 - AW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str">
        <f>IF('Cable Info'!N742="","",CONCATENATE('Cable Info'!N742," - ",'Cable Info'!O742))</f>
        <v>741 - AW</v>
      </c>
      <c r="AR1038" s="121" t="str">
        <f t="shared" si="180"/>
        <v>741 - AW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str">
        <f>IF('Cable Info'!N743="","",CONCATENATE('Cable Info'!N743," - ",'Cable Info'!O743))</f>
        <v>742 - AW</v>
      </c>
      <c r="AR1039" s="121" t="str">
        <f t="shared" si="180"/>
        <v>742 - AW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str">
        <f>IF('Cable Info'!N744="","",CONCATENATE('Cable Info'!N744," - ",'Cable Info'!O744))</f>
        <v>743 - AW</v>
      </c>
      <c r="AR1040" s="121" t="str">
        <f t="shared" si="180"/>
        <v>743 - AW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str">
        <f>IF('Cable Info'!N745="","",CONCATENATE('Cable Info'!N745," - ",'Cable Info'!O745))</f>
        <v>744 - AW</v>
      </c>
      <c r="AR1041" s="121" t="str">
        <f t="shared" si="180"/>
        <v>744 - AW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str">
        <f>IF('Cable Info'!N746="","",CONCATENATE('Cable Info'!N746," - ",'Cable Info'!O746))</f>
        <v>745 - AW</v>
      </c>
      <c r="AR1042" s="121" t="str">
        <f t="shared" si="180"/>
        <v>745 - AW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str">
        <f>IF('Cable Info'!N747="","",CONCATENATE('Cable Info'!N747," - ",'Cable Info'!O747))</f>
        <v>746 - AW</v>
      </c>
      <c r="AR1043" s="121" t="str">
        <f t="shared" si="180"/>
        <v>746 - AW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str">
        <f>IF('Cable Info'!N748="","",CONCATENATE('Cable Info'!N748," - ",'Cable Info'!O748))</f>
        <v>747 - AW</v>
      </c>
      <c r="AR1044" s="121" t="str">
        <f t="shared" si="180"/>
        <v>747 - AW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str">
        <f>IF('Cable Info'!N749="","",CONCATENATE('Cable Info'!N749," - ",'Cable Info'!O749))</f>
        <v>748 - AW</v>
      </c>
      <c r="AR1045" s="121" t="str">
        <f t="shared" si="180"/>
        <v>748 - AW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str">
        <f>IF('Cable Info'!N750="","",CONCATENATE('Cable Info'!N750," - ",'Cable Info'!O750))</f>
        <v>749 - AW</v>
      </c>
      <c r="AR1046" s="121" t="str">
        <f t="shared" si="180"/>
        <v>749 - AW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str">
        <f>IF('Cable Info'!N751="","",CONCATENATE('Cable Info'!N751," - ",'Cable Info'!O751))</f>
        <v>750 - AW</v>
      </c>
      <c r="AR1047" s="121" t="str">
        <f t="shared" si="180"/>
        <v>750 - AW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str">
        <f>IF('Cable Info'!N752="","",CONCATENATE('Cable Info'!N752," - ",'Cable Info'!O752))</f>
        <v>751 - AW</v>
      </c>
      <c r="AR1048" s="121" t="str">
        <f t="shared" si="180"/>
        <v>751 - AW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str">
        <f>IF('Cable Info'!N753="","",CONCATENATE('Cable Info'!N753," - ",'Cable Info'!O753))</f>
        <v>752 - AW</v>
      </c>
      <c r="AR1049" s="121" t="str">
        <f t="shared" si="180"/>
        <v>752 - AW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str">
        <f>IF('Cable Info'!N754="","",CONCATENATE('Cable Info'!N754," - ",'Cable Info'!O754))</f>
        <v>753 - AW</v>
      </c>
      <c r="AR1050" s="121" t="str">
        <f t="shared" si="180"/>
        <v>753 - AW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str">
        <f>IF('Cable Info'!N755="","",CONCATENATE('Cable Info'!N755," - ",'Cable Info'!O755))</f>
        <v>754 - AW</v>
      </c>
      <c r="AR1051" s="121" t="str">
        <f t="shared" si="180"/>
        <v>754 - AW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str">
        <f>IF('Cable Info'!N756="","",CONCATENATE('Cable Info'!N756," - ",'Cable Info'!O756))</f>
        <v>755 - AW</v>
      </c>
      <c r="AR1052" s="121" t="str">
        <f t="shared" si="180"/>
        <v>755 - AW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str">
        <f>IF('Cable Info'!N757="","",CONCATENATE('Cable Info'!N757," - ",'Cable Info'!O757))</f>
        <v>756 - AW</v>
      </c>
      <c r="AR1053" s="121" t="str">
        <f t="shared" si="180"/>
        <v>756 - AW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str">
        <f>IF('Cable Info'!N758="","",CONCATENATE('Cable Info'!N758," - ",'Cable Info'!O758))</f>
        <v>757 - AW</v>
      </c>
      <c r="AR1054" s="121" t="str">
        <f t="shared" si="180"/>
        <v>757 - AW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str">
        <f>IF('Cable Info'!N759="","",CONCATENATE('Cable Info'!N759," - ",'Cable Info'!O759))</f>
        <v>758 - AW</v>
      </c>
      <c r="AR1055" s="121" t="str">
        <f t="shared" si="180"/>
        <v>758 - AW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str">
        <f>IF('Cable Info'!N760="","",CONCATENATE('Cable Info'!N760," - ",'Cable Info'!O760))</f>
        <v>759 - AW</v>
      </c>
      <c r="AR1056" s="121" t="str">
        <f t="shared" si="180"/>
        <v>759 - AW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str">
        <f>IF('Cable Info'!N761="","",CONCATENATE('Cable Info'!N761," - ",'Cable Info'!O761))</f>
        <v>760 - AW</v>
      </c>
      <c r="AR1057" s="121" t="str">
        <f t="shared" si="180"/>
        <v>760 - AW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str">
        <f>IF('Cable Info'!N762="","",CONCATENATE('Cable Info'!N762," - ",'Cable Info'!O762))</f>
        <v>761 - AW</v>
      </c>
      <c r="AR1058" s="121" t="str">
        <f t="shared" si="180"/>
        <v>761 - AW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str">
        <f>IF('Cable Info'!N763="","",CONCATENATE('Cable Info'!N763," - ",'Cable Info'!O763))</f>
        <v>762 - AW</v>
      </c>
      <c r="AR1059" s="121" t="str">
        <f t="shared" si="180"/>
        <v>762 - AW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str">
        <f>IF('Cable Info'!N764="","",CONCATENATE('Cable Info'!N764," - ",'Cable Info'!O764))</f>
        <v>763 - AW</v>
      </c>
      <c r="AR1060" s="121" t="str">
        <f t="shared" si="180"/>
        <v>763 - AW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str">
        <f>IF('Cable Info'!N765="","",CONCATENATE('Cable Info'!N765," - ",'Cable Info'!O765))</f>
        <v>764 - AW</v>
      </c>
      <c r="AR1061" s="121" t="str">
        <f t="shared" si="180"/>
        <v>764 - AW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str">
        <f>IF('Cable Info'!N766="","",CONCATENATE('Cable Info'!N766," - ",'Cable Info'!O766))</f>
        <v>765 - AW</v>
      </c>
      <c r="AR1062" s="121" t="str">
        <f t="shared" si="180"/>
        <v>765 - AW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str">
        <f>IF('Cable Info'!N767="","",CONCATENATE('Cable Info'!N767," - ",'Cable Info'!O767))</f>
        <v>766 - AW</v>
      </c>
      <c r="AR1063" s="121" t="str">
        <f t="shared" si="180"/>
        <v>766 - AW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str">
        <f>IF('Cable Info'!N768="","",CONCATENATE('Cable Info'!N768," - ",'Cable Info'!O768))</f>
        <v>767 - AW</v>
      </c>
      <c r="AR1064" s="121" t="str">
        <f t="shared" si="180"/>
        <v>767 - AW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str">
        <f>IF('Cable Info'!N769="","",CONCATENATE('Cable Info'!N769," - ",'Cable Info'!O769))</f>
        <v>768 - AW</v>
      </c>
      <c r="AR1065" s="121" t="str">
        <f t="shared" si="180"/>
        <v>768 - AW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str">
        <f>IF('Cable Info'!N770="","",CONCATENATE('Cable Info'!N770," - ",'Cable Info'!O770))</f>
        <v>769 - AW</v>
      </c>
      <c r="AR1066" s="121" t="str">
        <f t="shared" si="180"/>
        <v>769 - AW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str">
        <f>IF('Cable Info'!N771="","",CONCATENATE('Cable Info'!N771," - ",'Cable Info'!O771))</f>
        <v>770 - AW</v>
      </c>
      <c r="AR1067" s="121" t="str">
        <f t="shared" ref="AR1067:AR1130" si="186">IF(AP1067="",AO1067,CONCATENATE(AO1067,"  &lt;=&gt; ",AP1067," ",AQ1067))</f>
        <v>770 - AW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str">
        <f>IF('Cable Info'!N772="","",CONCATENATE('Cable Info'!N772," - ",'Cable Info'!O772))</f>
        <v>771 - AW</v>
      </c>
      <c r="AR1068" s="121" t="str">
        <f t="shared" si="186"/>
        <v>771 - AW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str">
        <f>IF('Cable Info'!N773="","",CONCATENATE('Cable Info'!N773," - ",'Cable Info'!O773))</f>
        <v>772 - AW</v>
      </c>
      <c r="AR1069" s="121" t="str">
        <f t="shared" si="186"/>
        <v>772 - AW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str">
        <f>IF('Cable Info'!N774="","",CONCATENATE('Cable Info'!N774," - ",'Cable Info'!O774))</f>
        <v>773 - AW</v>
      </c>
      <c r="AR1070" s="121" t="str">
        <f t="shared" si="186"/>
        <v>773 - AW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str">
        <f>IF('Cable Info'!N775="","",CONCATENATE('Cable Info'!N775," - ",'Cable Info'!O775))</f>
        <v>774 - AW</v>
      </c>
      <c r="AR1071" s="121" t="str">
        <f t="shared" si="186"/>
        <v>774 - AW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str">
        <f>IF('Cable Info'!N776="","",CONCATENATE('Cable Info'!N776," - ",'Cable Info'!O776))</f>
        <v>775 - AW</v>
      </c>
      <c r="AR1072" s="121" t="str">
        <f t="shared" si="186"/>
        <v>775 - AW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str">
        <f>IF('Cable Info'!N777="","",CONCATENATE('Cable Info'!N777," - ",'Cable Info'!O777))</f>
        <v>776 - AW</v>
      </c>
      <c r="AR1073" s="121" t="str">
        <f t="shared" si="186"/>
        <v>776 - AW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str">
        <f>IF('Cable Info'!N778="","",CONCATENATE('Cable Info'!N778," - ",'Cable Info'!O778))</f>
        <v>777 - AW</v>
      </c>
      <c r="AR1074" s="121" t="str">
        <f t="shared" si="186"/>
        <v>777 - AW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str">
        <f>IF('Cable Info'!N779="","",CONCATENATE('Cable Info'!N779," - ",'Cable Info'!O779))</f>
        <v>778 - AW</v>
      </c>
      <c r="AR1075" s="121" t="str">
        <f t="shared" si="186"/>
        <v>778 - AW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str">
        <f>IF('Cable Info'!N780="","",CONCATENATE('Cable Info'!N780," - ",'Cable Info'!O780))</f>
        <v>779 - AW</v>
      </c>
      <c r="AR1076" s="121" t="str">
        <f t="shared" si="186"/>
        <v>779 - AW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str">
        <f>IF('Cable Info'!N781="","",CONCATENATE('Cable Info'!N781," - ",'Cable Info'!O781))</f>
        <v>780 - AW</v>
      </c>
      <c r="AR1077" s="121" t="str">
        <f t="shared" si="186"/>
        <v>780 - AW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str">
        <f>IF('Cable Info'!N782="","",CONCATENATE('Cable Info'!N782," - ",'Cable Info'!O782))</f>
        <v>781 - AW</v>
      </c>
      <c r="AR1078" s="121" t="str">
        <f t="shared" si="186"/>
        <v>781 - AW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str">
        <f>IF('Cable Info'!N783="","",CONCATENATE('Cable Info'!N783," - ",'Cable Info'!O783))</f>
        <v>782 - AW</v>
      </c>
      <c r="AR1079" s="121" t="str">
        <f t="shared" si="186"/>
        <v>782 - AW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str">
        <f>IF('Cable Info'!N784="","",CONCATENATE('Cable Info'!N784," - ",'Cable Info'!O784))</f>
        <v>783 - AW</v>
      </c>
      <c r="AR1080" s="121" t="str">
        <f t="shared" si="186"/>
        <v>783 - AW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str">
        <f>IF('Cable Info'!N785="","",CONCATENATE('Cable Info'!N785," - ",'Cable Info'!O785))</f>
        <v>784 - AW</v>
      </c>
      <c r="AR1081" s="121" t="str">
        <f t="shared" si="186"/>
        <v>784 - AW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str">
        <f>IF('Cable Info'!N786="","",CONCATENATE('Cable Info'!N786," - ",'Cable Info'!O786))</f>
        <v>785 - AW</v>
      </c>
      <c r="AR1082" s="121" t="str">
        <f t="shared" si="186"/>
        <v>785 - AW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str">
        <f>IF('Cable Info'!N787="","",CONCATENATE('Cable Info'!N787," - ",'Cable Info'!O787))</f>
        <v>786 - AW</v>
      </c>
      <c r="AR1083" s="121" t="str">
        <f t="shared" si="186"/>
        <v>786 - AW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str">
        <f>IF('Cable Info'!N788="","",CONCATENATE('Cable Info'!N788," - ",'Cable Info'!O788))</f>
        <v>787 - AW</v>
      </c>
      <c r="AR1084" s="121" t="str">
        <f t="shared" si="186"/>
        <v>787 - AW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str">
        <f>IF('Cable Info'!N789="","",CONCATENATE('Cable Info'!N789," - ",'Cable Info'!O789))</f>
        <v>788 - AW</v>
      </c>
      <c r="AR1085" s="121" t="str">
        <f t="shared" si="186"/>
        <v>788 - AW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str">
        <f>IF('Cable Info'!N790="","",CONCATENATE('Cable Info'!N790," - ",'Cable Info'!O790))</f>
        <v>789 - AW</v>
      </c>
      <c r="AR1086" s="121" t="str">
        <f t="shared" si="186"/>
        <v>789 - AW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str">
        <f>IF('Cable Info'!N791="","",CONCATENATE('Cable Info'!N791," - ",'Cable Info'!O791))</f>
        <v>790 - AW</v>
      </c>
      <c r="AR1087" s="121" t="str">
        <f t="shared" si="186"/>
        <v>790 - AW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str">
        <f>IF('Cable Info'!N792="","",CONCATENATE('Cable Info'!N792," - ",'Cable Info'!O792))</f>
        <v>791 - AW</v>
      </c>
      <c r="AR1088" s="121" t="str">
        <f t="shared" si="186"/>
        <v>791 - AW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str">
        <f>IF('Cable Info'!N793="","",CONCATENATE('Cable Info'!N793," - ",'Cable Info'!O793))</f>
        <v>792 - AW</v>
      </c>
      <c r="AR1089" s="121" t="str">
        <f t="shared" si="186"/>
        <v>792 - AW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str">
        <f>IF('Cable Info'!N794="","",CONCATENATE('Cable Info'!N794," - ",'Cable Info'!O794))</f>
        <v>793 - AW</v>
      </c>
      <c r="AR1090" s="121" t="str">
        <f t="shared" si="186"/>
        <v>793 - AW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str">
        <f>IF('Cable Info'!N795="","",CONCATENATE('Cable Info'!N795," - ",'Cable Info'!O795))</f>
        <v>794 - AW</v>
      </c>
      <c r="AR1091" s="121" t="str">
        <f t="shared" si="186"/>
        <v>794 - AW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str">
        <f>IF('Cable Info'!N796="","",CONCATENATE('Cable Info'!N796," - ",'Cable Info'!O796))</f>
        <v>795 - AW</v>
      </c>
      <c r="AR1092" s="121" t="str">
        <f t="shared" si="186"/>
        <v>795 - AW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str">
        <f>IF('Cable Info'!N797="","",CONCATENATE('Cable Info'!N797," - ",'Cable Info'!O797))</f>
        <v>796 - AW</v>
      </c>
      <c r="AR1093" s="121" t="str">
        <f t="shared" si="186"/>
        <v>796 - AW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str">
        <f>IF('Cable Info'!N798="","",CONCATENATE('Cable Info'!N798," - ",'Cable Info'!O798))</f>
        <v>797 - AW</v>
      </c>
      <c r="AR1094" s="121" t="str">
        <f t="shared" si="186"/>
        <v>797 - AW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str">
        <f>IF('Cable Info'!N799="","",CONCATENATE('Cable Info'!N799," - ",'Cable Info'!O799))</f>
        <v>798 - AW</v>
      </c>
      <c r="AR1095" s="121" t="str">
        <f t="shared" si="186"/>
        <v>798 - AW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str">
        <f>IF('Cable Info'!N800="","",CONCATENATE('Cable Info'!N800," - ",'Cable Info'!O800))</f>
        <v>799 - AW</v>
      </c>
      <c r="AR1096" s="121" t="str">
        <f t="shared" si="186"/>
        <v>799 - AW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str">
        <f>IF('Cable Info'!N801="","",CONCATENATE('Cable Info'!N801," - ",'Cable Info'!O801))</f>
        <v>800 - AW</v>
      </c>
      <c r="AR1097" s="121" t="str">
        <f t="shared" si="186"/>
        <v>800 - AW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str">
        <f>IF('Cable Info'!N802="","",CONCATENATE('Cable Info'!N802," - ",'Cable Info'!O802))</f>
        <v>801 - AW</v>
      </c>
      <c r="AR1098" s="121" t="str">
        <f t="shared" si="186"/>
        <v>801 - AW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str">
        <f>IF('Cable Info'!N803="","",CONCATENATE('Cable Info'!N803," - ",'Cable Info'!O803))</f>
        <v>802 - AW</v>
      </c>
      <c r="AR1099" s="121" t="str">
        <f t="shared" si="186"/>
        <v>802 - AW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str">
        <f>IF('Cable Info'!N804="","",CONCATENATE('Cable Info'!N804," - ",'Cable Info'!O804))</f>
        <v>803 - AW</v>
      </c>
      <c r="AR1100" s="121" t="str">
        <f t="shared" si="186"/>
        <v>803 - AW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str">
        <f>IF('Cable Info'!N805="","",CONCATENATE('Cable Info'!N805," - ",'Cable Info'!O805))</f>
        <v>804 - AW</v>
      </c>
      <c r="AR1101" s="121" t="str">
        <f t="shared" si="186"/>
        <v>804 - AW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str">
        <f>IF('Cable Info'!N806="","",CONCATENATE('Cable Info'!N806," - ",'Cable Info'!O806))</f>
        <v>805 - AW</v>
      </c>
      <c r="AR1102" s="121" t="str">
        <f t="shared" si="186"/>
        <v>805 - AW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str">
        <f>IF('Cable Info'!N807="","",CONCATENATE('Cable Info'!N807," - ",'Cable Info'!O807))</f>
        <v>806 - AW</v>
      </c>
      <c r="AR1103" s="121" t="str">
        <f t="shared" si="186"/>
        <v>806 - AW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str">
        <f>IF('Cable Info'!N808="","",CONCATENATE('Cable Info'!N808," - ",'Cable Info'!O808))</f>
        <v>807 - AW</v>
      </c>
      <c r="AR1104" s="121" t="str">
        <f t="shared" si="186"/>
        <v>807 - AW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str">
        <f>IF('Cable Info'!N809="","",CONCATENATE('Cable Info'!N809," - ",'Cable Info'!O809))</f>
        <v>808 - AW</v>
      </c>
      <c r="AR1105" s="121" t="str">
        <f t="shared" si="186"/>
        <v>808 - AW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str">
        <f>IF('Cable Info'!N810="","",CONCATENATE('Cable Info'!N810," - ",'Cable Info'!O810))</f>
        <v>809 - AW</v>
      </c>
      <c r="AR1106" s="121" t="str">
        <f t="shared" si="186"/>
        <v>809 - AW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str">
        <f>IF('Cable Info'!N811="","",CONCATENATE('Cable Info'!N811," - ",'Cable Info'!O811))</f>
        <v>810 - AW</v>
      </c>
      <c r="AR1107" s="121" t="str">
        <f t="shared" si="186"/>
        <v>810 - AW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str">
        <f>IF('Cable Info'!N812="","",CONCATENATE('Cable Info'!N812," - ",'Cable Info'!O812))</f>
        <v>811 - AW</v>
      </c>
      <c r="AR1108" s="121" t="str">
        <f t="shared" si="186"/>
        <v>811 - AW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str">
        <f>IF('Cable Info'!N813="","",CONCATENATE('Cable Info'!N813," - ",'Cable Info'!O813))</f>
        <v>812 - AW</v>
      </c>
      <c r="AR1109" s="121" t="str">
        <f t="shared" si="186"/>
        <v>812 - AW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str">
        <f>IF('Cable Info'!N814="","",CONCATENATE('Cable Info'!N814," - ",'Cable Info'!O814))</f>
        <v>813 - AW</v>
      </c>
      <c r="AR1110" s="121" t="str">
        <f t="shared" si="186"/>
        <v>813 - AW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str">
        <f>IF('Cable Info'!N815="","",CONCATENATE('Cable Info'!N815," - ",'Cable Info'!O815))</f>
        <v>814 - AW</v>
      </c>
      <c r="AR1111" s="121" t="str">
        <f t="shared" si="186"/>
        <v>814 - AW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str">
        <f>IF('Cable Info'!N816="","",CONCATENATE('Cable Info'!N816," - ",'Cable Info'!O816))</f>
        <v>815 - AW</v>
      </c>
      <c r="AR1112" s="121" t="str">
        <f t="shared" si="186"/>
        <v>815 - AW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str">
        <f>IF('Cable Info'!N817="","",CONCATENATE('Cable Info'!N817," - ",'Cable Info'!O817))</f>
        <v>816 - AW</v>
      </c>
      <c r="AR1113" s="121" t="str">
        <f t="shared" si="186"/>
        <v>816 - AW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str">
        <f>IF('Cable Info'!N818="","",CONCATENATE('Cable Info'!N818," - ",'Cable Info'!O818))</f>
        <v>817 - AW</v>
      </c>
      <c r="AR1114" s="121" t="str">
        <f t="shared" si="186"/>
        <v>817 - AW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str">
        <f>IF('Cable Info'!N819="","",CONCATENATE('Cable Info'!N819," - ",'Cable Info'!O819))</f>
        <v>818 - AW</v>
      </c>
      <c r="AR1115" s="121" t="str">
        <f t="shared" si="186"/>
        <v>818 - AW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str">
        <f>IF('Cable Info'!N820="","",CONCATENATE('Cable Info'!N820," - ",'Cable Info'!O820))</f>
        <v>819 - AW</v>
      </c>
      <c r="AR1116" s="121" t="str">
        <f t="shared" si="186"/>
        <v>819 - AW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str">
        <f>IF('Cable Info'!N821="","",CONCATENATE('Cable Info'!N821," - ",'Cable Info'!O821))</f>
        <v>820 - AW</v>
      </c>
      <c r="AR1117" s="121" t="str">
        <f t="shared" si="186"/>
        <v>820 - AW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str">
        <f>IF('Cable Info'!N822="","",CONCATENATE('Cable Info'!N822," - ",'Cable Info'!O822))</f>
        <v>821 - AW</v>
      </c>
      <c r="AR1118" s="121" t="str">
        <f t="shared" si="186"/>
        <v>821 - AW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str">
        <f>IF('Cable Info'!N823="","",CONCATENATE('Cable Info'!N823," - ",'Cable Info'!O823))</f>
        <v>822 - AW</v>
      </c>
      <c r="AR1119" s="121" t="str">
        <f t="shared" si="186"/>
        <v>822 - AW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str">
        <f>IF('Cable Info'!N824="","",CONCATENATE('Cable Info'!N824," - ",'Cable Info'!O824))</f>
        <v>823 - AW</v>
      </c>
      <c r="AR1120" s="121" t="str">
        <f t="shared" si="186"/>
        <v>823 - AW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str">
        <f>IF('Cable Info'!N825="","",CONCATENATE('Cable Info'!N825," - ",'Cable Info'!O825))</f>
        <v>824 - AW</v>
      </c>
      <c r="AR1121" s="121" t="str">
        <f t="shared" si="186"/>
        <v>824 - AW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str">
        <f>IF('Cable Info'!N826="","",CONCATENATE('Cable Info'!N826," - ",'Cable Info'!O826))</f>
        <v>825 - AW</v>
      </c>
      <c r="AR1122" s="121" t="str">
        <f t="shared" si="186"/>
        <v>825 - AW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str">
        <f>IF('Cable Info'!N827="","",CONCATENATE('Cable Info'!N827," - ",'Cable Info'!O827))</f>
        <v>826 - AW</v>
      </c>
      <c r="AR1123" s="121" t="str">
        <f t="shared" si="186"/>
        <v>826 - AW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str">
        <f>IF('Cable Info'!N828="","",CONCATENATE('Cable Info'!N828," - ",'Cable Info'!O828))</f>
        <v>827 - AW</v>
      </c>
      <c r="AR1124" s="121" t="str">
        <f t="shared" si="186"/>
        <v>827 - AW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str">
        <f>IF('Cable Info'!N829="","",CONCATENATE('Cable Info'!N829," - ",'Cable Info'!O829))</f>
        <v>828 - AW</v>
      </c>
      <c r="AR1125" s="121" t="str">
        <f t="shared" si="186"/>
        <v>828 - AW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str">
        <f>IF('Cable Info'!N830="","",CONCATENATE('Cable Info'!N830," - ",'Cable Info'!O830))</f>
        <v>829 - AW</v>
      </c>
      <c r="AR1126" s="121" t="str">
        <f t="shared" si="186"/>
        <v>829 - AW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str">
        <f>IF('Cable Info'!N831="","",CONCATENATE('Cable Info'!N831," - ",'Cable Info'!O831))</f>
        <v>830 - AW</v>
      </c>
      <c r="AR1127" s="121" t="str">
        <f t="shared" si="186"/>
        <v>830 - AW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str">
        <f>IF('Cable Info'!N832="","",CONCATENATE('Cable Info'!N832," - ",'Cable Info'!O832))</f>
        <v>831 - AW</v>
      </c>
      <c r="AR1128" s="121" t="str">
        <f t="shared" si="186"/>
        <v>831 - AW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str">
        <f>IF('Cable Info'!N833="","",CONCATENATE('Cable Info'!N833," - ",'Cable Info'!O833))</f>
        <v>832 - AW</v>
      </c>
      <c r="AR1129" s="121" t="str">
        <f t="shared" si="186"/>
        <v>832 - AW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str">
        <f>IF('Cable Info'!N834="","",CONCATENATE('Cable Info'!N834," - ",'Cable Info'!O834))</f>
        <v>833 - AW</v>
      </c>
      <c r="AR1130" s="121" t="str">
        <f t="shared" si="186"/>
        <v>833 - AW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str">
        <f>IF('Cable Info'!N835="","",CONCATENATE('Cable Info'!N835," - ",'Cable Info'!O835))</f>
        <v>834 - AW</v>
      </c>
      <c r="AR1131" s="121" t="str">
        <f t="shared" ref="AR1131:AR1161" si="192">IF(AP1131="",AO1131,CONCATENATE(AO1131,"  &lt;=&gt; ",AP1131," ",AQ1131))</f>
        <v>834 - AW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str">
        <f>IF('Cable Info'!N836="","",CONCATENATE('Cable Info'!N836," - ",'Cable Info'!O836))</f>
        <v>835 - AW</v>
      </c>
      <c r="AR1132" s="121" t="str">
        <f t="shared" si="192"/>
        <v>835 - AW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str">
        <f>IF('Cable Info'!N837="","",CONCATENATE('Cable Info'!N837," - ",'Cable Info'!O837))</f>
        <v>836 - AW</v>
      </c>
      <c r="AR1133" s="121" t="str">
        <f t="shared" si="192"/>
        <v>836 - AW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str">
        <f>IF('Cable Info'!N838="","",CONCATENATE('Cable Info'!N838," - ",'Cable Info'!O838))</f>
        <v>837 - AW</v>
      </c>
      <c r="AR1134" s="121" t="str">
        <f t="shared" si="192"/>
        <v>837 - AW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str">
        <f>IF('Cable Info'!N839="","",CONCATENATE('Cable Info'!N839," - ",'Cable Info'!O839))</f>
        <v>838 - AW</v>
      </c>
      <c r="AR1135" s="121" t="str">
        <f t="shared" si="192"/>
        <v>838 - AW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str">
        <f>IF('Cable Info'!N840="","",CONCATENATE('Cable Info'!N840," - ",'Cable Info'!O840))</f>
        <v>839 - AW</v>
      </c>
      <c r="AR1136" s="121" t="str">
        <f t="shared" si="192"/>
        <v>839 - AW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str">
        <f>IF('Cable Info'!N841="","",CONCATENATE('Cable Info'!N841," - ",'Cable Info'!O841))</f>
        <v>840 - AW</v>
      </c>
      <c r="AR1137" s="121" t="str">
        <f t="shared" si="192"/>
        <v>840 - AW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str">
        <f>IF('Cable Info'!N842="","",CONCATENATE('Cable Info'!N842," - ",'Cable Info'!O842))</f>
        <v>841 - AW</v>
      </c>
      <c r="AR1138" s="121" t="str">
        <f t="shared" si="192"/>
        <v>841 - AW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str">
        <f>IF('Cable Info'!N843="","",CONCATENATE('Cable Info'!N843," - ",'Cable Info'!O843))</f>
        <v>842 - AW</v>
      </c>
      <c r="AR1139" s="121" t="str">
        <f t="shared" si="192"/>
        <v>842 - AW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str">
        <f>IF('Cable Info'!N844="","",CONCATENATE('Cable Info'!N844," - ",'Cable Info'!O844))</f>
        <v>843 - AW</v>
      </c>
      <c r="AR1140" s="121" t="str">
        <f t="shared" si="192"/>
        <v>843 - AW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str">
        <f>IF('Cable Info'!N845="","",CONCATENATE('Cable Info'!N845," - ",'Cable Info'!O845))</f>
        <v>844 - AW</v>
      </c>
      <c r="AR1141" s="121" t="str">
        <f t="shared" si="192"/>
        <v>844 - AW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str">
        <f>IF('Cable Info'!N846="","",CONCATENATE('Cable Info'!N846," - ",'Cable Info'!O846))</f>
        <v>845 - AW</v>
      </c>
      <c r="AR1142" s="121" t="str">
        <f t="shared" si="192"/>
        <v>845 - AW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str">
        <f>IF('Cable Info'!N847="","",CONCATENATE('Cable Info'!N847," - ",'Cable Info'!O847))</f>
        <v>846 - AW</v>
      </c>
      <c r="AR1143" s="121" t="str">
        <f t="shared" si="192"/>
        <v>846 - AW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str">
        <f>IF('Cable Info'!N848="","",CONCATENATE('Cable Info'!N848," - ",'Cable Info'!O848))</f>
        <v>847 - AW</v>
      </c>
      <c r="AR1144" s="121" t="str">
        <f t="shared" si="192"/>
        <v>847 - AW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str">
        <f>IF('Cable Info'!N849="","",CONCATENATE('Cable Info'!N849," - ",'Cable Info'!O849))</f>
        <v>848 - AW</v>
      </c>
      <c r="AR1145" s="121" t="str">
        <f t="shared" si="192"/>
        <v>848 - AW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str">
        <f>IF('Cable Info'!N850="","",CONCATENATE('Cable Info'!N850," - ",'Cable Info'!O850))</f>
        <v>849 - AW</v>
      </c>
      <c r="AR1146" s="121" t="str">
        <f t="shared" si="192"/>
        <v>849 - AW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str">
        <f>IF('Cable Info'!N851="","",CONCATENATE('Cable Info'!N851," - ",'Cable Info'!O851))</f>
        <v>850 - AW</v>
      </c>
      <c r="AR1147" s="121" t="str">
        <f t="shared" si="192"/>
        <v>850 - AW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str">
        <f>IF('Cable Info'!N852="","",CONCATENATE('Cable Info'!N852," - ",'Cable Info'!O852))</f>
        <v>851 - AW</v>
      </c>
      <c r="AR1148" s="121" t="str">
        <f t="shared" si="192"/>
        <v>851 - AW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str">
        <f>IF('Cable Info'!N853="","",CONCATENATE('Cable Info'!N853," - ",'Cable Info'!O853))</f>
        <v>852 - AW</v>
      </c>
      <c r="AR1149" s="121" t="str">
        <f t="shared" si="192"/>
        <v>852 - AW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str">
        <f>IF('Cable Info'!N854="","",CONCATENATE('Cable Info'!N854," - ",'Cable Info'!O854))</f>
        <v>853 - AW</v>
      </c>
      <c r="AR1150" s="121" t="str">
        <f t="shared" si="192"/>
        <v>853 - AW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str">
        <f>IF('Cable Info'!N855="","",CONCATENATE('Cable Info'!N855," - ",'Cable Info'!O855))</f>
        <v>854 - AW</v>
      </c>
      <c r="AR1151" s="121" t="str">
        <f t="shared" si="192"/>
        <v>854 - AW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str">
        <f>IF('Cable Info'!N856="","",CONCATENATE('Cable Info'!N856," - ",'Cable Info'!O856))</f>
        <v>855 - AW</v>
      </c>
      <c r="AR1152" s="121" t="str">
        <f t="shared" si="192"/>
        <v>855 - AW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str">
        <f>IF('Cable Info'!N857="","",CONCATENATE('Cable Info'!N857," - ",'Cable Info'!O857))</f>
        <v>856 - AW</v>
      </c>
      <c r="AR1153" s="121" t="str">
        <f t="shared" si="192"/>
        <v>856 - AW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str">
        <f>IF('Cable Info'!N858="","",CONCATENATE('Cable Info'!N858," - ",'Cable Info'!O858))</f>
        <v>857 - AW</v>
      </c>
      <c r="AR1154" s="121" t="str">
        <f t="shared" si="192"/>
        <v>857 - AW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str">
        <f>IF('Cable Info'!N859="","",CONCATENATE('Cable Info'!N859," - ",'Cable Info'!O859))</f>
        <v>858 - AW</v>
      </c>
      <c r="AR1155" s="121" t="str">
        <f t="shared" si="192"/>
        <v>858 - AW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str">
        <f>IF('Cable Info'!N860="","",CONCATENATE('Cable Info'!N860," - ",'Cable Info'!O860))</f>
        <v>859 - AW</v>
      </c>
      <c r="AR1156" s="121" t="str">
        <f t="shared" si="192"/>
        <v>859 - AW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str">
        <f>IF('Cable Info'!N861="","",CONCATENATE('Cable Info'!N861," - ",'Cable Info'!O861))</f>
        <v>860 - AW</v>
      </c>
      <c r="AR1157" s="121" t="str">
        <f t="shared" si="192"/>
        <v>860 - AW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str">
        <f>IF('Cable Info'!N862="","",CONCATENATE('Cable Info'!N862," - ",'Cable Info'!O862))</f>
        <v>861 - AW</v>
      </c>
      <c r="AR1158" s="121" t="str">
        <f t="shared" si="192"/>
        <v>861 - AW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str">
        <f>IF('Cable Info'!N863="","",CONCATENATE('Cable Info'!N863," - ",'Cable Info'!O863))</f>
        <v>862 - AW</v>
      </c>
      <c r="AR1159" s="121" t="str">
        <f t="shared" si="192"/>
        <v>862 - AW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str">
        <f>IF('Cable Info'!N864="","",CONCATENATE('Cable Info'!N864," - ",'Cable Info'!O864))</f>
        <v>863 - AW</v>
      </c>
      <c r="AR1160" s="121" t="str">
        <f t="shared" si="192"/>
        <v>863 - AW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str">
        <f>IF('Cable Info'!N865="","",CONCATENATE('Cable Info'!N865," - ",'Cable Info'!O865))</f>
        <v>864 - AW</v>
      </c>
      <c r="AR1161" s="121" t="str">
        <f t="shared" si="192"/>
        <v>864 - AW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Weng Liew</cp:lastModifiedBy>
  <cp:lastPrinted>2013-11-22T22:56:05Z</cp:lastPrinted>
  <dcterms:created xsi:type="dcterms:W3CDTF">1998-05-29T15:48:38Z</dcterms:created>
  <dcterms:modified xsi:type="dcterms:W3CDTF">2016-12-20T01:20:13Z</dcterms:modified>
</cp:coreProperties>
</file>