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4562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21" i="3"/>
  <c r="AW621" i="3" s="1"/>
  <c r="AT541" i="3"/>
  <c r="AW541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44" i="3" l="1"/>
  <c r="AR444" i="3" s="1"/>
  <c r="AO539" i="3"/>
  <c r="AR539" i="3" s="1"/>
  <c r="AT650" i="3"/>
  <c r="AW650" i="3" s="1"/>
  <c r="AT637" i="3"/>
  <c r="AW637" i="3" s="1"/>
  <c r="AT525" i="3"/>
  <c r="AW525" i="3" s="1"/>
  <c r="AO616" i="3"/>
  <c r="AR616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<sst xmlns="http://schemas.openxmlformats.org/spreadsheetml/2006/main" count="1393" uniqueCount="104">
  <si>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</si>
  <si>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</si>
  <si>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</si>
  <si>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</si>
  <si>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</si>
  <si>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</si>
  <si>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</si>
  <si>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</si>
  <si>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</si>
  <si>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</si>
  <si>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</si>
  <si>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</si>
  <si>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</si>
  <si>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</si>
  <si>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</si>
  <si>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</si>
  <si>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</si>
  <si>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</si>
  <si>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</si>
  <si>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</si>
  <si>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</si>
  <si>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</si>
  <si>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</si>
  <si>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</si>
  <si>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</si>
  <si>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</si>
  <si>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</si>
  <si>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</si>
  <si>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</si>
  <si>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</si>
  <si>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</si>
  <si>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</si>
  <si>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</si>
  <si>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</si>
  <si>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</si>
  <si>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</si>
  <si>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</si>
  <si>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</si>
  <si>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</si>
  <si>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</si>
  <si>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</si>
  <si>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</si>
  <si>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</si>
  <si>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</si>
  <si>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</si>
  <si>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</si>
  <si>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</si>
  <si>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</si>
  <si>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</si>
  <si>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</si>
  <si>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</si>
  <si>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</si>
  <si>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</si>
  <si>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</si>
  <si>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</si>
  <si>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</si>
  <si>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</si>
  <si>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</si>
  <si>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</si>
  <si>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</si>
  <si>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</si>
  <si>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</si>
  <si>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</si>
  <si>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</si>
  <si>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</si>
  <si>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</si>
  <si>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</si>
  <si>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</si>
  <si>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</si>
  <si>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</si>
  <si>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</si>
  <si>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</si>
  <si>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</si>
  <si>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</si>
  <si>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</si>
  <si>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</si>
  <si>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</si>
  <si>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</si>
  <si>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</si>
  <si>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</si>
  <si>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</si>
  <si>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</si>
  <si>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</si>
  <si>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</si>
  <si>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</si>
  <si>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</si>
  <si>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</si>
  <si>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</si>
  <si>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</si>
  <si>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</si>
  <si>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See Above</t>
  </si>
  <si>
    <t>101509</t>
  </si>
  <si>
    <t>Noblesville, IN</t>
  </si>
  <si>
    <t>24</t>
  </si>
  <si>
    <t>To Backbone Aerial Splice Case</t>
  </si>
  <si>
    <t>To TMO</t>
  </si>
  <si>
    <t>To VZW</t>
  </si>
  <si>
    <t>IND-B337</t>
  </si>
  <si>
    <t>136183</t>
  </si>
  <si>
    <t>VZW VINE ST CRAN</t>
  </si>
  <si>
    <t>48</t>
  </si>
  <si>
    <t>195445: CUST-ENT-W-1</t>
  </si>
  <si>
    <t>195445: CUST-ENT-W-2</t>
  </si>
  <si>
    <t>MMHH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</si>
</sst>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B53" sqref="B53:C57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91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103</v>
      </c>
      <c r="C41" s="316" t="s">
        <v>88</v>
      </c>
      <c r="D41" s="316" t="s">
        <v>90</v>
      </c>
      <c r="E41" s="316" t="s">
        <v>92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89</v>
      </c>
      <c r="C45" s="307"/>
      <c r="D45" s="310" t="str">
        <f>CONCATENATE('Cable Info'!C11,"  ",'Cable Info'!C18,"   ",'Cable Info'!C25,"  ",'Cable Info'!C32,"   ",'Cable Info'!C39,"   ",'Cable Info'!C46)</f>
        <v xml:space="preserve">IND-B337  195445: CUST-ENT-W-1   195445: CUST-ENT-W-2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87</v>
      </c>
      <c r="C50" s="291">
        <v>42673</v>
      </c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101509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3" sqref="C13:C1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101509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97</v>
      </c>
      <c r="D11" s="323" t="s">
        <v>94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100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101</v>
      </c>
      <c r="D18" s="323" t="s">
        <v>95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100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102</v>
      </c>
      <c r="D25" s="323" t="s">
        <v>96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93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101509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101509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B15" sqref="B15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IND-B337</v>
      </c>
      <c r="AI1" s="120" t="s">
        <v>17</v>
      </c>
      <c r="AJ1" s="121" t="s">
        <v>12</v>
      </c>
      <c r="AM1" s="121" t="str">
        <f>AF1</f>
        <v>[A] IND-B337</v>
      </c>
      <c r="AN1" s="121" t="s">
        <v>17</v>
      </c>
      <c r="AO1" s="121" t="s">
        <v>13</v>
      </c>
      <c r="AR1" s="121" t="str">
        <f>AF2</f>
        <v>[B] 195445: CUST-ENT-W-1</v>
      </c>
      <c r="AS1" s="121" t="s">
        <v>17</v>
      </c>
      <c r="AT1" s="121" t="s">
        <v>36</v>
      </c>
      <c r="AW1" s="121" t="str">
        <f>AF3</f>
        <v>[C] 195445: CUST-ENT-W-2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195445: CUST-ENT-W-1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101509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195445: CUST-ENT-W-2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IND-B337</v>
      </c>
      <c r="D10" s="243"/>
      <c r="E10" s="259">
        <v>5</v>
      </c>
      <c r="F10" s="110" t="s">
        <v>45</v>
      </c>
      <c r="G10" s="262">
        <v>8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195445: CUST-ENT-W-2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42677</v>
      </c>
      <c r="U10" s="132"/>
      <c r="V10" s="133" t="s">
        <v>10</v>
      </c>
      <c r="W10" s="133" t="s">
        <v>98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99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Heather L. Takacs</cp:lastModifiedBy>
  <cp:lastPrinted>2013-11-22T22:56:05Z</cp:lastPrinted>
  <dcterms:created xsi:type="dcterms:W3CDTF">1998-05-29T15:48:38Z</dcterms:created>
  <dcterms:modified xsi:type="dcterms:W3CDTF">2017-01-26T20:52:19Z</dcterms:modified>
</cp:coreProperties>
</file>