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fleming/Projects/FF/"/>
    </mc:Choice>
  </mc:AlternateContent>
  <xr:revisionPtr revIDLastSave="0" documentId="13_ncr:1_{E7761B19-676B-EA4A-B80B-3950DAF3A276}" xr6:coauthVersionLast="47" xr6:coauthVersionMax="47" xr10:uidLastSave="{00000000-0000-0000-0000-000000000000}"/>
  <bookViews>
    <workbookView xWindow="1100" yWindow="820" windowWidth="28040" windowHeight="17200" xr2:uid="{487D6E97-4A02-0442-9092-7B4387AD152E}"/>
  </bookViews>
  <sheets>
    <sheet name="2023 Predictions" sheetId="1" r:id="rId1"/>
    <sheet name="2022 Examples" sheetId="2" r:id="rId2"/>
  </sheets>
  <definedNames>
    <definedName name="_xlnm._FilterDatabase" localSheetId="0" hidden="1">'2023 Predictions'!$A$1:$D$176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1" i="2"/>
  <c r="G15" i="2"/>
  <c r="G21" i="2"/>
  <c r="G30" i="2"/>
  <c r="G31" i="2"/>
  <c r="G40" i="2"/>
  <c r="G41" i="2"/>
  <c r="G45" i="2"/>
  <c r="G46" i="2"/>
  <c r="G47" i="2"/>
  <c r="G50" i="2"/>
  <c r="G51" i="2"/>
  <c r="G60" i="2"/>
  <c r="G70" i="2"/>
  <c r="G71" i="2"/>
  <c r="G75" i="2"/>
  <c r="G76" i="2"/>
  <c r="G80" i="2"/>
  <c r="G81" i="2"/>
  <c r="G87" i="2"/>
  <c r="G100" i="2"/>
  <c r="G101" i="2"/>
  <c r="G105" i="2"/>
  <c r="G110" i="2"/>
  <c r="G111" i="2"/>
  <c r="G115" i="2"/>
  <c r="G116" i="2"/>
  <c r="G117" i="2"/>
  <c r="G121" i="2"/>
  <c r="G130" i="2"/>
  <c r="G131" i="2"/>
  <c r="G140" i="2"/>
  <c r="G141" i="2"/>
  <c r="G145" i="2"/>
  <c r="G146" i="2"/>
  <c r="G147" i="2"/>
  <c r="I8" i="2"/>
  <c r="I6" i="2"/>
  <c r="F3" i="2"/>
  <c r="G3" i="2" s="1"/>
  <c r="F4" i="2"/>
  <c r="G4" i="2" s="1"/>
  <c r="F5" i="2"/>
  <c r="G5" i="2" s="1"/>
  <c r="F6" i="2"/>
  <c r="G6" i="2" s="1"/>
  <c r="F7" i="2"/>
  <c r="G7" i="2" s="1"/>
  <c r="F8" i="2"/>
  <c r="F9" i="2"/>
  <c r="F10" i="2"/>
  <c r="G10" i="2" s="1"/>
  <c r="F11" i="2"/>
  <c r="F12" i="2"/>
  <c r="G12" i="2" s="1"/>
  <c r="F13" i="2"/>
  <c r="G13" i="2" s="1"/>
  <c r="F14" i="2"/>
  <c r="G14" i="2" s="1"/>
  <c r="F15" i="2"/>
  <c r="F16" i="2"/>
  <c r="G16" i="2" s="1"/>
  <c r="F17" i="2"/>
  <c r="G17" i="2" s="1"/>
  <c r="F18" i="2"/>
  <c r="G18" i="2" s="1"/>
  <c r="F19" i="2"/>
  <c r="G19" i="2" s="1"/>
  <c r="F20" i="2"/>
  <c r="G20" i="2" s="1"/>
  <c r="F21" i="2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F31" i="2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F41" i="2"/>
  <c r="F42" i="2"/>
  <c r="G42" i="2" s="1"/>
  <c r="F43" i="2"/>
  <c r="G43" i="2" s="1"/>
  <c r="F44" i="2"/>
  <c r="G44" i="2" s="1"/>
  <c r="F45" i="2"/>
  <c r="F46" i="2"/>
  <c r="F47" i="2"/>
  <c r="F48" i="2"/>
  <c r="G48" i="2" s="1"/>
  <c r="F49" i="2"/>
  <c r="G49" i="2" s="1"/>
  <c r="F50" i="2"/>
  <c r="F51" i="2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F71" i="2"/>
  <c r="F72" i="2"/>
  <c r="G72" i="2" s="1"/>
  <c r="F73" i="2"/>
  <c r="G73" i="2" s="1"/>
  <c r="F74" i="2"/>
  <c r="G74" i="2" s="1"/>
  <c r="F75" i="2"/>
  <c r="F76" i="2"/>
  <c r="F77" i="2"/>
  <c r="G77" i="2" s="1"/>
  <c r="F78" i="2"/>
  <c r="G78" i="2" s="1"/>
  <c r="F79" i="2"/>
  <c r="G79" i="2" s="1"/>
  <c r="F80" i="2"/>
  <c r="F81" i="2"/>
  <c r="F82" i="2"/>
  <c r="G82" i="2" s="1"/>
  <c r="F83" i="2"/>
  <c r="G83" i="2" s="1"/>
  <c r="F84" i="2"/>
  <c r="G84" i="2" s="1"/>
  <c r="F85" i="2"/>
  <c r="G85" i="2" s="1"/>
  <c r="F86" i="2"/>
  <c r="G86" i="2" s="1"/>
  <c r="F87" i="2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F101" i="2"/>
  <c r="F102" i="2"/>
  <c r="G102" i="2" s="1"/>
  <c r="F103" i="2"/>
  <c r="G103" i="2" s="1"/>
  <c r="F104" i="2"/>
  <c r="G104" i="2" s="1"/>
  <c r="F105" i="2"/>
  <c r="F106" i="2"/>
  <c r="G106" i="2" s="1"/>
  <c r="F107" i="2"/>
  <c r="G107" i="2" s="1"/>
  <c r="F108" i="2"/>
  <c r="G108" i="2" s="1"/>
  <c r="F109" i="2"/>
  <c r="G109" i="2" s="1"/>
  <c r="F110" i="2"/>
  <c r="F111" i="2"/>
  <c r="F112" i="2"/>
  <c r="G112" i="2" s="1"/>
  <c r="F113" i="2"/>
  <c r="G113" i="2" s="1"/>
  <c r="F114" i="2"/>
  <c r="G114" i="2" s="1"/>
  <c r="F115" i="2"/>
  <c r="F116" i="2"/>
  <c r="F117" i="2"/>
  <c r="F118" i="2"/>
  <c r="G118" i="2" s="1"/>
  <c r="F119" i="2"/>
  <c r="G119" i="2" s="1"/>
  <c r="F120" i="2"/>
  <c r="G120" i="2" s="1"/>
  <c r="F121" i="2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F131" i="2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F141" i="2"/>
  <c r="F142" i="2"/>
  <c r="G142" i="2" s="1"/>
  <c r="F143" i="2"/>
  <c r="G143" i="2" s="1"/>
  <c r="F144" i="2"/>
  <c r="G144" i="2" s="1"/>
  <c r="F145" i="2"/>
  <c r="F146" i="2"/>
  <c r="F147" i="2"/>
  <c r="F2" i="2"/>
  <c r="G2" i="2" s="1"/>
  <c r="I13" i="2" l="1"/>
  <c r="I11" i="2"/>
  <c r="I4" i="2"/>
</calcChain>
</file>

<file path=xl/sharedStrings.xml><?xml version="1.0" encoding="utf-8"?>
<sst xmlns="http://schemas.openxmlformats.org/spreadsheetml/2006/main" count="954" uniqueCount="215">
  <si>
    <t>name</t>
  </si>
  <si>
    <t>prediction</t>
  </si>
  <si>
    <t>position</t>
  </si>
  <si>
    <t>Justin Jefferson</t>
  </si>
  <si>
    <t>WR</t>
  </si>
  <si>
    <t>Christian McCaffrey</t>
  </si>
  <si>
    <t>RB</t>
  </si>
  <si>
    <t>Ja'Marr Chase</t>
  </si>
  <si>
    <t>Tyreek Hill</t>
  </si>
  <si>
    <t>Cooper Kupp</t>
  </si>
  <si>
    <t>Travis Kelce</t>
  </si>
  <si>
    <t>TE</t>
  </si>
  <si>
    <t>Austin Ekeler</t>
  </si>
  <si>
    <t>Stefon Diggs</t>
  </si>
  <si>
    <t>Saquon Barkley</t>
  </si>
  <si>
    <t>CeeDee Lamb</t>
  </si>
  <si>
    <t>A.J. Brown</t>
  </si>
  <si>
    <t>Bijan Robinson</t>
  </si>
  <si>
    <t>Davante Adams</t>
  </si>
  <si>
    <t>Amon-Ra St. Brown</t>
  </si>
  <si>
    <t>Nick Chubb</t>
  </si>
  <si>
    <t>Garrett Wilson</t>
  </si>
  <si>
    <t>Tony Pollard</t>
  </si>
  <si>
    <t>Jaylen Waddle</t>
  </si>
  <si>
    <t>Derrick Henry</t>
  </si>
  <si>
    <t>Chris Olave</t>
  </si>
  <si>
    <t>Jonathan Taylor</t>
  </si>
  <si>
    <t>DeVonta Smith</t>
  </si>
  <si>
    <t>Rhamondre Stevenson</t>
  </si>
  <si>
    <t>Patrick Mahomes</t>
  </si>
  <si>
    <t>QB</t>
  </si>
  <si>
    <t>Josh Jacobs</t>
  </si>
  <si>
    <t>Tee Higgins</t>
  </si>
  <si>
    <t>Josh Allen</t>
  </si>
  <si>
    <t>Keenan Allen</t>
  </si>
  <si>
    <t>Jalen Hurts</t>
  </si>
  <si>
    <t>D.K. Metcalf</t>
  </si>
  <si>
    <t>Mark Andrews</t>
  </si>
  <si>
    <t>Najee Harris</t>
  </si>
  <si>
    <t>Joe Mixon</t>
  </si>
  <si>
    <t>Amari Cooper</t>
  </si>
  <si>
    <t>Calvin Ridley</t>
  </si>
  <si>
    <t>Breece Hall</t>
  </si>
  <si>
    <t>Lamar Jackson</t>
  </si>
  <si>
    <t>Deebo Samuel</t>
  </si>
  <si>
    <t>Travis Etienne</t>
  </si>
  <si>
    <t>Aaron Jones</t>
  </si>
  <si>
    <t>DeAndre Hopkins</t>
  </si>
  <si>
    <t>Jahmyr Gibbs</t>
  </si>
  <si>
    <t>Chris Godwin</t>
  </si>
  <si>
    <t>Drake London</t>
  </si>
  <si>
    <t>Jerry Jeudy</t>
  </si>
  <si>
    <t>Joe Burrow</t>
  </si>
  <si>
    <t>T.J. Hockenson</t>
  </si>
  <si>
    <t>Terry McLaurin</t>
  </si>
  <si>
    <t>D.J. Moore</t>
  </si>
  <si>
    <t>Christian Watson</t>
  </si>
  <si>
    <t>Justin Herbert</t>
  </si>
  <si>
    <t>Justin Fields</t>
  </si>
  <si>
    <t>Kenneth Walker III</t>
  </si>
  <si>
    <t>Tyler Lockett</t>
  </si>
  <si>
    <t>Diontae Johnson</t>
  </si>
  <si>
    <t>Miles Sanders</t>
  </si>
  <si>
    <t>Brandon Aiyuk</t>
  </si>
  <si>
    <t>Michael Pittman Jr.</t>
  </si>
  <si>
    <t>Christian Kirk</t>
  </si>
  <si>
    <t>J.K. Dobbins</t>
  </si>
  <si>
    <t>George Kittle</t>
  </si>
  <si>
    <t>Trevor Lawrence</t>
  </si>
  <si>
    <t>Mike Williams</t>
  </si>
  <si>
    <t>Marquise Brown</t>
  </si>
  <si>
    <t>Alexander Mattison</t>
  </si>
  <si>
    <t>Dameon Pierce</t>
  </si>
  <si>
    <t>Cam Akers</t>
  </si>
  <si>
    <t>James Conner</t>
  </si>
  <si>
    <t>Mike Evans</t>
  </si>
  <si>
    <t>Rachaad White</t>
  </si>
  <si>
    <t>Darren Waller</t>
  </si>
  <si>
    <t>Dallas Goedert</t>
  </si>
  <si>
    <t>Jahan Dotson</t>
  </si>
  <si>
    <t>Kyle Pitts</t>
  </si>
  <si>
    <t>Alvin Kamara</t>
  </si>
  <si>
    <t>George Pickens</t>
  </si>
  <si>
    <t>Javonte Williams</t>
  </si>
  <si>
    <t>D'Andre Swift</t>
  </si>
  <si>
    <t>Jordan Addison</t>
  </si>
  <si>
    <t>David Montgomery</t>
  </si>
  <si>
    <t>Deshaun Watson</t>
  </si>
  <si>
    <t>Jaxon Smith-Njigba</t>
  </si>
  <si>
    <t>Isiah Pacheco</t>
  </si>
  <si>
    <t>Treylon Burks</t>
  </si>
  <si>
    <t>Brandin Cooks</t>
  </si>
  <si>
    <t>James Cook</t>
  </si>
  <si>
    <t>Dak Prescott</t>
  </si>
  <si>
    <t>Courtland Sutton</t>
  </si>
  <si>
    <t>Gabriel Davis</t>
  </si>
  <si>
    <t>JuJu Smith-Schuster</t>
  </si>
  <si>
    <t>Tua Tagovailoa</t>
  </si>
  <si>
    <t>Dalvin Cook</t>
  </si>
  <si>
    <t>Antonio Gibson</t>
  </si>
  <si>
    <t>Michael Thomas</t>
  </si>
  <si>
    <t>Quentin Johnston</t>
  </si>
  <si>
    <t>Evan Engram</t>
  </si>
  <si>
    <t>Elijah Moore</t>
  </si>
  <si>
    <t>Rashod Bateman</t>
  </si>
  <si>
    <t>A.J. Dillon</t>
  </si>
  <si>
    <t>Brian Robinson Jr.</t>
  </si>
  <si>
    <t>Pat Freiermuth</t>
  </si>
  <si>
    <t>Kadarius Toney</t>
  </si>
  <si>
    <t>Jakobi Meyers</t>
  </si>
  <si>
    <t>Rashaad Penny</t>
  </si>
  <si>
    <t>Daniel Jones</t>
  </si>
  <si>
    <t>Samaje Perine</t>
  </si>
  <si>
    <t>Kirk Cousins</t>
  </si>
  <si>
    <t>Zay Flowers</t>
  </si>
  <si>
    <t>Khalil Herbert</t>
  </si>
  <si>
    <t>Geno Smith</t>
  </si>
  <si>
    <t>David Njoku</t>
  </si>
  <si>
    <t>Damien Harris</t>
  </si>
  <si>
    <t>Aaron Rodgers</t>
  </si>
  <si>
    <t>Jamaal Williams</t>
  </si>
  <si>
    <t>Nico Collins</t>
  </si>
  <si>
    <t>Skyy Moore</t>
  </si>
  <si>
    <t>Rondale Moore</t>
  </si>
  <si>
    <t>Jerick McKinnon</t>
  </si>
  <si>
    <t>Allen Lazard</t>
  </si>
  <si>
    <t>Zach Charbonnet</t>
  </si>
  <si>
    <t>Jameson Williams</t>
  </si>
  <si>
    <t>Darnell Mooney</t>
  </si>
  <si>
    <t>Dalton Schultz</t>
  </si>
  <si>
    <t>Elijah Mitchell</t>
  </si>
  <si>
    <t>Jared Goff</t>
  </si>
  <si>
    <t>Devon Achane</t>
  </si>
  <si>
    <t>Odell Beckham Jr</t>
  </si>
  <si>
    <t>Zay Jones</t>
  </si>
  <si>
    <t>Adam Thielen</t>
  </si>
  <si>
    <t>Tyler Boyd</t>
  </si>
  <si>
    <t>Anthony Richardson</t>
  </si>
  <si>
    <t>Devin Singletary</t>
  </si>
  <si>
    <t>Russell Wilson</t>
  </si>
  <si>
    <t>Tyler Allgeier</t>
  </si>
  <si>
    <t>Jeffery Wilson</t>
  </si>
  <si>
    <t>Greg Dulcich</t>
  </si>
  <si>
    <t>Romeo Doubs</t>
  </si>
  <si>
    <t>Jaylen Warren</t>
  </si>
  <si>
    <t>Tyler Higbee</t>
  </si>
  <si>
    <t>Raheem Mostert</t>
  </si>
  <si>
    <t>Chigoziem Okonkwo</t>
  </si>
  <si>
    <t>Ezekiel Elliott</t>
  </si>
  <si>
    <t>Michael Gallup</t>
  </si>
  <si>
    <t>D.J. Chark</t>
  </si>
  <si>
    <t>Kenneth Gainwell</t>
  </si>
  <si>
    <t>Cordarrelle Patterson</t>
  </si>
  <si>
    <t>Cole Kmet</t>
  </si>
  <si>
    <t>Matthew Stafford</t>
  </si>
  <si>
    <t>Donta Foreman</t>
  </si>
  <si>
    <t>Derek Carr</t>
  </si>
  <si>
    <t>Donovan Peoples-Jones</t>
  </si>
  <si>
    <t>Gerald Everett</t>
  </si>
  <si>
    <t>Michael Carter</t>
  </si>
  <si>
    <t>Tank Bigsby</t>
  </si>
  <si>
    <t>Hunter Renfrow</t>
  </si>
  <si>
    <t>Dawson Knox</t>
  </si>
  <si>
    <t>Chase Claypool</t>
  </si>
  <si>
    <t>Kareem Hunt</t>
  </si>
  <si>
    <t>Alec Pierce</t>
  </si>
  <si>
    <t>Dalton Kincaid</t>
  </si>
  <si>
    <t>Sam LaPorta</t>
  </si>
  <si>
    <t>Kyler Murray</t>
  </si>
  <si>
    <t>Leonard Fournette</t>
  </si>
  <si>
    <t>Zamir White</t>
  </si>
  <si>
    <t>Clyde Edwards-Helaire</t>
  </si>
  <si>
    <t>Chase Edmonds</t>
  </si>
  <si>
    <t>Brock Purdy</t>
  </si>
  <si>
    <t>K.J. Osborn</t>
  </si>
  <si>
    <t>Marquez Valdes-Scantling</t>
  </si>
  <si>
    <t>Wan'Dale Robinson</t>
  </si>
  <si>
    <t>Allen Robinson</t>
  </si>
  <si>
    <t>Mike Gesicki</t>
  </si>
  <si>
    <t>Kenny Pickett</t>
  </si>
  <si>
    <t>Zach Ertz</t>
  </si>
  <si>
    <t>Gus Edwards</t>
  </si>
  <si>
    <t>Bust</t>
  </si>
  <si>
    <t>Boom</t>
  </si>
  <si>
    <t>Model is better at predicting busts (189 right and 141 wrong) than booms (63 right, 55 wrong)</t>
  </si>
  <si>
    <t>Notes:</t>
  </si>
  <si>
    <r>
      <rPr>
        <b/>
        <sz val="18"/>
        <color theme="1"/>
        <rFont val="Calibri"/>
        <family val="2"/>
        <scheme val="minor"/>
      </rPr>
      <t>Boom</t>
    </r>
    <r>
      <rPr>
        <sz val="18"/>
        <color theme="1"/>
        <rFont val="Calibri"/>
        <family val="2"/>
        <scheme val="minor"/>
      </rPr>
      <t xml:space="preserve"> means that they will have a better draft position next year (could be big, could be small the model doesn't know)</t>
    </r>
  </si>
  <si>
    <r>
      <rPr>
        <b/>
        <sz val="18"/>
        <color theme="1"/>
        <rFont val="Calibri"/>
        <family val="2"/>
        <scheme val="minor"/>
      </rPr>
      <t>Bust</t>
    </r>
    <r>
      <rPr>
        <sz val="18"/>
        <color theme="1"/>
        <rFont val="Calibri"/>
        <family val="2"/>
        <scheme val="minor"/>
      </rPr>
      <t xml:space="preserve"> is a worse draft position next year (could be big or small, but it's less)</t>
    </r>
  </si>
  <si>
    <t>Confusion Matrix Explanation</t>
  </si>
  <si>
    <t>2023 Average Draft Position</t>
  </si>
  <si>
    <t>Melvin Gordon</t>
  </si>
  <si>
    <t>Tom Brady</t>
  </si>
  <si>
    <t>Nyheim Hines</t>
  </si>
  <si>
    <t>Trey Lance</t>
  </si>
  <si>
    <t>James Robinson</t>
  </si>
  <si>
    <t>Robert Woods</t>
  </si>
  <si>
    <t>J.D. McKissic</t>
  </si>
  <si>
    <t>Darrell Henderson</t>
  </si>
  <si>
    <t>Julio Jones</t>
  </si>
  <si>
    <t>Matt Ryan</t>
  </si>
  <si>
    <t>Hunter Henry</t>
  </si>
  <si>
    <t>DeVante Parker</t>
  </si>
  <si>
    <t>Irv Smith Jr.</t>
  </si>
  <si>
    <t>Robert Tonyan Jr.</t>
  </si>
  <si>
    <t>Jameis Winston</t>
  </si>
  <si>
    <t>Isaiah McKenzie</t>
  </si>
  <si>
    <t>Model Prediction</t>
  </si>
  <si>
    <t>Actual Boom/Bust</t>
  </si>
  <si>
    <t>Was Model Right</t>
  </si>
  <si>
    <t>Number of Correct Predictions Overall</t>
  </si>
  <si>
    <t>Number of Busts Overall</t>
  </si>
  <si>
    <t>Number of Booms Overall</t>
  </si>
  <si>
    <t>What Right Boom</t>
  </si>
  <si>
    <t xml:space="preserve">Number of Correct Boom Predictions From Total </t>
  </si>
  <si>
    <t>Number of Correct Bust Predictions from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</si>
</sst>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Courier New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1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8</xdr:row>
      <xdr:rowOff>177800</xdr:rowOff>
    </xdr:from>
    <xdr:to>
      <xdr:col>9</xdr:col>
      <xdr:colOff>88900</xdr:colOff>
      <xdr:row>60</xdr:row>
      <xdr:rowOff>292100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5B088-9047-5189-849C-B3790841E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2616200"/>
          <a:ext cx="6858000" cy="516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7996-1973-164F-9A93-DBC19E0162F2}">
  <sheetPr filterMode="1"/>
  <dimension ref="A1:F176"/>
  <sheetViews>
    <sheetView tabSelected="1" topLeftCell="A110" workbookViewId="0">
      <selection activeCell="C92" sqref="C92"/>
    </sheetView>
  </sheetViews>
  <sheetFormatPr baseColWidth="10" defaultColWidth="22.6640625" defaultRowHeight="24" x14ac:dyDescent="0.3"/>
  <cols>
    <col min="1" max="1" width="21.83203125" style="5" customWidth="1"/>
    <col min="2" max="2" width="33.33203125" style="5" bestFit="1" customWidth="1"/>
    <col min="3" max="4" width="22.6640625" style="5"/>
    <col min="5" max="16384" width="22.6640625" style="1"/>
  </cols>
  <sheetData>
    <row r="1" spans="1:6" ht="49" customHeight="1" x14ac:dyDescent="0.3">
      <c r="A1" s="3" t="s">
        <v>189</v>
      </c>
      <c r="B1" s="6" t="s">
        <v>0</v>
      </c>
      <c r="C1" s="6" t="s">
        <v>1</v>
      </c>
      <c r="D1" s="6" t="s">
        <v>2</v>
      </c>
    </row>
    <row r="2" spans="1:6" hidden="1" x14ac:dyDescent="0.3">
      <c r="A2" s="4">
        <v>0</v>
      </c>
      <c r="B2" s="5" t="s">
        <v>3</v>
      </c>
      <c r="C2" s="5">
        <v>0</v>
      </c>
      <c r="D2" s="5" t="s">
        <v>4</v>
      </c>
    </row>
    <row r="3" spans="1:6" x14ac:dyDescent="0.3">
      <c r="A3" s="4">
        <v>1</v>
      </c>
      <c r="B3" s="5" t="s">
        <v>5</v>
      </c>
      <c r="C3" s="5">
        <v>0</v>
      </c>
      <c r="D3" s="5" t="s">
        <v>6</v>
      </c>
      <c r="F3" s="2" t="s">
        <v>185</v>
      </c>
    </row>
    <row r="4" spans="1:6" hidden="1" x14ac:dyDescent="0.3">
      <c r="A4" s="4">
        <v>2</v>
      </c>
      <c r="B4" s="5" t="s">
        <v>7</v>
      </c>
      <c r="C4" s="5">
        <v>0</v>
      </c>
      <c r="D4" s="5" t="s">
        <v>4</v>
      </c>
      <c r="F4" s="1" t="s">
        <v>186</v>
      </c>
    </row>
    <row r="5" spans="1:6" hidden="1" x14ac:dyDescent="0.3">
      <c r="A5" s="4">
        <v>3</v>
      </c>
      <c r="B5" s="5" t="s">
        <v>8</v>
      </c>
      <c r="C5" s="5">
        <v>1</v>
      </c>
      <c r="D5" s="5" t="s">
        <v>4</v>
      </c>
      <c r="F5" s="1" t="s">
        <v>187</v>
      </c>
    </row>
    <row r="6" spans="1:6" hidden="1" x14ac:dyDescent="0.3">
      <c r="A6" s="4">
        <v>4</v>
      </c>
      <c r="B6" s="5" t="s">
        <v>9</v>
      </c>
      <c r="C6" s="5">
        <v>0</v>
      </c>
      <c r="D6" s="5" t="s">
        <v>4</v>
      </c>
    </row>
    <row r="7" spans="1:6" hidden="1" x14ac:dyDescent="0.3">
      <c r="A7" s="4">
        <v>5</v>
      </c>
      <c r="B7" s="5" t="s">
        <v>10</v>
      </c>
      <c r="C7" s="5">
        <v>0</v>
      </c>
      <c r="D7" s="5" t="s">
        <v>11</v>
      </c>
      <c r="F7" s="2" t="s">
        <v>188</v>
      </c>
    </row>
    <row r="8" spans="1:6" x14ac:dyDescent="0.3">
      <c r="A8" s="4">
        <v>6</v>
      </c>
      <c r="B8" s="5" t="s">
        <v>12</v>
      </c>
      <c r="C8" s="5">
        <v>0</v>
      </c>
      <c r="D8" s="5" t="s">
        <v>6</v>
      </c>
      <c r="F8" s="1" t="s">
        <v>184</v>
      </c>
    </row>
    <row r="9" spans="1:6" hidden="1" x14ac:dyDescent="0.3">
      <c r="A9" s="4">
        <v>7</v>
      </c>
      <c r="B9" s="5" t="s">
        <v>13</v>
      </c>
      <c r="C9" s="5">
        <v>0</v>
      </c>
      <c r="D9" s="5" t="s">
        <v>4</v>
      </c>
    </row>
    <row r="10" spans="1:6" x14ac:dyDescent="0.3">
      <c r="A10" s="4">
        <v>8</v>
      </c>
      <c r="B10" s="5" t="s">
        <v>14</v>
      </c>
      <c r="C10" s="5">
        <v>0</v>
      </c>
      <c r="D10" s="5" t="s">
        <v>6</v>
      </c>
    </row>
    <row r="11" spans="1:6" hidden="1" x14ac:dyDescent="0.3">
      <c r="A11" s="4">
        <v>9</v>
      </c>
      <c r="B11" s="5" t="s">
        <v>15</v>
      </c>
      <c r="C11" s="5">
        <v>1</v>
      </c>
      <c r="D11" s="5" t="s">
        <v>4</v>
      </c>
    </row>
    <row r="12" spans="1:6" hidden="1" x14ac:dyDescent="0.3">
      <c r="A12" s="4">
        <v>10</v>
      </c>
      <c r="B12" s="5" t="s">
        <v>16</v>
      </c>
      <c r="C12" s="5">
        <v>0</v>
      </c>
      <c r="D12" s="5" t="s">
        <v>4</v>
      </c>
    </row>
    <row r="13" spans="1:6" x14ac:dyDescent="0.3">
      <c r="A13" s="4">
        <v>11</v>
      </c>
      <c r="B13" s="5" t="s">
        <v>17</v>
      </c>
      <c r="C13" s="5">
        <v>0</v>
      </c>
      <c r="D13" s="5" t="s">
        <v>6</v>
      </c>
    </row>
    <row r="14" spans="1:6" hidden="1" x14ac:dyDescent="0.3">
      <c r="A14" s="4">
        <v>12</v>
      </c>
      <c r="B14" s="5" t="s">
        <v>18</v>
      </c>
      <c r="C14" s="5">
        <v>0</v>
      </c>
      <c r="D14" s="5" t="s">
        <v>4</v>
      </c>
    </row>
    <row r="15" spans="1:6" hidden="1" x14ac:dyDescent="0.3">
      <c r="A15" s="4">
        <v>13</v>
      </c>
      <c r="B15" s="5" t="s">
        <v>19</v>
      </c>
      <c r="C15" s="5">
        <v>0</v>
      </c>
      <c r="D15" s="5" t="s">
        <v>4</v>
      </c>
    </row>
    <row r="16" spans="1:6" x14ac:dyDescent="0.3">
      <c r="A16" s="4">
        <v>14</v>
      </c>
      <c r="B16" s="5" t="s">
        <v>20</v>
      </c>
      <c r="C16" s="5">
        <v>0</v>
      </c>
      <c r="D16" s="5" t="s">
        <v>6</v>
      </c>
    </row>
    <row r="17" spans="1:4" hidden="1" x14ac:dyDescent="0.3">
      <c r="A17" s="4">
        <v>15</v>
      </c>
      <c r="B17" s="5" t="s">
        <v>21</v>
      </c>
      <c r="C17" s="5">
        <v>0</v>
      </c>
      <c r="D17" s="5" t="s">
        <v>4</v>
      </c>
    </row>
    <row r="18" spans="1:4" x14ac:dyDescent="0.3">
      <c r="A18" s="4">
        <v>16</v>
      </c>
      <c r="B18" s="5" t="s">
        <v>22</v>
      </c>
      <c r="C18" s="5">
        <v>0</v>
      </c>
      <c r="D18" s="5" t="s">
        <v>6</v>
      </c>
    </row>
    <row r="19" spans="1:4" hidden="1" x14ac:dyDescent="0.3">
      <c r="A19" s="4">
        <v>17</v>
      </c>
      <c r="B19" s="5" t="s">
        <v>23</v>
      </c>
      <c r="C19" s="5">
        <v>1</v>
      </c>
      <c r="D19" s="5" t="s">
        <v>4</v>
      </c>
    </row>
    <row r="20" spans="1:4" x14ac:dyDescent="0.3">
      <c r="A20" s="4">
        <v>18</v>
      </c>
      <c r="B20" s="5" t="s">
        <v>24</v>
      </c>
      <c r="C20" s="5">
        <v>0</v>
      </c>
      <c r="D20" s="5" t="s">
        <v>6</v>
      </c>
    </row>
    <row r="21" spans="1:4" hidden="1" x14ac:dyDescent="0.3">
      <c r="A21" s="4">
        <v>19</v>
      </c>
      <c r="B21" s="5" t="s">
        <v>25</v>
      </c>
      <c r="C21" s="5">
        <v>0</v>
      </c>
      <c r="D21" s="5" t="s">
        <v>4</v>
      </c>
    </row>
    <row r="22" spans="1:4" x14ac:dyDescent="0.3">
      <c r="A22" s="4">
        <v>20</v>
      </c>
      <c r="B22" s="5" t="s">
        <v>26</v>
      </c>
      <c r="C22" s="5">
        <v>0</v>
      </c>
      <c r="D22" s="5" t="s">
        <v>6</v>
      </c>
    </row>
    <row r="23" spans="1:4" hidden="1" x14ac:dyDescent="0.3">
      <c r="A23" s="4">
        <v>21</v>
      </c>
      <c r="B23" s="5" t="s">
        <v>27</v>
      </c>
      <c r="C23" s="5">
        <v>0</v>
      </c>
      <c r="D23" s="5" t="s">
        <v>4</v>
      </c>
    </row>
    <row r="24" spans="1:4" x14ac:dyDescent="0.3">
      <c r="A24" s="4">
        <v>22</v>
      </c>
      <c r="B24" s="5" t="s">
        <v>28</v>
      </c>
      <c r="C24" s="5">
        <v>0</v>
      </c>
      <c r="D24" s="5" t="s">
        <v>6</v>
      </c>
    </row>
    <row r="25" spans="1:4" hidden="1" x14ac:dyDescent="0.3">
      <c r="A25" s="4">
        <v>23</v>
      </c>
      <c r="B25" s="5" t="s">
        <v>29</v>
      </c>
      <c r="C25" s="5">
        <v>0</v>
      </c>
      <c r="D25" s="5" t="s">
        <v>30</v>
      </c>
    </row>
    <row r="26" spans="1:4" x14ac:dyDescent="0.3">
      <c r="A26" s="4">
        <v>24</v>
      </c>
      <c r="B26" s="5" t="s">
        <v>31</v>
      </c>
      <c r="C26" s="5">
        <v>0</v>
      </c>
      <c r="D26" s="5" t="s">
        <v>6</v>
      </c>
    </row>
    <row r="27" spans="1:4" hidden="1" x14ac:dyDescent="0.3">
      <c r="A27" s="4">
        <v>25</v>
      </c>
      <c r="B27" s="5" t="s">
        <v>32</v>
      </c>
      <c r="C27" s="5">
        <v>0</v>
      </c>
      <c r="D27" s="5" t="s">
        <v>4</v>
      </c>
    </row>
    <row r="28" spans="1:4" hidden="1" x14ac:dyDescent="0.3">
      <c r="A28" s="4">
        <v>26</v>
      </c>
      <c r="B28" s="5" t="s">
        <v>33</v>
      </c>
      <c r="C28" s="5">
        <v>0</v>
      </c>
      <c r="D28" s="5" t="s">
        <v>30</v>
      </c>
    </row>
    <row r="29" spans="1:4" hidden="1" x14ac:dyDescent="0.3">
      <c r="A29" s="4">
        <v>27</v>
      </c>
      <c r="B29" s="5" t="s">
        <v>34</v>
      </c>
      <c r="C29" s="5">
        <v>0</v>
      </c>
      <c r="D29" s="5" t="s">
        <v>4</v>
      </c>
    </row>
    <row r="30" spans="1:4" hidden="1" x14ac:dyDescent="0.3">
      <c r="A30" s="4">
        <v>28</v>
      </c>
      <c r="B30" s="5" t="s">
        <v>35</v>
      </c>
      <c r="C30" s="5">
        <v>0</v>
      </c>
      <c r="D30" s="5" t="s">
        <v>30</v>
      </c>
    </row>
    <row r="31" spans="1:4" hidden="1" x14ac:dyDescent="0.3">
      <c r="A31" s="4">
        <v>29</v>
      </c>
      <c r="B31" s="5" t="s">
        <v>36</v>
      </c>
      <c r="C31" s="5">
        <v>1</v>
      </c>
      <c r="D31" s="5" t="s">
        <v>4</v>
      </c>
    </row>
    <row r="32" spans="1:4" hidden="1" x14ac:dyDescent="0.3">
      <c r="A32" s="4">
        <v>30</v>
      </c>
      <c r="B32" s="5" t="s">
        <v>37</v>
      </c>
      <c r="C32" s="5">
        <v>0</v>
      </c>
      <c r="D32" s="5" t="s">
        <v>11</v>
      </c>
    </row>
    <row r="33" spans="1:4" x14ac:dyDescent="0.3">
      <c r="A33" s="4">
        <v>31</v>
      </c>
      <c r="B33" s="5" t="s">
        <v>38</v>
      </c>
      <c r="C33" s="5">
        <v>0</v>
      </c>
      <c r="D33" s="5" t="s">
        <v>6</v>
      </c>
    </row>
    <row r="34" spans="1:4" x14ac:dyDescent="0.3">
      <c r="A34" s="4">
        <v>32</v>
      </c>
      <c r="B34" s="5" t="s">
        <v>39</v>
      </c>
      <c r="C34" s="5">
        <v>0</v>
      </c>
      <c r="D34" s="5" t="s">
        <v>6</v>
      </c>
    </row>
    <row r="35" spans="1:4" hidden="1" x14ac:dyDescent="0.3">
      <c r="A35" s="4">
        <v>33</v>
      </c>
      <c r="B35" s="5" t="s">
        <v>40</v>
      </c>
      <c r="C35" s="5">
        <v>0</v>
      </c>
      <c r="D35" s="5" t="s">
        <v>4</v>
      </c>
    </row>
    <row r="36" spans="1:4" hidden="1" x14ac:dyDescent="0.3">
      <c r="A36" s="4">
        <v>34</v>
      </c>
      <c r="B36" s="5" t="s">
        <v>41</v>
      </c>
      <c r="C36" s="5">
        <v>0</v>
      </c>
      <c r="D36" s="5" t="s">
        <v>4</v>
      </c>
    </row>
    <row r="37" spans="1:4" x14ac:dyDescent="0.3">
      <c r="A37" s="4">
        <v>35</v>
      </c>
      <c r="B37" s="5" t="s">
        <v>42</v>
      </c>
      <c r="C37" s="5">
        <v>0</v>
      </c>
      <c r="D37" s="5" t="s">
        <v>6</v>
      </c>
    </row>
    <row r="38" spans="1:4" hidden="1" x14ac:dyDescent="0.3">
      <c r="A38" s="4">
        <v>36</v>
      </c>
      <c r="B38" s="5" t="s">
        <v>43</v>
      </c>
      <c r="C38" s="5">
        <v>0</v>
      </c>
      <c r="D38" s="5" t="s">
        <v>30</v>
      </c>
    </row>
    <row r="39" spans="1:4" hidden="1" x14ac:dyDescent="0.3">
      <c r="A39" s="4">
        <v>37</v>
      </c>
      <c r="B39" s="5" t="s">
        <v>44</v>
      </c>
      <c r="C39" s="5">
        <v>0</v>
      </c>
      <c r="D39" s="5" t="s">
        <v>4</v>
      </c>
    </row>
    <row r="40" spans="1:4" x14ac:dyDescent="0.3">
      <c r="A40" s="4">
        <v>38</v>
      </c>
      <c r="B40" s="5" t="s">
        <v>45</v>
      </c>
      <c r="C40" s="5">
        <v>0</v>
      </c>
      <c r="D40" s="5" t="s">
        <v>6</v>
      </c>
    </row>
    <row r="41" spans="1:4" x14ac:dyDescent="0.3">
      <c r="A41" s="4">
        <v>39</v>
      </c>
      <c r="B41" s="5" t="s">
        <v>46</v>
      </c>
      <c r="C41" s="5">
        <v>0</v>
      </c>
      <c r="D41" s="5" t="s">
        <v>6</v>
      </c>
    </row>
    <row r="42" spans="1:4" hidden="1" x14ac:dyDescent="0.3">
      <c r="A42" s="4">
        <v>40</v>
      </c>
      <c r="B42" s="5" t="s">
        <v>47</v>
      </c>
      <c r="C42" s="5">
        <v>0</v>
      </c>
      <c r="D42" s="5" t="s">
        <v>4</v>
      </c>
    </row>
    <row r="43" spans="1:4" x14ac:dyDescent="0.3">
      <c r="A43" s="4">
        <v>41</v>
      </c>
      <c r="B43" s="5" t="s">
        <v>48</v>
      </c>
      <c r="C43" s="5">
        <v>0</v>
      </c>
      <c r="D43" s="5" t="s">
        <v>6</v>
      </c>
    </row>
    <row r="44" spans="1:4" hidden="1" x14ac:dyDescent="0.3">
      <c r="A44" s="4">
        <v>42</v>
      </c>
      <c r="B44" s="5" t="s">
        <v>49</v>
      </c>
      <c r="C44" s="5">
        <v>0</v>
      </c>
      <c r="D44" s="5" t="s">
        <v>4</v>
      </c>
    </row>
    <row r="45" spans="1:4" hidden="1" x14ac:dyDescent="0.3">
      <c r="A45" s="4">
        <v>43</v>
      </c>
      <c r="B45" s="5" t="s">
        <v>50</v>
      </c>
      <c r="C45" s="5">
        <v>0</v>
      </c>
      <c r="D45" s="5" t="s">
        <v>4</v>
      </c>
    </row>
    <row r="46" spans="1:4" hidden="1" x14ac:dyDescent="0.3">
      <c r="A46" s="4">
        <v>44</v>
      </c>
      <c r="B46" s="5" t="s">
        <v>51</v>
      </c>
      <c r="C46" s="5">
        <v>0</v>
      </c>
      <c r="D46" s="5" t="s">
        <v>4</v>
      </c>
    </row>
    <row r="47" spans="1:4" hidden="1" x14ac:dyDescent="0.3">
      <c r="A47" s="4">
        <v>45</v>
      </c>
      <c r="B47" s="5" t="s">
        <v>52</v>
      </c>
      <c r="C47" s="5">
        <v>0</v>
      </c>
      <c r="D47" s="5" t="s">
        <v>30</v>
      </c>
    </row>
    <row r="48" spans="1:4" hidden="1" x14ac:dyDescent="0.3">
      <c r="A48" s="4">
        <v>46</v>
      </c>
      <c r="B48" s="5" t="s">
        <v>53</v>
      </c>
      <c r="C48" s="5">
        <v>1</v>
      </c>
      <c r="D48" s="5" t="s">
        <v>11</v>
      </c>
    </row>
    <row r="49" spans="1:4" hidden="1" x14ac:dyDescent="0.3">
      <c r="A49" s="4">
        <v>47</v>
      </c>
      <c r="B49" s="5" t="s">
        <v>54</v>
      </c>
      <c r="C49" s="5">
        <v>0</v>
      </c>
      <c r="D49" s="5" t="s">
        <v>4</v>
      </c>
    </row>
    <row r="50" spans="1:4" hidden="1" x14ac:dyDescent="0.3">
      <c r="A50" s="4">
        <v>48</v>
      </c>
      <c r="B50" s="5" t="s">
        <v>55</v>
      </c>
      <c r="C50" s="5">
        <v>0</v>
      </c>
      <c r="D50" s="5" t="s">
        <v>4</v>
      </c>
    </row>
    <row r="51" spans="1:4" hidden="1" x14ac:dyDescent="0.3">
      <c r="A51" s="4">
        <v>49</v>
      </c>
      <c r="B51" s="5" t="s">
        <v>56</v>
      </c>
      <c r="C51" s="5">
        <v>1</v>
      </c>
      <c r="D51" s="5" t="s">
        <v>4</v>
      </c>
    </row>
    <row r="52" spans="1:4" hidden="1" x14ac:dyDescent="0.3">
      <c r="A52" s="4">
        <v>50</v>
      </c>
      <c r="B52" s="5" t="s">
        <v>57</v>
      </c>
      <c r="C52" s="5">
        <v>0</v>
      </c>
      <c r="D52" s="5" t="s">
        <v>30</v>
      </c>
    </row>
    <row r="53" spans="1:4" hidden="1" x14ac:dyDescent="0.3">
      <c r="A53" s="4">
        <v>51</v>
      </c>
      <c r="B53" s="5" t="s">
        <v>58</v>
      </c>
      <c r="C53" s="5">
        <v>0</v>
      </c>
      <c r="D53" s="5" t="s">
        <v>30</v>
      </c>
    </row>
    <row r="54" spans="1:4" x14ac:dyDescent="0.3">
      <c r="A54" s="4">
        <v>52</v>
      </c>
      <c r="B54" s="5" t="s">
        <v>59</v>
      </c>
      <c r="C54" s="5">
        <v>0</v>
      </c>
      <c r="D54" s="5" t="s">
        <v>6</v>
      </c>
    </row>
    <row r="55" spans="1:4" hidden="1" x14ac:dyDescent="0.3">
      <c r="A55" s="4">
        <v>53</v>
      </c>
      <c r="B55" s="5" t="s">
        <v>60</v>
      </c>
      <c r="C55" s="5">
        <v>1</v>
      </c>
      <c r="D55" s="5" t="s">
        <v>4</v>
      </c>
    </row>
    <row r="56" spans="1:4" hidden="1" x14ac:dyDescent="0.3">
      <c r="A56" s="4">
        <v>54</v>
      </c>
      <c r="B56" s="5" t="s">
        <v>61</v>
      </c>
      <c r="C56" s="5">
        <v>0</v>
      </c>
      <c r="D56" s="5" t="s">
        <v>4</v>
      </c>
    </row>
    <row r="57" spans="1:4" x14ac:dyDescent="0.3">
      <c r="A57" s="4">
        <v>55</v>
      </c>
      <c r="B57" s="5" t="s">
        <v>62</v>
      </c>
      <c r="C57" s="5">
        <v>0</v>
      </c>
      <c r="D57" s="5" t="s">
        <v>6</v>
      </c>
    </row>
    <row r="58" spans="1:4" hidden="1" x14ac:dyDescent="0.3">
      <c r="A58" s="4">
        <v>56</v>
      </c>
      <c r="B58" s="5" t="s">
        <v>63</v>
      </c>
      <c r="C58" s="5">
        <v>0</v>
      </c>
      <c r="D58" s="5" t="s">
        <v>4</v>
      </c>
    </row>
    <row r="59" spans="1:4" hidden="1" x14ac:dyDescent="0.3">
      <c r="A59" s="4">
        <v>57</v>
      </c>
      <c r="B59" s="5" t="s">
        <v>64</v>
      </c>
      <c r="C59" s="5">
        <v>0</v>
      </c>
      <c r="D59" s="5" t="s">
        <v>4</v>
      </c>
    </row>
    <row r="60" spans="1:4" hidden="1" x14ac:dyDescent="0.3">
      <c r="A60" s="4">
        <v>58</v>
      </c>
      <c r="B60" s="5" t="s">
        <v>65</v>
      </c>
      <c r="C60" s="5">
        <v>0</v>
      </c>
      <c r="D60" s="5" t="s">
        <v>4</v>
      </c>
    </row>
    <row r="61" spans="1:4" x14ac:dyDescent="0.3">
      <c r="A61" s="4">
        <v>59</v>
      </c>
      <c r="B61" s="5" t="s">
        <v>66</v>
      </c>
      <c r="C61" s="5">
        <v>0</v>
      </c>
      <c r="D61" s="5" t="s">
        <v>6</v>
      </c>
    </row>
    <row r="62" spans="1:4" hidden="1" x14ac:dyDescent="0.3">
      <c r="A62" s="4">
        <v>60</v>
      </c>
      <c r="B62" s="5" t="s">
        <v>67</v>
      </c>
      <c r="C62" s="5">
        <v>0</v>
      </c>
      <c r="D62" s="5" t="s">
        <v>11</v>
      </c>
    </row>
    <row r="63" spans="1:4" hidden="1" x14ac:dyDescent="0.3">
      <c r="A63" s="4">
        <v>61</v>
      </c>
      <c r="B63" s="5" t="s">
        <v>68</v>
      </c>
      <c r="C63" s="5">
        <v>0</v>
      </c>
      <c r="D63" s="5" t="s">
        <v>30</v>
      </c>
    </row>
    <row r="64" spans="1:4" hidden="1" x14ac:dyDescent="0.3">
      <c r="A64" s="4">
        <v>62</v>
      </c>
      <c r="B64" s="5" t="s">
        <v>69</v>
      </c>
      <c r="C64" s="5">
        <v>0</v>
      </c>
      <c r="D64" s="5" t="s">
        <v>4</v>
      </c>
    </row>
    <row r="65" spans="1:4" hidden="1" x14ac:dyDescent="0.3">
      <c r="A65" s="4">
        <v>63</v>
      </c>
      <c r="B65" s="5" t="s">
        <v>70</v>
      </c>
      <c r="C65" s="5">
        <v>0</v>
      </c>
      <c r="D65" s="5" t="s">
        <v>4</v>
      </c>
    </row>
    <row r="66" spans="1:4" x14ac:dyDescent="0.3">
      <c r="A66" s="4">
        <v>64</v>
      </c>
      <c r="B66" s="5" t="s">
        <v>71</v>
      </c>
      <c r="C66" s="5">
        <v>0</v>
      </c>
      <c r="D66" s="5" t="s">
        <v>6</v>
      </c>
    </row>
    <row r="67" spans="1:4" x14ac:dyDescent="0.3">
      <c r="A67" s="4">
        <v>65</v>
      </c>
      <c r="B67" s="5" t="s">
        <v>72</v>
      </c>
      <c r="C67" s="5">
        <v>0</v>
      </c>
      <c r="D67" s="5" t="s">
        <v>6</v>
      </c>
    </row>
    <row r="68" spans="1:4" x14ac:dyDescent="0.3">
      <c r="A68" s="4">
        <v>66</v>
      </c>
      <c r="B68" s="5" t="s">
        <v>73</v>
      </c>
      <c r="C68" s="5">
        <v>0</v>
      </c>
      <c r="D68" s="5" t="s">
        <v>6</v>
      </c>
    </row>
    <row r="69" spans="1:4" x14ac:dyDescent="0.3">
      <c r="A69" s="4">
        <v>67</v>
      </c>
      <c r="B69" s="5" t="s">
        <v>74</v>
      </c>
      <c r="C69" s="5">
        <v>0</v>
      </c>
      <c r="D69" s="5" t="s">
        <v>6</v>
      </c>
    </row>
    <row r="70" spans="1:4" hidden="1" x14ac:dyDescent="0.3">
      <c r="A70" s="4">
        <v>68</v>
      </c>
      <c r="B70" s="5" t="s">
        <v>75</v>
      </c>
      <c r="C70" s="5">
        <v>0</v>
      </c>
      <c r="D70" s="5" t="s">
        <v>4</v>
      </c>
    </row>
    <row r="71" spans="1:4" x14ac:dyDescent="0.3">
      <c r="A71" s="4">
        <v>69</v>
      </c>
      <c r="B71" s="5" t="s">
        <v>76</v>
      </c>
      <c r="C71" s="5">
        <v>0</v>
      </c>
      <c r="D71" s="5" t="s">
        <v>6</v>
      </c>
    </row>
    <row r="72" spans="1:4" hidden="1" x14ac:dyDescent="0.3">
      <c r="A72" s="4">
        <v>70</v>
      </c>
      <c r="B72" s="5" t="s">
        <v>77</v>
      </c>
      <c r="C72" s="5">
        <v>0</v>
      </c>
      <c r="D72" s="5" t="s">
        <v>11</v>
      </c>
    </row>
    <row r="73" spans="1:4" hidden="1" x14ac:dyDescent="0.3">
      <c r="A73" s="4">
        <v>71</v>
      </c>
      <c r="B73" s="5" t="s">
        <v>78</v>
      </c>
      <c r="C73" s="5">
        <v>0</v>
      </c>
      <c r="D73" s="5" t="s">
        <v>11</v>
      </c>
    </row>
    <row r="74" spans="1:4" hidden="1" x14ac:dyDescent="0.3">
      <c r="A74" s="4">
        <v>72</v>
      </c>
      <c r="B74" s="5" t="s">
        <v>79</v>
      </c>
      <c r="C74" s="5">
        <v>0</v>
      </c>
      <c r="D74" s="5" t="s">
        <v>4</v>
      </c>
    </row>
    <row r="75" spans="1:4" hidden="1" x14ac:dyDescent="0.3">
      <c r="A75" s="4">
        <v>73</v>
      </c>
      <c r="B75" s="5" t="s">
        <v>80</v>
      </c>
      <c r="C75" s="5">
        <v>0</v>
      </c>
      <c r="D75" s="5" t="s">
        <v>11</v>
      </c>
    </row>
    <row r="76" spans="1:4" x14ac:dyDescent="0.3">
      <c r="A76" s="4">
        <v>74</v>
      </c>
      <c r="B76" s="5" t="s">
        <v>81</v>
      </c>
      <c r="C76" s="5">
        <v>0</v>
      </c>
      <c r="D76" s="5" t="s">
        <v>6</v>
      </c>
    </row>
    <row r="77" spans="1:4" hidden="1" x14ac:dyDescent="0.3">
      <c r="A77" s="4">
        <v>75</v>
      </c>
      <c r="B77" s="5" t="s">
        <v>82</v>
      </c>
      <c r="C77" s="5">
        <v>0</v>
      </c>
      <c r="D77" s="5" t="s">
        <v>4</v>
      </c>
    </row>
    <row r="78" spans="1:4" x14ac:dyDescent="0.3">
      <c r="A78" s="4">
        <v>76</v>
      </c>
      <c r="B78" s="5" t="s">
        <v>83</v>
      </c>
      <c r="C78" s="5">
        <v>0</v>
      </c>
      <c r="D78" s="5" t="s">
        <v>6</v>
      </c>
    </row>
    <row r="79" spans="1:4" x14ac:dyDescent="0.3">
      <c r="A79" s="4">
        <v>77</v>
      </c>
      <c r="B79" s="5" t="s">
        <v>84</v>
      </c>
      <c r="C79" s="5">
        <v>0</v>
      </c>
      <c r="D79" s="5" t="s">
        <v>6</v>
      </c>
    </row>
    <row r="80" spans="1:4" hidden="1" x14ac:dyDescent="0.3">
      <c r="A80" s="4">
        <v>78</v>
      </c>
      <c r="B80" s="5" t="s">
        <v>85</v>
      </c>
      <c r="C80" s="5">
        <v>0</v>
      </c>
      <c r="D80" s="5" t="s">
        <v>4</v>
      </c>
    </row>
    <row r="81" spans="1:4" x14ac:dyDescent="0.3">
      <c r="A81" s="4">
        <v>79</v>
      </c>
      <c r="B81" s="5" t="s">
        <v>86</v>
      </c>
      <c r="C81" s="5">
        <v>0</v>
      </c>
      <c r="D81" s="5" t="s">
        <v>6</v>
      </c>
    </row>
    <row r="82" spans="1:4" hidden="1" x14ac:dyDescent="0.3">
      <c r="A82" s="4">
        <v>80</v>
      </c>
      <c r="B82" s="5" t="s">
        <v>87</v>
      </c>
      <c r="C82" s="5">
        <v>0</v>
      </c>
      <c r="D82" s="5" t="s">
        <v>30</v>
      </c>
    </row>
    <row r="83" spans="1:4" hidden="1" x14ac:dyDescent="0.3">
      <c r="A83" s="4">
        <v>81</v>
      </c>
      <c r="B83" s="5" t="s">
        <v>88</v>
      </c>
      <c r="C83" s="5">
        <v>1</v>
      </c>
      <c r="D83" s="5" t="s">
        <v>4</v>
      </c>
    </row>
    <row r="84" spans="1:4" x14ac:dyDescent="0.3">
      <c r="A84" s="4">
        <v>82</v>
      </c>
      <c r="B84" s="5" t="s">
        <v>89</v>
      </c>
      <c r="C84" s="5">
        <v>0</v>
      </c>
      <c r="D84" s="5" t="s">
        <v>6</v>
      </c>
    </row>
    <row r="85" spans="1:4" hidden="1" x14ac:dyDescent="0.3">
      <c r="A85" s="4">
        <v>83</v>
      </c>
      <c r="B85" s="5" t="s">
        <v>90</v>
      </c>
      <c r="C85" s="5">
        <v>0</v>
      </c>
      <c r="D85" s="5" t="s">
        <v>4</v>
      </c>
    </row>
    <row r="86" spans="1:4" hidden="1" x14ac:dyDescent="0.3">
      <c r="A86" s="4">
        <v>84</v>
      </c>
      <c r="B86" s="5" t="s">
        <v>91</v>
      </c>
      <c r="C86" s="5">
        <v>1</v>
      </c>
      <c r="D86" s="5" t="s">
        <v>4</v>
      </c>
    </row>
    <row r="87" spans="1:4" x14ac:dyDescent="0.3">
      <c r="A87" s="4">
        <v>85</v>
      </c>
      <c r="B87" s="5" t="s">
        <v>92</v>
      </c>
      <c r="C87" s="5">
        <v>0</v>
      </c>
      <c r="D87" s="5" t="s">
        <v>6</v>
      </c>
    </row>
    <row r="88" spans="1:4" hidden="1" x14ac:dyDescent="0.3">
      <c r="A88" s="4">
        <v>86</v>
      </c>
      <c r="B88" s="5" t="s">
        <v>93</v>
      </c>
      <c r="C88" s="5">
        <v>0</v>
      </c>
      <c r="D88" s="5" t="s">
        <v>30</v>
      </c>
    </row>
    <row r="89" spans="1:4" hidden="1" x14ac:dyDescent="0.3">
      <c r="A89" s="4">
        <v>87</v>
      </c>
      <c r="B89" s="5" t="s">
        <v>94</v>
      </c>
      <c r="C89" s="5">
        <v>0</v>
      </c>
      <c r="D89" s="5" t="s">
        <v>4</v>
      </c>
    </row>
    <row r="90" spans="1:4" hidden="1" x14ac:dyDescent="0.3">
      <c r="A90" s="4">
        <v>88</v>
      </c>
      <c r="B90" s="5" t="s">
        <v>95</v>
      </c>
      <c r="C90" s="5">
        <v>0</v>
      </c>
      <c r="D90" s="5" t="s">
        <v>4</v>
      </c>
    </row>
    <row r="91" spans="1:4" hidden="1" x14ac:dyDescent="0.3">
      <c r="A91" s="4">
        <v>89</v>
      </c>
      <c r="B91" s="5" t="s">
        <v>96</v>
      </c>
      <c r="C91" s="5">
        <v>0</v>
      </c>
      <c r="D91" s="5" t="s">
        <v>4</v>
      </c>
    </row>
    <row r="92" spans="1:4" hidden="1" x14ac:dyDescent="0.3">
      <c r="A92" s="4">
        <v>90</v>
      </c>
      <c r="B92" s="5" t="s">
        <v>97</v>
      </c>
      <c r="C92" s="5">
        <v>1</v>
      </c>
      <c r="D92" s="5" t="s">
        <v>30</v>
      </c>
    </row>
    <row r="93" spans="1:4" x14ac:dyDescent="0.3">
      <c r="A93" s="4">
        <v>91</v>
      </c>
      <c r="B93" s="5" t="s">
        <v>98</v>
      </c>
      <c r="C93" s="5">
        <v>0</v>
      </c>
      <c r="D93" s="5" t="s">
        <v>6</v>
      </c>
    </row>
    <row r="94" spans="1:4" x14ac:dyDescent="0.3">
      <c r="A94" s="4">
        <v>92</v>
      </c>
      <c r="B94" s="5" t="s">
        <v>99</v>
      </c>
      <c r="C94" s="5">
        <v>0</v>
      </c>
      <c r="D94" s="5" t="s">
        <v>6</v>
      </c>
    </row>
    <row r="95" spans="1:4" hidden="1" x14ac:dyDescent="0.3">
      <c r="A95" s="4">
        <v>93</v>
      </c>
      <c r="B95" s="5" t="s">
        <v>100</v>
      </c>
      <c r="C95" s="5">
        <v>0</v>
      </c>
      <c r="D95" s="5" t="s">
        <v>4</v>
      </c>
    </row>
    <row r="96" spans="1:4" hidden="1" x14ac:dyDescent="0.3">
      <c r="A96" s="4">
        <v>94</v>
      </c>
      <c r="B96" s="5" t="s">
        <v>101</v>
      </c>
      <c r="C96" s="5">
        <v>0</v>
      </c>
      <c r="D96" s="5" t="s">
        <v>4</v>
      </c>
    </row>
    <row r="97" spans="1:4" hidden="1" x14ac:dyDescent="0.3">
      <c r="A97" s="4">
        <v>95</v>
      </c>
      <c r="B97" s="5" t="s">
        <v>102</v>
      </c>
      <c r="C97" s="5">
        <v>0</v>
      </c>
      <c r="D97" s="5" t="s">
        <v>11</v>
      </c>
    </row>
    <row r="98" spans="1:4" hidden="1" x14ac:dyDescent="0.3">
      <c r="A98" s="4">
        <v>96</v>
      </c>
      <c r="B98" s="5" t="s">
        <v>103</v>
      </c>
      <c r="C98" s="5">
        <v>0</v>
      </c>
      <c r="D98" s="5" t="s">
        <v>4</v>
      </c>
    </row>
    <row r="99" spans="1:4" hidden="1" x14ac:dyDescent="0.3">
      <c r="A99" s="4">
        <v>97</v>
      </c>
      <c r="B99" s="5" t="s">
        <v>104</v>
      </c>
      <c r="C99" s="5">
        <v>0</v>
      </c>
      <c r="D99" s="5" t="s">
        <v>4</v>
      </c>
    </row>
    <row r="100" spans="1:4" x14ac:dyDescent="0.3">
      <c r="A100" s="4">
        <v>98</v>
      </c>
      <c r="B100" s="5" t="s">
        <v>105</v>
      </c>
      <c r="C100" s="5">
        <v>0</v>
      </c>
      <c r="D100" s="5" t="s">
        <v>6</v>
      </c>
    </row>
    <row r="101" spans="1:4" x14ac:dyDescent="0.3">
      <c r="A101" s="4">
        <v>99</v>
      </c>
      <c r="B101" s="5" t="s">
        <v>106</v>
      </c>
      <c r="C101" s="5">
        <v>0</v>
      </c>
      <c r="D101" s="5" t="s">
        <v>6</v>
      </c>
    </row>
    <row r="102" spans="1:4" hidden="1" x14ac:dyDescent="0.3">
      <c r="A102" s="4">
        <v>100</v>
      </c>
      <c r="B102" s="5" t="s">
        <v>107</v>
      </c>
      <c r="C102" s="5">
        <v>1</v>
      </c>
      <c r="D102" s="5" t="s">
        <v>11</v>
      </c>
    </row>
    <row r="103" spans="1:4" hidden="1" x14ac:dyDescent="0.3">
      <c r="A103" s="4">
        <v>101</v>
      </c>
      <c r="B103" s="5" t="s">
        <v>108</v>
      </c>
      <c r="C103" s="5">
        <v>0</v>
      </c>
      <c r="D103" s="5" t="s">
        <v>4</v>
      </c>
    </row>
    <row r="104" spans="1:4" hidden="1" x14ac:dyDescent="0.3">
      <c r="A104" s="4">
        <v>102</v>
      </c>
      <c r="B104" s="5" t="s">
        <v>109</v>
      </c>
      <c r="C104" s="5">
        <v>0</v>
      </c>
      <c r="D104" s="5" t="s">
        <v>4</v>
      </c>
    </row>
    <row r="105" spans="1:4" x14ac:dyDescent="0.3">
      <c r="A105" s="4">
        <v>103</v>
      </c>
      <c r="B105" s="5" t="s">
        <v>110</v>
      </c>
      <c r="C105" s="5">
        <v>0</v>
      </c>
      <c r="D105" s="5" t="s">
        <v>6</v>
      </c>
    </row>
    <row r="106" spans="1:4" hidden="1" x14ac:dyDescent="0.3">
      <c r="A106" s="4">
        <v>104</v>
      </c>
      <c r="B106" s="5" t="s">
        <v>111</v>
      </c>
      <c r="C106" s="5">
        <v>0</v>
      </c>
      <c r="D106" s="5" t="s">
        <v>30</v>
      </c>
    </row>
    <row r="107" spans="1:4" x14ac:dyDescent="0.3">
      <c r="A107" s="4">
        <v>105</v>
      </c>
      <c r="B107" s="5" t="s">
        <v>112</v>
      </c>
      <c r="C107" s="5">
        <v>0</v>
      </c>
      <c r="D107" s="5" t="s">
        <v>6</v>
      </c>
    </row>
    <row r="108" spans="1:4" hidden="1" x14ac:dyDescent="0.3">
      <c r="A108" s="4">
        <v>106</v>
      </c>
      <c r="B108" s="5" t="s">
        <v>113</v>
      </c>
      <c r="C108" s="5">
        <v>0</v>
      </c>
      <c r="D108" s="5" t="s">
        <v>30</v>
      </c>
    </row>
    <row r="109" spans="1:4" hidden="1" x14ac:dyDescent="0.3">
      <c r="A109" s="4">
        <v>107</v>
      </c>
      <c r="B109" s="5" t="s">
        <v>114</v>
      </c>
      <c r="C109" s="5">
        <v>0</v>
      </c>
      <c r="D109" s="5" t="s">
        <v>4</v>
      </c>
    </row>
    <row r="110" spans="1:4" x14ac:dyDescent="0.3">
      <c r="A110" s="4">
        <v>108</v>
      </c>
      <c r="B110" s="5" t="s">
        <v>115</v>
      </c>
      <c r="C110" s="5">
        <v>0</v>
      </c>
      <c r="D110" s="5" t="s">
        <v>6</v>
      </c>
    </row>
    <row r="111" spans="1:4" hidden="1" x14ac:dyDescent="0.3">
      <c r="A111" s="4">
        <v>109</v>
      </c>
      <c r="B111" s="5" t="s">
        <v>116</v>
      </c>
      <c r="C111" s="5">
        <v>1</v>
      </c>
      <c r="D111" s="5" t="s">
        <v>30</v>
      </c>
    </row>
    <row r="112" spans="1:4" hidden="1" x14ac:dyDescent="0.3">
      <c r="A112" s="4">
        <v>110</v>
      </c>
      <c r="B112" s="5" t="s">
        <v>117</v>
      </c>
      <c r="C112" s="5">
        <v>1</v>
      </c>
      <c r="D112" s="5" t="s">
        <v>11</v>
      </c>
    </row>
    <row r="113" spans="1:4" x14ac:dyDescent="0.3">
      <c r="A113" s="4">
        <v>111</v>
      </c>
      <c r="B113" s="5" t="s">
        <v>118</v>
      </c>
      <c r="C113" s="5">
        <v>0</v>
      </c>
      <c r="D113" s="5" t="s">
        <v>6</v>
      </c>
    </row>
    <row r="114" spans="1:4" hidden="1" x14ac:dyDescent="0.3">
      <c r="A114" s="4">
        <v>112</v>
      </c>
      <c r="B114" s="5" t="s">
        <v>119</v>
      </c>
      <c r="C114" s="5">
        <v>0</v>
      </c>
      <c r="D114" s="5" t="s">
        <v>30</v>
      </c>
    </row>
    <row r="115" spans="1:4" x14ac:dyDescent="0.3">
      <c r="A115" s="4">
        <v>113</v>
      </c>
      <c r="B115" s="5" t="s">
        <v>120</v>
      </c>
      <c r="C115" s="5">
        <v>0</v>
      </c>
      <c r="D115" s="5" t="s">
        <v>6</v>
      </c>
    </row>
    <row r="116" spans="1:4" hidden="1" x14ac:dyDescent="0.3">
      <c r="A116" s="4">
        <v>114</v>
      </c>
      <c r="B116" s="5" t="s">
        <v>121</v>
      </c>
      <c r="C116" s="5">
        <v>0</v>
      </c>
      <c r="D116" s="5" t="s">
        <v>4</v>
      </c>
    </row>
    <row r="117" spans="1:4" hidden="1" x14ac:dyDescent="0.3">
      <c r="A117" s="4">
        <v>115</v>
      </c>
      <c r="B117" s="5" t="s">
        <v>122</v>
      </c>
      <c r="C117" s="5">
        <v>0</v>
      </c>
      <c r="D117" s="5" t="s">
        <v>4</v>
      </c>
    </row>
    <row r="118" spans="1:4" hidden="1" x14ac:dyDescent="0.3">
      <c r="A118" s="4">
        <v>116</v>
      </c>
      <c r="B118" s="5" t="s">
        <v>123</v>
      </c>
      <c r="C118" s="5">
        <v>0</v>
      </c>
      <c r="D118" s="5" t="s">
        <v>4</v>
      </c>
    </row>
    <row r="119" spans="1:4" x14ac:dyDescent="0.3">
      <c r="A119" s="4">
        <v>117</v>
      </c>
      <c r="B119" s="5" t="s">
        <v>124</v>
      </c>
      <c r="C119" s="5">
        <v>0</v>
      </c>
      <c r="D119" s="5" t="s">
        <v>6</v>
      </c>
    </row>
    <row r="120" spans="1:4" hidden="1" x14ac:dyDescent="0.3">
      <c r="A120" s="4">
        <v>118</v>
      </c>
      <c r="B120" s="5" t="s">
        <v>125</v>
      </c>
      <c r="C120" s="5">
        <v>0</v>
      </c>
      <c r="D120" s="5" t="s">
        <v>4</v>
      </c>
    </row>
    <row r="121" spans="1:4" x14ac:dyDescent="0.3">
      <c r="A121" s="4">
        <v>119</v>
      </c>
      <c r="B121" s="5" t="s">
        <v>126</v>
      </c>
      <c r="C121" s="5">
        <v>0</v>
      </c>
      <c r="D121" s="5" t="s">
        <v>6</v>
      </c>
    </row>
    <row r="122" spans="1:4" hidden="1" x14ac:dyDescent="0.3">
      <c r="A122" s="4">
        <v>120</v>
      </c>
      <c r="B122" s="5" t="s">
        <v>127</v>
      </c>
      <c r="C122" s="5">
        <v>0</v>
      </c>
      <c r="D122" s="5" t="s">
        <v>4</v>
      </c>
    </row>
    <row r="123" spans="1:4" hidden="1" x14ac:dyDescent="0.3">
      <c r="A123" s="4">
        <v>121</v>
      </c>
      <c r="B123" s="5" t="s">
        <v>128</v>
      </c>
      <c r="C123" s="5">
        <v>0</v>
      </c>
      <c r="D123" s="5" t="s">
        <v>4</v>
      </c>
    </row>
    <row r="124" spans="1:4" hidden="1" x14ac:dyDescent="0.3">
      <c r="A124" s="4">
        <v>122</v>
      </c>
      <c r="B124" s="5" t="s">
        <v>129</v>
      </c>
      <c r="C124" s="5">
        <v>0</v>
      </c>
      <c r="D124" s="5" t="s">
        <v>11</v>
      </c>
    </row>
    <row r="125" spans="1:4" x14ac:dyDescent="0.3">
      <c r="A125" s="4">
        <v>123</v>
      </c>
      <c r="B125" s="5" t="s">
        <v>130</v>
      </c>
      <c r="C125" s="5">
        <v>0</v>
      </c>
      <c r="D125" s="5" t="s">
        <v>6</v>
      </c>
    </row>
    <row r="126" spans="1:4" hidden="1" x14ac:dyDescent="0.3">
      <c r="A126" s="4">
        <v>124</v>
      </c>
      <c r="B126" s="5" t="s">
        <v>131</v>
      </c>
      <c r="C126" s="5">
        <v>0</v>
      </c>
      <c r="D126" s="5" t="s">
        <v>30</v>
      </c>
    </row>
    <row r="127" spans="1:4" x14ac:dyDescent="0.3">
      <c r="A127" s="4">
        <v>125</v>
      </c>
      <c r="B127" s="5" t="s">
        <v>132</v>
      </c>
      <c r="C127" s="5">
        <v>1</v>
      </c>
      <c r="D127" s="5" t="s">
        <v>6</v>
      </c>
    </row>
    <row r="128" spans="1:4" hidden="1" x14ac:dyDescent="0.3">
      <c r="A128" s="4">
        <v>126</v>
      </c>
      <c r="B128" s="5" t="s">
        <v>133</v>
      </c>
      <c r="C128" s="5">
        <v>0</v>
      </c>
      <c r="D128" s="5" t="s">
        <v>4</v>
      </c>
    </row>
    <row r="129" spans="1:4" hidden="1" x14ac:dyDescent="0.3">
      <c r="A129" s="4">
        <v>127</v>
      </c>
      <c r="B129" s="5" t="s">
        <v>134</v>
      </c>
      <c r="C129" s="5">
        <v>0</v>
      </c>
      <c r="D129" s="5" t="s">
        <v>4</v>
      </c>
    </row>
    <row r="130" spans="1:4" hidden="1" x14ac:dyDescent="0.3">
      <c r="A130" s="4">
        <v>128</v>
      </c>
      <c r="B130" s="5" t="s">
        <v>135</v>
      </c>
      <c r="C130" s="5">
        <v>0</v>
      </c>
      <c r="D130" s="5" t="s">
        <v>4</v>
      </c>
    </row>
    <row r="131" spans="1:4" hidden="1" x14ac:dyDescent="0.3">
      <c r="A131" s="4">
        <v>129</v>
      </c>
      <c r="B131" s="5" t="s">
        <v>136</v>
      </c>
      <c r="C131" s="5">
        <v>0</v>
      </c>
      <c r="D131" s="5" t="s">
        <v>4</v>
      </c>
    </row>
    <row r="132" spans="1:4" hidden="1" x14ac:dyDescent="0.3">
      <c r="A132" s="4">
        <v>130</v>
      </c>
      <c r="B132" s="5" t="s">
        <v>137</v>
      </c>
      <c r="C132" s="5">
        <v>0</v>
      </c>
      <c r="D132" s="5" t="s">
        <v>30</v>
      </c>
    </row>
    <row r="133" spans="1:4" x14ac:dyDescent="0.3">
      <c r="A133" s="4">
        <v>131</v>
      </c>
      <c r="B133" s="5" t="s">
        <v>138</v>
      </c>
      <c r="C133" s="5">
        <v>0</v>
      </c>
      <c r="D133" s="5" t="s">
        <v>6</v>
      </c>
    </row>
    <row r="134" spans="1:4" hidden="1" x14ac:dyDescent="0.3">
      <c r="A134" s="4">
        <v>132</v>
      </c>
      <c r="B134" s="5" t="s">
        <v>139</v>
      </c>
      <c r="C134" s="5">
        <v>0</v>
      </c>
      <c r="D134" s="5" t="s">
        <v>30</v>
      </c>
    </row>
    <row r="135" spans="1:4" x14ac:dyDescent="0.3">
      <c r="A135" s="4">
        <v>134</v>
      </c>
      <c r="B135" s="5" t="s">
        <v>140</v>
      </c>
      <c r="C135" s="5">
        <v>0</v>
      </c>
      <c r="D135" s="5" t="s">
        <v>6</v>
      </c>
    </row>
    <row r="136" spans="1:4" x14ac:dyDescent="0.3">
      <c r="A136" s="4">
        <v>135</v>
      </c>
      <c r="B136" s="5" t="s">
        <v>141</v>
      </c>
      <c r="C136" s="5">
        <v>1</v>
      </c>
      <c r="D136" s="5" t="s">
        <v>6</v>
      </c>
    </row>
    <row r="137" spans="1:4" hidden="1" x14ac:dyDescent="0.3">
      <c r="A137" s="4">
        <v>136</v>
      </c>
      <c r="B137" s="5" t="s">
        <v>142</v>
      </c>
      <c r="C137" s="5">
        <v>0</v>
      </c>
      <c r="D137" s="5" t="s">
        <v>11</v>
      </c>
    </row>
    <row r="138" spans="1:4" hidden="1" x14ac:dyDescent="0.3">
      <c r="A138" s="4">
        <v>137</v>
      </c>
      <c r="B138" s="5" t="s">
        <v>143</v>
      </c>
      <c r="C138" s="5">
        <v>1</v>
      </c>
      <c r="D138" s="5" t="s">
        <v>4</v>
      </c>
    </row>
    <row r="139" spans="1:4" x14ac:dyDescent="0.3">
      <c r="A139" s="4">
        <v>138</v>
      </c>
      <c r="B139" s="5" t="s">
        <v>144</v>
      </c>
      <c r="C139" s="5">
        <v>0</v>
      </c>
      <c r="D139" s="5" t="s">
        <v>6</v>
      </c>
    </row>
    <row r="140" spans="1:4" hidden="1" x14ac:dyDescent="0.3">
      <c r="A140" s="4">
        <v>139</v>
      </c>
      <c r="B140" s="5" t="s">
        <v>145</v>
      </c>
      <c r="C140" s="5">
        <v>0</v>
      </c>
      <c r="D140" s="5" t="s">
        <v>11</v>
      </c>
    </row>
    <row r="141" spans="1:4" x14ac:dyDescent="0.3">
      <c r="A141" s="4">
        <v>140</v>
      </c>
      <c r="B141" s="5" t="s">
        <v>146</v>
      </c>
      <c r="C141" s="5">
        <v>1</v>
      </c>
      <c r="D141" s="5" t="s">
        <v>6</v>
      </c>
    </row>
    <row r="142" spans="1:4" hidden="1" x14ac:dyDescent="0.3">
      <c r="A142" s="4">
        <v>141</v>
      </c>
      <c r="B142" s="5" t="s">
        <v>147</v>
      </c>
      <c r="C142" s="5">
        <v>1</v>
      </c>
      <c r="D142" s="5" t="s">
        <v>11</v>
      </c>
    </row>
    <row r="143" spans="1:4" x14ac:dyDescent="0.3">
      <c r="A143" s="4">
        <v>142</v>
      </c>
      <c r="B143" s="5" t="s">
        <v>148</v>
      </c>
      <c r="C143" s="5">
        <v>0</v>
      </c>
      <c r="D143" s="5" t="s">
        <v>6</v>
      </c>
    </row>
    <row r="144" spans="1:4" hidden="1" x14ac:dyDescent="0.3">
      <c r="A144" s="4">
        <v>144</v>
      </c>
      <c r="B144" s="5" t="s">
        <v>149</v>
      </c>
      <c r="C144" s="5">
        <v>1</v>
      </c>
      <c r="D144" s="5" t="s">
        <v>4</v>
      </c>
    </row>
    <row r="145" spans="1:4" hidden="1" x14ac:dyDescent="0.3">
      <c r="A145" s="4">
        <v>146</v>
      </c>
      <c r="B145" s="5" t="s">
        <v>150</v>
      </c>
      <c r="C145" s="5">
        <v>0</v>
      </c>
      <c r="D145" s="5" t="s">
        <v>4</v>
      </c>
    </row>
    <row r="146" spans="1:4" x14ac:dyDescent="0.3">
      <c r="A146" s="4">
        <v>148</v>
      </c>
      <c r="B146" s="5" t="s">
        <v>151</v>
      </c>
      <c r="C146" s="5">
        <v>0</v>
      </c>
      <c r="D146" s="5" t="s">
        <v>6</v>
      </c>
    </row>
    <row r="147" spans="1:4" x14ac:dyDescent="0.3">
      <c r="A147" s="4">
        <v>149</v>
      </c>
      <c r="B147" s="5" t="s">
        <v>152</v>
      </c>
      <c r="C147" s="5">
        <v>0</v>
      </c>
      <c r="D147" s="5" t="s">
        <v>6</v>
      </c>
    </row>
    <row r="148" spans="1:4" hidden="1" x14ac:dyDescent="0.3">
      <c r="A148" s="4">
        <v>151</v>
      </c>
      <c r="B148" s="5" t="s">
        <v>153</v>
      </c>
      <c r="C148" s="5">
        <v>0</v>
      </c>
      <c r="D148" s="5" t="s">
        <v>11</v>
      </c>
    </row>
    <row r="149" spans="1:4" hidden="1" x14ac:dyDescent="0.3">
      <c r="A149" s="4">
        <v>152</v>
      </c>
      <c r="B149" s="5" t="s">
        <v>154</v>
      </c>
      <c r="C149" s="5">
        <v>0</v>
      </c>
      <c r="D149" s="5" t="s">
        <v>30</v>
      </c>
    </row>
    <row r="150" spans="1:4" x14ac:dyDescent="0.3">
      <c r="A150" s="4">
        <v>155</v>
      </c>
      <c r="B150" s="5" t="s">
        <v>155</v>
      </c>
      <c r="C150" s="5">
        <v>0</v>
      </c>
      <c r="D150" s="5" t="s">
        <v>6</v>
      </c>
    </row>
    <row r="151" spans="1:4" hidden="1" x14ac:dyDescent="0.3">
      <c r="A151" s="4">
        <v>156</v>
      </c>
      <c r="B151" s="5" t="s">
        <v>156</v>
      </c>
      <c r="C151" s="5">
        <v>0</v>
      </c>
      <c r="D151" s="5" t="s">
        <v>30</v>
      </c>
    </row>
    <row r="152" spans="1:4" hidden="1" x14ac:dyDescent="0.3">
      <c r="A152" s="4">
        <v>157</v>
      </c>
      <c r="B152" s="5" t="s">
        <v>157</v>
      </c>
      <c r="C152" s="5">
        <v>0</v>
      </c>
      <c r="D152" s="5" t="s">
        <v>4</v>
      </c>
    </row>
    <row r="153" spans="1:4" hidden="1" x14ac:dyDescent="0.3">
      <c r="A153" s="4">
        <v>158</v>
      </c>
      <c r="B153" s="5" t="s">
        <v>158</v>
      </c>
      <c r="C153" s="5">
        <v>0</v>
      </c>
      <c r="D153" s="5" t="s">
        <v>11</v>
      </c>
    </row>
    <row r="154" spans="1:4" x14ac:dyDescent="0.3">
      <c r="A154" s="4">
        <v>160</v>
      </c>
      <c r="B154" s="5" t="s">
        <v>159</v>
      </c>
      <c r="C154" s="5">
        <v>0</v>
      </c>
      <c r="D154" s="5" t="s">
        <v>6</v>
      </c>
    </row>
    <row r="155" spans="1:4" x14ac:dyDescent="0.3">
      <c r="A155" s="4">
        <v>163</v>
      </c>
      <c r="B155" s="5" t="s">
        <v>160</v>
      </c>
      <c r="C155" s="5">
        <v>0</v>
      </c>
      <c r="D155" s="5" t="s">
        <v>6</v>
      </c>
    </row>
    <row r="156" spans="1:4" hidden="1" x14ac:dyDescent="0.3">
      <c r="A156" s="4">
        <v>164</v>
      </c>
      <c r="B156" s="5" t="s">
        <v>161</v>
      </c>
      <c r="C156" s="5">
        <v>0</v>
      </c>
      <c r="D156" s="5" t="s">
        <v>4</v>
      </c>
    </row>
    <row r="157" spans="1:4" hidden="1" x14ac:dyDescent="0.3">
      <c r="A157" s="4">
        <v>166</v>
      </c>
      <c r="B157" s="5" t="s">
        <v>162</v>
      </c>
      <c r="C157" s="5">
        <v>0</v>
      </c>
      <c r="D157" s="5" t="s">
        <v>11</v>
      </c>
    </row>
    <row r="158" spans="1:4" hidden="1" x14ac:dyDescent="0.3">
      <c r="A158" s="4">
        <v>167</v>
      </c>
      <c r="B158" s="5" t="s">
        <v>163</v>
      </c>
      <c r="C158" s="5">
        <v>0</v>
      </c>
      <c r="D158" s="5" t="s">
        <v>4</v>
      </c>
    </row>
    <row r="159" spans="1:4" x14ac:dyDescent="0.3">
      <c r="A159" s="4">
        <v>168</v>
      </c>
      <c r="B159" s="5" t="s">
        <v>164</v>
      </c>
      <c r="C159" s="5">
        <v>0</v>
      </c>
      <c r="D159" s="5" t="s">
        <v>6</v>
      </c>
    </row>
    <row r="160" spans="1:4" hidden="1" x14ac:dyDescent="0.3">
      <c r="A160" s="4">
        <v>169</v>
      </c>
      <c r="B160" s="5" t="s">
        <v>165</v>
      </c>
      <c r="C160" s="5">
        <v>0</v>
      </c>
      <c r="D160" s="5" t="s">
        <v>4</v>
      </c>
    </row>
    <row r="161" spans="1:4" hidden="1" x14ac:dyDescent="0.3">
      <c r="A161" s="4">
        <v>170</v>
      </c>
      <c r="B161" s="5" t="s">
        <v>166</v>
      </c>
      <c r="C161" s="5">
        <v>0</v>
      </c>
      <c r="D161" s="5" t="s">
        <v>11</v>
      </c>
    </row>
    <row r="162" spans="1:4" hidden="1" x14ac:dyDescent="0.3">
      <c r="A162" s="4">
        <v>171</v>
      </c>
      <c r="B162" s="5" t="s">
        <v>167</v>
      </c>
      <c r="C162" s="5">
        <v>0</v>
      </c>
      <c r="D162" s="5" t="s">
        <v>11</v>
      </c>
    </row>
    <row r="163" spans="1:4" hidden="1" x14ac:dyDescent="0.3">
      <c r="A163" s="4">
        <v>172</v>
      </c>
      <c r="B163" s="5" t="s">
        <v>168</v>
      </c>
      <c r="C163" s="5">
        <v>0</v>
      </c>
      <c r="D163" s="5" t="s">
        <v>30</v>
      </c>
    </row>
    <row r="164" spans="1:4" x14ac:dyDescent="0.3">
      <c r="A164" s="4">
        <v>173</v>
      </c>
      <c r="B164" s="5" t="s">
        <v>169</v>
      </c>
      <c r="C164" s="5">
        <v>0</v>
      </c>
      <c r="D164" s="5" t="s">
        <v>6</v>
      </c>
    </row>
    <row r="165" spans="1:4" x14ac:dyDescent="0.3">
      <c r="A165" s="4">
        <v>174</v>
      </c>
      <c r="B165" s="5" t="s">
        <v>170</v>
      </c>
      <c r="C165" s="5">
        <v>0</v>
      </c>
      <c r="D165" s="5" t="s">
        <v>6</v>
      </c>
    </row>
    <row r="166" spans="1:4" x14ac:dyDescent="0.3">
      <c r="A166" s="4">
        <v>175</v>
      </c>
      <c r="B166" s="5" t="s">
        <v>171</v>
      </c>
      <c r="C166" s="5">
        <v>0</v>
      </c>
      <c r="D166" s="5" t="s">
        <v>6</v>
      </c>
    </row>
    <row r="167" spans="1:4" x14ac:dyDescent="0.3">
      <c r="A167" s="4">
        <v>179</v>
      </c>
      <c r="B167" s="5" t="s">
        <v>172</v>
      </c>
      <c r="C167" s="5">
        <v>0</v>
      </c>
      <c r="D167" s="5" t="s">
        <v>6</v>
      </c>
    </row>
    <row r="168" spans="1:4" hidden="1" x14ac:dyDescent="0.3">
      <c r="A168" s="4">
        <v>180</v>
      </c>
      <c r="B168" s="5" t="s">
        <v>173</v>
      </c>
      <c r="C168" s="5">
        <v>0</v>
      </c>
      <c r="D168" s="5" t="s">
        <v>30</v>
      </c>
    </row>
    <row r="169" spans="1:4" hidden="1" x14ac:dyDescent="0.3">
      <c r="A169" s="4">
        <v>181</v>
      </c>
      <c r="B169" s="5" t="s">
        <v>174</v>
      </c>
      <c r="C169" s="5">
        <v>0</v>
      </c>
      <c r="D169" s="5" t="s">
        <v>4</v>
      </c>
    </row>
    <row r="170" spans="1:4" hidden="1" x14ac:dyDescent="0.3">
      <c r="A170" s="4">
        <v>182</v>
      </c>
      <c r="B170" s="5" t="s">
        <v>175</v>
      </c>
      <c r="C170" s="5">
        <v>0</v>
      </c>
      <c r="D170" s="5" t="s">
        <v>4</v>
      </c>
    </row>
    <row r="171" spans="1:4" hidden="1" x14ac:dyDescent="0.3">
      <c r="A171" s="4">
        <v>184</v>
      </c>
      <c r="B171" s="5" t="s">
        <v>176</v>
      </c>
      <c r="C171" s="5">
        <v>0</v>
      </c>
      <c r="D171" s="5" t="s">
        <v>4</v>
      </c>
    </row>
    <row r="172" spans="1:4" hidden="1" x14ac:dyDescent="0.3">
      <c r="A172" s="4">
        <v>185</v>
      </c>
      <c r="B172" s="5" t="s">
        <v>177</v>
      </c>
      <c r="C172" s="5">
        <v>0</v>
      </c>
      <c r="D172" s="5" t="s">
        <v>4</v>
      </c>
    </row>
    <row r="173" spans="1:4" hidden="1" x14ac:dyDescent="0.3">
      <c r="A173" s="4">
        <v>186</v>
      </c>
      <c r="B173" s="5" t="s">
        <v>178</v>
      </c>
      <c r="C173" s="5">
        <v>1</v>
      </c>
      <c r="D173" s="5" t="s">
        <v>11</v>
      </c>
    </row>
    <row r="174" spans="1:4" hidden="1" x14ac:dyDescent="0.3">
      <c r="A174" s="4">
        <v>189</v>
      </c>
      <c r="B174" s="5" t="s">
        <v>179</v>
      </c>
      <c r="C174" s="5">
        <v>0</v>
      </c>
      <c r="D174" s="5" t="s">
        <v>30</v>
      </c>
    </row>
    <row r="175" spans="1:4" hidden="1" x14ac:dyDescent="0.3">
      <c r="A175" s="4">
        <v>190</v>
      </c>
      <c r="B175" s="5" t="s">
        <v>180</v>
      </c>
      <c r="C175" s="5">
        <v>0</v>
      </c>
      <c r="D175" s="5" t="s">
        <v>11</v>
      </c>
    </row>
    <row r="176" spans="1:4" x14ac:dyDescent="0.3">
      <c r="A176" s="4">
        <v>191</v>
      </c>
      <c r="B176" s="5" t="s">
        <v>181</v>
      </c>
      <c r="C176" s="5">
        <v>0</v>
      </c>
      <c r="D176" s="5" t="s">
        <v>6</v>
      </c>
    </row>
  </sheetData>
  <autoFilter ref="A1:D176" xr:uid="{48E77996-1973-164F-9A93-DBC19E0162F2}">
    <filterColumn colId="3">
      <filters>
        <filter val="RB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B6A6-734B-C542-A355-0FAC66EE8F38}">
  <dimension ref="A1:I176"/>
  <sheetViews>
    <sheetView workbookViewId="0">
      <selection activeCell="I11" sqref="I11"/>
    </sheetView>
  </sheetViews>
  <sheetFormatPr baseColWidth="10" defaultRowHeight="16" x14ac:dyDescent="0.2"/>
  <cols>
    <col min="2" max="2" width="18.83203125" customWidth="1"/>
    <col min="3" max="3" width="16.33203125" bestFit="1" customWidth="1"/>
    <col min="4" max="4" width="15.83203125" customWidth="1"/>
    <col min="6" max="6" width="16" customWidth="1"/>
  </cols>
  <sheetData>
    <row r="1" spans="1:9" ht="19" x14ac:dyDescent="0.25">
      <c r="A1" s="7"/>
      <c r="B1" s="8" t="s">
        <v>0</v>
      </c>
      <c r="C1" s="8" t="s">
        <v>207</v>
      </c>
      <c r="D1" s="8" t="s">
        <v>206</v>
      </c>
      <c r="E1" s="8" t="s">
        <v>2</v>
      </c>
      <c r="F1" s="8" t="s">
        <v>208</v>
      </c>
      <c r="G1" s="8" t="s">
        <v>212</v>
      </c>
      <c r="H1" s="8"/>
    </row>
    <row r="2" spans="1:9" ht="19" x14ac:dyDescent="0.25">
      <c r="A2" s="7">
        <v>1</v>
      </c>
      <c r="B2" t="s">
        <v>26</v>
      </c>
      <c r="C2" t="s">
        <v>182</v>
      </c>
      <c r="D2" t="s">
        <v>182</v>
      </c>
      <c r="E2" t="s">
        <v>6</v>
      </c>
      <c r="F2">
        <f>IF(D2=C2,1,0)</f>
        <v>1</v>
      </c>
      <c r="G2">
        <f>IF(F2=1,IF(C2="Boom",1,2),IF(C2="Bust",3,4))</f>
        <v>2</v>
      </c>
    </row>
    <row r="3" spans="1:9" ht="19" x14ac:dyDescent="0.25">
      <c r="A3" s="7">
        <v>2</v>
      </c>
      <c r="B3" t="s">
        <v>5</v>
      </c>
      <c r="C3" t="s">
        <v>183</v>
      </c>
      <c r="D3" t="s">
        <v>182</v>
      </c>
      <c r="E3" t="s">
        <v>6</v>
      </c>
      <c r="F3">
        <f t="shared" ref="F3:F66" si="0">IF(D3=C3,1,0)</f>
        <v>0</v>
      </c>
      <c r="G3">
        <f t="shared" ref="G3:G66" si="1">IF(F3=1,IF(C3="Boom",1,2),IF(C3="Bust",3,4))</f>
        <v>4</v>
      </c>
      <c r="I3" s="9" t="s">
        <v>209</v>
      </c>
    </row>
    <row r="4" spans="1:9" ht="19" x14ac:dyDescent="0.25">
      <c r="A4" s="7">
        <v>3</v>
      </c>
      <c r="B4" t="s">
        <v>12</v>
      </c>
      <c r="C4" t="s">
        <v>182</v>
      </c>
      <c r="D4" t="s">
        <v>182</v>
      </c>
      <c r="E4" t="s">
        <v>6</v>
      </c>
      <c r="F4">
        <f t="shared" si="0"/>
        <v>1</v>
      </c>
      <c r="G4">
        <f t="shared" si="1"/>
        <v>2</v>
      </c>
      <c r="I4" s="10">
        <f>SUM(F2:F200)/COUNTA(A:A)</f>
        <v>0.60273972602739723</v>
      </c>
    </row>
    <row r="5" spans="1:9" ht="19" x14ac:dyDescent="0.25">
      <c r="A5" s="7">
        <v>4</v>
      </c>
      <c r="B5" t="s">
        <v>24</v>
      </c>
      <c r="C5" t="s">
        <v>182</v>
      </c>
      <c r="D5" t="s">
        <v>182</v>
      </c>
      <c r="E5" t="s">
        <v>6</v>
      </c>
      <c r="F5">
        <f t="shared" si="0"/>
        <v>1</v>
      </c>
      <c r="G5">
        <f t="shared" si="1"/>
        <v>2</v>
      </c>
      <c r="I5" s="9" t="s">
        <v>210</v>
      </c>
    </row>
    <row r="6" spans="1:9" ht="19" x14ac:dyDescent="0.25">
      <c r="A6" s="7">
        <v>5</v>
      </c>
      <c r="B6" t="s">
        <v>3</v>
      </c>
      <c r="C6" t="s">
        <v>183</v>
      </c>
      <c r="D6" t="s">
        <v>182</v>
      </c>
      <c r="E6" t="s">
        <v>4</v>
      </c>
      <c r="F6">
        <f t="shared" si="0"/>
        <v>0</v>
      </c>
      <c r="G6">
        <f t="shared" si="1"/>
        <v>4</v>
      </c>
      <c r="I6" s="10">
        <f>COUNTIF(C:C, "Bust")/COUNTA(A:A)</f>
        <v>0.59589041095890416</v>
      </c>
    </row>
    <row r="7" spans="1:9" ht="19" x14ac:dyDescent="0.25">
      <c r="A7" s="7">
        <v>6</v>
      </c>
      <c r="B7" t="s">
        <v>9</v>
      </c>
      <c r="C7" t="s">
        <v>183</v>
      </c>
      <c r="D7" t="s">
        <v>182</v>
      </c>
      <c r="E7" t="s">
        <v>4</v>
      </c>
      <c r="F7">
        <f t="shared" si="0"/>
        <v>0</v>
      </c>
      <c r="G7">
        <f t="shared" si="1"/>
        <v>4</v>
      </c>
      <c r="I7" s="9" t="s">
        <v>211</v>
      </c>
    </row>
    <row r="8" spans="1:9" ht="19" x14ac:dyDescent="0.25">
      <c r="A8" s="7">
        <v>7</v>
      </c>
      <c r="B8" t="s">
        <v>38</v>
      </c>
      <c r="C8" t="s">
        <v>182</v>
      </c>
      <c r="D8" t="s">
        <v>182</v>
      </c>
      <c r="E8" t="s">
        <v>6</v>
      </c>
      <c r="F8">
        <f t="shared" si="0"/>
        <v>1</v>
      </c>
      <c r="G8">
        <f t="shared" si="1"/>
        <v>2</v>
      </c>
      <c r="I8" s="10">
        <f>COUNTIF(C:C, "Boom")/COUNTA(A:A)</f>
        <v>0.4041095890410959</v>
      </c>
    </row>
    <row r="9" spans="1:9" ht="19" x14ac:dyDescent="0.25">
      <c r="A9" s="7">
        <v>8</v>
      </c>
      <c r="B9" t="s">
        <v>98</v>
      </c>
      <c r="C9" t="s">
        <v>182</v>
      </c>
      <c r="D9" t="s">
        <v>182</v>
      </c>
      <c r="E9" t="s">
        <v>6</v>
      </c>
      <c r="F9">
        <f t="shared" si="0"/>
        <v>1</v>
      </c>
      <c r="G9">
        <f t="shared" si="1"/>
        <v>2</v>
      </c>
      <c r="I9" s="11"/>
    </row>
    <row r="10" spans="1:9" ht="19" x14ac:dyDescent="0.25">
      <c r="A10" s="7">
        <v>9</v>
      </c>
      <c r="B10" t="s">
        <v>7</v>
      </c>
      <c r="C10" t="s">
        <v>183</v>
      </c>
      <c r="D10" t="s">
        <v>182</v>
      </c>
      <c r="E10" t="s">
        <v>4</v>
      </c>
      <c r="F10">
        <f t="shared" si="0"/>
        <v>0</v>
      </c>
      <c r="G10">
        <f t="shared" si="1"/>
        <v>4</v>
      </c>
      <c r="I10" s="9" t="s">
        <v>213</v>
      </c>
    </row>
    <row r="11" spans="1:9" ht="19" x14ac:dyDescent="0.25">
      <c r="A11" s="7">
        <v>10</v>
      </c>
      <c r="B11" t="s">
        <v>39</v>
      </c>
      <c r="C11" t="s">
        <v>182</v>
      </c>
      <c r="D11" t="s">
        <v>182</v>
      </c>
      <c r="E11" t="s">
        <v>6</v>
      </c>
      <c r="F11">
        <f t="shared" si="0"/>
        <v>1</v>
      </c>
      <c r="G11">
        <f t="shared" si="1"/>
        <v>2</v>
      </c>
      <c r="I11" s="10">
        <f>COUNTIF(G:G,1)/(COUNTIF(G:G,1)+COUNTIF(G:G,3))</f>
        <v>0.52941176470588236</v>
      </c>
    </row>
    <row r="12" spans="1:9" ht="19" x14ac:dyDescent="0.25">
      <c r="A12" s="7">
        <v>11</v>
      </c>
      <c r="B12" t="s">
        <v>81</v>
      </c>
      <c r="C12" t="s">
        <v>182</v>
      </c>
      <c r="D12" t="s">
        <v>182</v>
      </c>
      <c r="E12" t="s">
        <v>6</v>
      </c>
      <c r="F12">
        <f t="shared" si="0"/>
        <v>1</v>
      </c>
      <c r="G12">
        <f t="shared" si="1"/>
        <v>2</v>
      </c>
      <c r="I12" s="9" t="s">
        <v>214</v>
      </c>
    </row>
    <row r="13" spans="1:9" ht="19" x14ac:dyDescent="0.25">
      <c r="A13" s="7">
        <v>12</v>
      </c>
      <c r="B13" t="s">
        <v>18</v>
      </c>
      <c r="C13" t="s">
        <v>182</v>
      </c>
      <c r="D13" t="s">
        <v>182</v>
      </c>
      <c r="E13" t="s">
        <v>4</v>
      </c>
      <c r="F13">
        <f t="shared" si="0"/>
        <v>1</v>
      </c>
      <c r="G13">
        <f t="shared" si="1"/>
        <v>2</v>
      </c>
      <c r="I13" s="10">
        <f>COUNTIF(G:G,2)/(COUNTIF(G:G,2)+COUNTIF(G:G,4))</f>
        <v>0.61240310077519378</v>
      </c>
    </row>
    <row r="14" spans="1:9" ht="19" x14ac:dyDescent="0.25">
      <c r="A14" s="7">
        <v>13</v>
      </c>
      <c r="B14" t="s">
        <v>84</v>
      </c>
      <c r="C14" t="s">
        <v>182</v>
      </c>
      <c r="D14" t="s">
        <v>182</v>
      </c>
      <c r="E14" t="s">
        <v>6</v>
      </c>
      <c r="F14">
        <f t="shared" si="0"/>
        <v>1</v>
      </c>
      <c r="G14">
        <f t="shared" si="1"/>
        <v>2</v>
      </c>
    </row>
    <row r="15" spans="1:9" ht="19" x14ac:dyDescent="0.25">
      <c r="A15" s="7">
        <v>14</v>
      </c>
      <c r="B15" t="s">
        <v>13</v>
      </c>
      <c r="C15" t="s">
        <v>183</v>
      </c>
      <c r="D15" t="s">
        <v>182</v>
      </c>
      <c r="E15" t="s">
        <v>4</v>
      </c>
      <c r="F15">
        <f t="shared" si="0"/>
        <v>0</v>
      </c>
      <c r="G15">
        <f t="shared" si="1"/>
        <v>4</v>
      </c>
    </row>
    <row r="16" spans="1:9" ht="19" x14ac:dyDescent="0.25">
      <c r="A16" s="7">
        <v>15</v>
      </c>
      <c r="B16" t="s">
        <v>46</v>
      </c>
      <c r="C16" t="s">
        <v>182</v>
      </c>
      <c r="D16" t="s">
        <v>182</v>
      </c>
      <c r="E16" t="s">
        <v>6</v>
      </c>
      <c r="F16">
        <f t="shared" si="0"/>
        <v>1</v>
      </c>
      <c r="G16">
        <f t="shared" si="1"/>
        <v>2</v>
      </c>
    </row>
    <row r="17" spans="1:7" ht="19" x14ac:dyDescent="0.25">
      <c r="A17" s="7">
        <v>16</v>
      </c>
      <c r="B17" t="s">
        <v>14</v>
      </c>
      <c r="C17" t="s">
        <v>183</v>
      </c>
      <c r="D17" t="s">
        <v>182</v>
      </c>
      <c r="E17" t="s">
        <v>6</v>
      </c>
      <c r="F17">
        <f t="shared" si="0"/>
        <v>0</v>
      </c>
      <c r="G17">
        <f t="shared" si="1"/>
        <v>4</v>
      </c>
    </row>
    <row r="18" spans="1:7" ht="19" x14ac:dyDescent="0.25">
      <c r="A18" s="7">
        <v>17</v>
      </c>
      <c r="B18" t="s">
        <v>10</v>
      </c>
      <c r="C18" t="s">
        <v>183</v>
      </c>
      <c r="D18" t="s">
        <v>182</v>
      </c>
      <c r="E18" t="s">
        <v>11</v>
      </c>
      <c r="F18">
        <f t="shared" si="0"/>
        <v>0</v>
      </c>
      <c r="G18">
        <f t="shared" si="1"/>
        <v>4</v>
      </c>
    </row>
    <row r="19" spans="1:7" ht="19" x14ac:dyDescent="0.25">
      <c r="A19" s="7">
        <v>18</v>
      </c>
      <c r="B19" t="s">
        <v>15</v>
      </c>
      <c r="C19" t="s">
        <v>183</v>
      </c>
      <c r="D19" t="s">
        <v>183</v>
      </c>
      <c r="E19" t="s">
        <v>4</v>
      </c>
      <c r="F19">
        <f t="shared" si="0"/>
        <v>1</v>
      </c>
      <c r="G19">
        <f t="shared" si="1"/>
        <v>1</v>
      </c>
    </row>
    <row r="20" spans="1:7" ht="19" x14ac:dyDescent="0.25">
      <c r="A20" s="7">
        <v>19</v>
      </c>
      <c r="B20" t="s">
        <v>20</v>
      </c>
      <c r="C20" t="s">
        <v>183</v>
      </c>
      <c r="D20" t="s">
        <v>182</v>
      </c>
      <c r="E20" t="s">
        <v>6</v>
      </c>
      <c r="F20">
        <f t="shared" si="0"/>
        <v>0</v>
      </c>
      <c r="G20">
        <f t="shared" si="1"/>
        <v>4</v>
      </c>
    </row>
    <row r="21" spans="1:7" ht="19" x14ac:dyDescent="0.25">
      <c r="A21" s="7">
        <v>20</v>
      </c>
      <c r="B21" t="s">
        <v>44</v>
      </c>
      <c r="C21" t="s">
        <v>182</v>
      </c>
      <c r="D21" t="s">
        <v>182</v>
      </c>
      <c r="E21" t="s">
        <v>4</v>
      </c>
      <c r="F21">
        <f t="shared" si="0"/>
        <v>1</v>
      </c>
      <c r="G21">
        <f t="shared" si="1"/>
        <v>2</v>
      </c>
    </row>
    <row r="22" spans="1:7" ht="19" x14ac:dyDescent="0.25">
      <c r="A22" s="7">
        <v>21</v>
      </c>
      <c r="B22" t="s">
        <v>83</v>
      </c>
      <c r="C22" t="s">
        <v>182</v>
      </c>
      <c r="D22" t="s">
        <v>182</v>
      </c>
      <c r="E22" t="s">
        <v>6</v>
      </c>
      <c r="F22">
        <f t="shared" si="0"/>
        <v>1</v>
      </c>
      <c r="G22">
        <f t="shared" si="1"/>
        <v>2</v>
      </c>
    </row>
    <row r="23" spans="1:7" ht="19" x14ac:dyDescent="0.25">
      <c r="A23" s="7">
        <v>22</v>
      </c>
      <c r="B23" t="s">
        <v>33</v>
      </c>
      <c r="C23" t="s">
        <v>182</v>
      </c>
      <c r="D23" t="s">
        <v>182</v>
      </c>
      <c r="E23" t="s">
        <v>30</v>
      </c>
      <c r="F23">
        <f t="shared" si="0"/>
        <v>1</v>
      </c>
      <c r="G23">
        <f t="shared" si="1"/>
        <v>2</v>
      </c>
    </row>
    <row r="24" spans="1:7" ht="19" x14ac:dyDescent="0.25">
      <c r="A24" s="7">
        <v>23</v>
      </c>
      <c r="B24" t="s">
        <v>169</v>
      </c>
      <c r="C24" t="s">
        <v>182</v>
      </c>
      <c r="D24" t="s">
        <v>182</v>
      </c>
      <c r="E24" t="s">
        <v>6</v>
      </c>
      <c r="F24">
        <f t="shared" si="0"/>
        <v>1</v>
      </c>
      <c r="G24">
        <f t="shared" si="1"/>
        <v>2</v>
      </c>
    </row>
    <row r="25" spans="1:7" ht="19" x14ac:dyDescent="0.25">
      <c r="A25" s="7">
        <v>24</v>
      </c>
      <c r="B25" t="s">
        <v>8</v>
      </c>
      <c r="C25" t="s">
        <v>183</v>
      </c>
      <c r="D25" t="s">
        <v>183</v>
      </c>
      <c r="E25" t="s">
        <v>4</v>
      </c>
      <c r="F25">
        <f t="shared" si="0"/>
        <v>1</v>
      </c>
      <c r="G25">
        <f t="shared" si="1"/>
        <v>1</v>
      </c>
    </row>
    <row r="26" spans="1:7" ht="19" x14ac:dyDescent="0.25">
      <c r="A26" s="7">
        <v>25</v>
      </c>
      <c r="B26" t="s">
        <v>64</v>
      </c>
      <c r="C26" t="s">
        <v>182</v>
      </c>
      <c r="D26" t="s">
        <v>182</v>
      </c>
      <c r="E26" t="s">
        <v>4</v>
      </c>
      <c r="F26">
        <f t="shared" si="0"/>
        <v>1</v>
      </c>
      <c r="G26">
        <f t="shared" si="1"/>
        <v>2</v>
      </c>
    </row>
    <row r="27" spans="1:7" ht="19" x14ac:dyDescent="0.25">
      <c r="A27" s="7">
        <v>26</v>
      </c>
      <c r="B27" t="s">
        <v>37</v>
      </c>
      <c r="C27" t="s">
        <v>182</v>
      </c>
      <c r="D27" t="s">
        <v>182</v>
      </c>
      <c r="E27" t="s">
        <v>11</v>
      </c>
      <c r="F27">
        <f t="shared" si="0"/>
        <v>1</v>
      </c>
      <c r="G27">
        <f t="shared" si="1"/>
        <v>2</v>
      </c>
    </row>
    <row r="28" spans="1:7" ht="19" x14ac:dyDescent="0.25">
      <c r="A28" s="7">
        <v>27</v>
      </c>
      <c r="B28" t="s">
        <v>75</v>
      </c>
      <c r="C28" t="s">
        <v>182</v>
      </c>
      <c r="D28" t="s">
        <v>182</v>
      </c>
      <c r="E28" t="s">
        <v>4</v>
      </c>
      <c r="F28">
        <f t="shared" si="0"/>
        <v>1</v>
      </c>
      <c r="G28">
        <f t="shared" si="1"/>
        <v>2</v>
      </c>
    </row>
    <row r="29" spans="1:7" ht="19" x14ac:dyDescent="0.25">
      <c r="A29" s="7">
        <v>28</v>
      </c>
      <c r="B29" t="s">
        <v>148</v>
      </c>
      <c r="C29" t="s">
        <v>182</v>
      </c>
      <c r="D29" t="s">
        <v>182</v>
      </c>
      <c r="E29" t="s">
        <v>6</v>
      </c>
      <c r="F29">
        <f t="shared" si="0"/>
        <v>1</v>
      </c>
      <c r="G29">
        <f t="shared" si="1"/>
        <v>2</v>
      </c>
    </row>
    <row r="30" spans="1:7" ht="19" x14ac:dyDescent="0.25">
      <c r="A30" s="7">
        <v>29</v>
      </c>
      <c r="B30" t="s">
        <v>74</v>
      </c>
      <c r="C30" t="s">
        <v>182</v>
      </c>
      <c r="D30" t="s">
        <v>182</v>
      </c>
      <c r="E30" t="s">
        <v>6</v>
      </c>
      <c r="F30">
        <f t="shared" si="0"/>
        <v>1</v>
      </c>
      <c r="G30">
        <f t="shared" si="1"/>
        <v>2</v>
      </c>
    </row>
    <row r="31" spans="1:7" ht="19" x14ac:dyDescent="0.25">
      <c r="A31" s="7">
        <v>30</v>
      </c>
      <c r="B31" t="s">
        <v>34</v>
      </c>
      <c r="C31" t="s">
        <v>183</v>
      </c>
      <c r="D31" t="s">
        <v>182</v>
      </c>
      <c r="E31" t="s">
        <v>4</v>
      </c>
      <c r="F31">
        <f t="shared" si="0"/>
        <v>0</v>
      </c>
      <c r="G31">
        <f t="shared" si="1"/>
        <v>4</v>
      </c>
    </row>
    <row r="32" spans="1:7" ht="19" x14ac:dyDescent="0.25">
      <c r="A32" s="7">
        <v>31</v>
      </c>
      <c r="B32" t="s">
        <v>16</v>
      </c>
      <c r="C32" t="s">
        <v>183</v>
      </c>
      <c r="D32" t="s">
        <v>182</v>
      </c>
      <c r="E32" t="s">
        <v>4</v>
      </c>
      <c r="F32">
        <f t="shared" si="0"/>
        <v>0</v>
      </c>
      <c r="G32">
        <f t="shared" si="1"/>
        <v>4</v>
      </c>
    </row>
    <row r="33" spans="1:7" ht="19" x14ac:dyDescent="0.25">
      <c r="A33" s="7">
        <v>32</v>
      </c>
      <c r="B33" t="s">
        <v>80</v>
      </c>
      <c r="C33" t="s">
        <v>182</v>
      </c>
      <c r="D33" t="s">
        <v>182</v>
      </c>
      <c r="E33" t="s">
        <v>11</v>
      </c>
      <c r="F33">
        <f t="shared" si="0"/>
        <v>1</v>
      </c>
      <c r="G33">
        <f t="shared" si="1"/>
        <v>2</v>
      </c>
    </row>
    <row r="34" spans="1:7" ht="19" x14ac:dyDescent="0.25">
      <c r="A34" s="7">
        <v>33</v>
      </c>
      <c r="B34" t="s">
        <v>32</v>
      </c>
      <c r="C34" t="s">
        <v>183</v>
      </c>
      <c r="D34" t="s">
        <v>182</v>
      </c>
      <c r="E34" t="s">
        <v>4</v>
      </c>
      <c r="F34">
        <f t="shared" si="0"/>
        <v>0</v>
      </c>
      <c r="G34">
        <f t="shared" si="1"/>
        <v>4</v>
      </c>
    </row>
    <row r="35" spans="1:7" ht="19" x14ac:dyDescent="0.25">
      <c r="A35" s="7">
        <v>34</v>
      </c>
      <c r="B35" t="s">
        <v>73</v>
      </c>
      <c r="C35" t="s">
        <v>182</v>
      </c>
      <c r="D35" t="s">
        <v>182</v>
      </c>
      <c r="E35" t="s">
        <v>6</v>
      </c>
      <c r="F35">
        <f t="shared" si="0"/>
        <v>1</v>
      </c>
      <c r="G35">
        <f t="shared" si="1"/>
        <v>2</v>
      </c>
    </row>
    <row r="36" spans="1:7" ht="19" x14ac:dyDescent="0.25">
      <c r="A36" s="7">
        <v>35</v>
      </c>
      <c r="B36" t="s">
        <v>57</v>
      </c>
      <c r="C36" t="s">
        <v>182</v>
      </c>
      <c r="D36" t="s">
        <v>182</v>
      </c>
      <c r="E36" t="s">
        <v>30</v>
      </c>
      <c r="F36">
        <f t="shared" si="0"/>
        <v>1</v>
      </c>
      <c r="G36">
        <f t="shared" si="1"/>
        <v>2</v>
      </c>
    </row>
    <row r="37" spans="1:7" ht="19" x14ac:dyDescent="0.25">
      <c r="A37" s="7">
        <v>36</v>
      </c>
      <c r="B37" t="s">
        <v>45</v>
      </c>
      <c r="C37" t="s">
        <v>182</v>
      </c>
      <c r="D37" t="s">
        <v>182</v>
      </c>
      <c r="E37" t="s">
        <v>6</v>
      </c>
      <c r="F37">
        <f t="shared" si="0"/>
        <v>1</v>
      </c>
      <c r="G37">
        <f t="shared" si="1"/>
        <v>2</v>
      </c>
    </row>
    <row r="38" spans="1:7" ht="19" x14ac:dyDescent="0.25">
      <c r="A38" s="7">
        <v>37</v>
      </c>
      <c r="B38" t="s">
        <v>55</v>
      </c>
      <c r="C38" t="s">
        <v>182</v>
      </c>
      <c r="D38" t="s">
        <v>182</v>
      </c>
      <c r="E38" t="s">
        <v>4</v>
      </c>
      <c r="F38">
        <f t="shared" si="0"/>
        <v>1</v>
      </c>
      <c r="G38">
        <f t="shared" si="1"/>
        <v>2</v>
      </c>
    </row>
    <row r="39" spans="1:7" ht="19" x14ac:dyDescent="0.25">
      <c r="A39" s="7">
        <v>38</v>
      </c>
      <c r="B39" t="s">
        <v>54</v>
      </c>
      <c r="C39" t="s">
        <v>182</v>
      </c>
      <c r="D39" t="s">
        <v>182</v>
      </c>
      <c r="E39" t="s">
        <v>4</v>
      </c>
      <c r="F39">
        <f t="shared" si="0"/>
        <v>1</v>
      </c>
      <c r="G39">
        <f t="shared" si="1"/>
        <v>2</v>
      </c>
    </row>
    <row r="40" spans="1:7" ht="19" x14ac:dyDescent="0.25">
      <c r="A40" s="7">
        <v>39</v>
      </c>
      <c r="B40" t="s">
        <v>29</v>
      </c>
      <c r="C40" t="s">
        <v>183</v>
      </c>
      <c r="D40" t="s">
        <v>182</v>
      </c>
      <c r="E40" t="s">
        <v>30</v>
      </c>
      <c r="F40">
        <f t="shared" si="0"/>
        <v>0</v>
      </c>
      <c r="G40">
        <f t="shared" si="1"/>
        <v>4</v>
      </c>
    </row>
    <row r="41" spans="1:7" ht="19" x14ac:dyDescent="0.25">
      <c r="A41" s="7">
        <v>40</v>
      </c>
      <c r="B41" t="s">
        <v>66</v>
      </c>
      <c r="C41" t="s">
        <v>182</v>
      </c>
      <c r="D41" t="s">
        <v>182</v>
      </c>
      <c r="E41" t="s">
        <v>6</v>
      </c>
      <c r="F41">
        <f t="shared" si="0"/>
        <v>1</v>
      </c>
      <c r="G41">
        <f t="shared" si="1"/>
        <v>2</v>
      </c>
    </row>
    <row r="42" spans="1:7" ht="19" x14ac:dyDescent="0.25">
      <c r="A42" s="7">
        <v>41</v>
      </c>
      <c r="B42" t="s">
        <v>86</v>
      </c>
      <c r="C42" t="s">
        <v>182</v>
      </c>
      <c r="D42" t="s">
        <v>182</v>
      </c>
      <c r="E42" t="s">
        <v>6</v>
      </c>
      <c r="F42">
        <f t="shared" si="0"/>
        <v>1</v>
      </c>
      <c r="G42">
        <f t="shared" si="1"/>
        <v>2</v>
      </c>
    </row>
    <row r="43" spans="1:7" ht="19" x14ac:dyDescent="0.25">
      <c r="A43" s="7">
        <v>42</v>
      </c>
      <c r="B43" t="s">
        <v>69</v>
      </c>
      <c r="C43" t="s">
        <v>182</v>
      </c>
      <c r="D43" t="s">
        <v>182</v>
      </c>
      <c r="E43" t="s">
        <v>4</v>
      </c>
      <c r="F43">
        <f t="shared" si="0"/>
        <v>1</v>
      </c>
      <c r="G43">
        <f t="shared" si="1"/>
        <v>2</v>
      </c>
    </row>
    <row r="44" spans="1:7" ht="19" x14ac:dyDescent="0.25">
      <c r="A44" s="7">
        <v>43</v>
      </c>
      <c r="B44" t="s">
        <v>130</v>
      </c>
      <c r="C44" t="s">
        <v>182</v>
      </c>
      <c r="D44" t="s">
        <v>182</v>
      </c>
      <c r="E44" t="s">
        <v>6</v>
      </c>
      <c r="F44">
        <f t="shared" si="0"/>
        <v>1</v>
      </c>
      <c r="G44">
        <f t="shared" si="1"/>
        <v>2</v>
      </c>
    </row>
    <row r="45" spans="1:7" ht="19" x14ac:dyDescent="0.25">
      <c r="A45" s="7">
        <v>44</v>
      </c>
      <c r="B45" t="s">
        <v>61</v>
      </c>
      <c r="C45" t="s">
        <v>182</v>
      </c>
      <c r="D45" t="s">
        <v>182</v>
      </c>
      <c r="E45" t="s">
        <v>4</v>
      </c>
      <c r="F45">
        <f t="shared" si="0"/>
        <v>1</v>
      </c>
      <c r="G45">
        <f t="shared" si="1"/>
        <v>2</v>
      </c>
    </row>
    <row r="46" spans="1:7" ht="19" x14ac:dyDescent="0.25">
      <c r="A46" s="7">
        <v>45</v>
      </c>
      <c r="B46" t="s">
        <v>67</v>
      </c>
      <c r="C46" t="s">
        <v>182</v>
      </c>
      <c r="D46" t="s">
        <v>182</v>
      </c>
      <c r="E46" t="s">
        <v>11</v>
      </c>
      <c r="F46">
        <f t="shared" si="0"/>
        <v>1</v>
      </c>
      <c r="G46">
        <f t="shared" si="1"/>
        <v>2</v>
      </c>
    </row>
    <row r="47" spans="1:7" ht="19" x14ac:dyDescent="0.25">
      <c r="A47" s="7">
        <v>46</v>
      </c>
      <c r="B47" t="s">
        <v>42</v>
      </c>
      <c r="C47" t="s">
        <v>183</v>
      </c>
      <c r="D47" t="s">
        <v>182</v>
      </c>
      <c r="E47" t="s">
        <v>6</v>
      </c>
      <c r="F47">
        <f t="shared" si="0"/>
        <v>0</v>
      </c>
      <c r="G47">
        <f t="shared" si="1"/>
        <v>4</v>
      </c>
    </row>
    <row r="48" spans="1:7" ht="19" x14ac:dyDescent="0.25">
      <c r="A48" s="7">
        <v>47</v>
      </c>
      <c r="B48" t="s">
        <v>94</v>
      </c>
      <c r="C48" t="s">
        <v>182</v>
      </c>
      <c r="D48" t="s">
        <v>182</v>
      </c>
      <c r="E48" t="s">
        <v>4</v>
      </c>
      <c r="F48">
        <f t="shared" si="0"/>
        <v>1</v>
      </c>
      <c r="G48">
        <f t="shared" si="1"/>
        <v>2</v>
      </c>
    </row>
    <row r="49" spans="1:7" ht="19" x14ac:dyDescent="0.25">
      <c r="A49" s="7">
        <v>48</v>
      </c>
      <c r="B49" t="s">
        <v>52</v>
      </c>
      <c r="C49" t="s">
        <v>183</v>
      </c>
      <c r="D49" t="s">
        <v>182</v>
      </c>
      <c r="E49" t="s">
        <v>30</v>
      </c>
      <c r="F49">
        <f t="shared" si="0"/>
        <v>0</v>
      </c>
      <c r="G49">
        <f t="shared" si="1"/>
        <v>4</v>
      </c>
    </row>
    <row r="50" spans="1:7" ht="19" x14ac:dyDescent="0.25">
      <c r="A50" s="7">
        <v>49</v>
      </c>
      <c r="B50" t="s">
        <v>31</v>
      </c>
      <c r="C50" t="s">
        <v>183</v>
      </c>
      <c r="D50" t="s">
        <v>182</v>
      </c>
      <c r="E50" t="s">
        <v>6</v>
      </c>
      <c r="F50">
        <f t="shared" si="0"/>
        <v>0</v>
      </c>
      <c r="G50">
        <f t="shared" si="1"/>
        <v>4</v>
      </c>
    </row>
    <row r="51" spans="1:7" ht="19" x14ac:dyDescent="0.25">
      <c r="A51" s="7">
        <v>50</v>
      </c>
      <c r="B51" t="s">
        <v>23</v>
      </c>
      <c r="C51" t="s">
        <v>183</v>
      </c>
      <c r="D51" t="s">
        <v>183</v>
      </c>
      <c r="E51" t="s">
        <v>4</v>
      </c>
      <c r="F51">
        <f t="shared" si="0"/>
        <v>1</v>
      </c>
      <c r="G51">
        <f t="shared" si="1"/>
        <v>1</v>
      </c>
    </row>
    <row r="52" spans="1:7" ht="19" x14ac:dyDescent="0.25">
      <c r="A52" s="7">
        <v>51</v>
      </c>
      <c r="B52" t="s">
        <v>105</v>
      </c>
      <c r="C52" t="s">
        <v>182</v>
      </c>
      <c r="D52" t="s">
        <v>182</v>
      </c>
      <c r="E52" t="s">
        <v>6</v>
      </c>
      <c r="F52">
        <f t="shared" si="0"/>
        <v>1</v>
      </c>
      <c r="G52">
        <f t="shared" si="1"/>
        <v>2</v>
      </c>
    </row>
    <row r="53" spans="1:7" ht="19" x14ac:dyDescent="0.25">
      <c r="A53" s="7">
        <v>52</v>
      </c>
      <c r="B53" t="s">
        <v>77</v>
      </c>
      <c r="C53" t="s">
        <v>182</v>
      </c>
      <c r="D53" t="s">
        <v>183</v>
      </c>
      <c r="E53" t="s">
        <v>11</v>
      </c>
      <c r="F53">
        <f t="shared" si="0"/>
        <v>0</v>
      </c>
      <c r="G53">
        <f t="shared" si="1"/>
        <v>3</v>
      </c>
    </row>
    <row r="54" spans="1:7" ht="19" x14ac:dyDescent="0.25">
      <c r="A54" s="7">
        <v>53</v>
      </c>
      <c r="B54" t="s">
        <v>43</v>
      </c>
      <c r="C54" t="s">
        <v>183</v>
      </c>
      <c r="D54" t="s">
        <v>182</v>
      </c>
      <c r="E54" t="s">
        <v>30</v>
      </c>
      <c r="F54">
        <f t="shared" si="0"/>
        <v>0</v>
      </c>
      <c r="G54">
        <f t="shared" si="1"/>
        <v>4</v>
      </c>
    </row>
    <row r="55" spans="1:7" ht="19" x14ac:dyDescent="0.25">
      <c r="A55" s="7">
        <v>54</v>
      </c>
      <c r="B55" t="s">
        <v>36</v>
      </c>
      <c r="C55" t="s">
        <v>183</v>
      </c>
      <c r="D55" t="s">
        <v>183</v>
      </c>
      <c r="E55" t="s">
        <v>4</v>
      </c>
      <c r="F55">
        <f t="shared" si="0"/>
        <v>1</v>
      </c>
      <c r="G55">
        <f t="shared" si="1"/>
        <v>1</v>
      </c>
    </row>
    <row r="56" spans="1:7" ht="19" x14ac:dyDescent="0.25">
      <c r="A56" s="7">
        <v>55</v>
      </c>
      <c r="B56" t="s">
        <v>100</v>
      </c>
      <c r="C56" t="s">
        <v>182</v>
      </c>
      <c r="D56" t="s">
        <v>182</v>
      </c>
      <c r="E56" t="s">
        <v>4</v>
      </c>
      <c r="F56">
        <f t="shared" si="0"/>
        <v>1</v>
      </c>
      <c r="G56">
        <f t="shared" si="1"/>
        <v>2</v>
      </c>
    </row>
    <row r="57" spans="1:7" ht="19" x14ac:dyDescent="0.25">
      <c r="A57" s="7">
        <v>56</v>
      </c>
      <c r="B57" t="s">
        <v>177</v>
      </c>
      <c r="C57" t="s">
        <v>182</v>
      </c>
      <c r="D57" t="s">
        <v>182</v>
      </c>
      <c r="E57" t="s">
        <v>4</v>
      </c>
      <c r="F57">
        <f t="shared" si="0"/>
        <v>1</v>
      </c>
      <c r="G57">
        <f t="shared" si="1"/>
        <v>2</v>
      </c>
    </row>
    <row r="58" spans="1:7" ht="19" x14ac:dyDescent="0.25">
      <c r="A58" s="7">
        <v>57</v>
      </c>
      <c r="B58" t="s">
        <v>171</v>
      </c>
      <c r="C58" t="s">
        <v>182</v>
      </c>
      <c r="D58" t="s">
        <v>182</v>
      </c>
      <c r="E58" t="s">
        <v>6</v>
      </c>
      <c r="F58">
        <f t="shared" si="0"/>
        <v>1</v>
      </c>
      <c r="G58">
        <f t="shared" si="1"/>
        <v>2</v>
      </c>
    </row>
    <row r="59" spans="1:7" ht="19" x14ac:dyDescent="0.25">
      <c r="A59" s="7">
        <v>58</v>
      </c>
      <c r="B59" t="s">
        <v>35</v>
      </c>
      <c r="C59" t="s">
        <v>183</v>
      </c>
      <c r="D59" t="s">
        <v>182</v>
      </c>
      <c r="E59" t="s">
        <v>30</v>
      </c>
      <c r="F59">
        <f t="shared" si="0"/>
        <v>0</v>
      </c>
      <c r="G59">
        <f t="shared" si="1"/>
        <v>4</v>
      </c>
    </row>
    <row r="60" spans="1:7" ht="19" x14ac:dyDescent="0.25">
      <c r="A60" s="7">
        <v>59</v>
      </c>
      <c r="B60" t="s">
        <v>49</v>
      </c>
      <c r="C60" t="s">
        <v>183</v>
      </c>
      <c r="D60" t="s">
        <v>182</v>
      </c>
      <c r="E60" t="s">
        <v>4</v>
      </c>
      <c r="F60">
        <f t="shared" si="0"/>
        <v>0</v>
      </c>
      <c r="G60">
        <f t="shared" si="1"/>
        <v>4</v>
      </c>
    </row>
    <row r="61" spans="1:7" ht="19" x14ac:dyDescent="0.25">
      <c r="A61" s="7">
        <v>60</v>
      </c>
      <c r="B61" t="s">
        <v>91</v>
      </c>
      <c r="C61" t="s">
        <v>182</v>
      </c>
      <c r="D61" t="s">
        <v>182</v>
      </c>
      <c r="E61" t="s">
        <v>4</v>
      </c>
      <c r="F61">
        <f t="shared" si="0"/>
        <v>1</v>
      </c>
      <c r="G61">
        <f t="shared" si="1"/>
        <v>2</v>
      </c>
    </row>
    <row r="62" spans="1:7" ht="19" x14ac:dyDescent="0.25">
      <c r="A62" s="7">
        <v>61</v>
      </c>
      <c r="B62" t="s">
        <v>118</v>
      </c>
      <c r="C62" t="s">
        <v>182</v>
      </c>
      <c r="D62" t="s">
        <v>182</v>
      </c>
      <c r="E62" t="s">
        <v>6</v>
      </c>
      <c r="F62">
        <f t="shared" si="0"/>
        <v>1</v>
      </c>
      <c r="G62">
        <f t="shared" si="1"/>
        <v>2</v>
      </c>
    </row>
    <row r="63" spans="1:7" ht="19" x14ac:dyDescent="0.25">
      <c r="A63" s="7">
        <v>62</v>
      </c>
      <c r="B63" t="s">
        <v>168</v>
      </c>
      <c r="C63" t="s">
        <v>182</v>
      </c>
      <c r="D63" t="s">
        <v>182</v>
      </c>
      <c r="E63" t="s">
        <v>30</v>
      </c>
      <c r="F63">
        <f t="shared" si="0"/>
        <v>1</v>
      </c>
      <c r="G63">
        <f t="shared" si="1"/>
        <v>2</v>
      </c>
    </row>
    <row r="64" spans="1:7" ht="19" x14ac:dyDescent="0.25">
      <c r="A64" s="7">
        <v>63</v>
      </c>
      <c r="B64" t="s">
        <v>51</v>
      </c>
      <c r="C64" t="s">
        <v>183</v>
      </c>
      <c r="D64" t="s">
        <v>182</v>
      </c>
      <c r="E64" t="s">
        <v>4</v>
      </c>
      <c r="F64">
        <f t="shared" si="0"/>
        <v>0</v>
      </c>
      <c r="G64">
        <f t="shared" si="1"/>
        <v>4</v>
      </c>
    </row>
    <row r="65" spans="1:7" ht="19" x14ac:dyDescent="0.25">
      <c r="A65" s="7">
        <v>64</v>
      </c>
      <c r="B65" t="s">
        <v>62</v>
      </c>
      <c r="C65" t="s">
        <v>183</v>
      </c>
      <c r="D65" t="s">
        <v>182</v>
      </c>
      <c r="E65" t="s">
        <v>6</v>
      </c>
      <c r="F65">
        <f t="shared" si="0"/>
        <v>0</v>
      </c>
      <c r="G65">
        <f t="shared" si="1"/>
        <v>4</v>
      </c>
    </row>
    <row r="66" spans="1:7" ht="19" x14ac:dyDescent="0.25">
      <c r="A66" s="7">
        <v>65</v>
      </c>
      <c r="B66" t="s">
        <v>129</v>
      </c>
      <c r="C66" t="s">
        <v>182</v>
      </c>
      <c r="D66" t="s">
        <v>183</v>
      </c>
      <c r="E66" t="s">
        <v>11</v>
      </c>
      <c r="F66">
        <f t="shared" si="0"/>
        <v>0</v>
      </c>
      <c r="G66">
        <f t="shared" si="1"/>
        <v>3</v>
      </c>
    </row>
    <row r="67" spans="1:7" ht="19" x14ac:dyDescent="0.25">
      <c r="A67" s="7">
        <v>66</v>
      </c>
      <c r="B67" t="s">
        <v>95</v>
      </c>
      <c r="C67" t="s">
        <v>182</v>
      </c>
      <c r="D67" t="s">
        <v>182</v>
      </c>
      <c r="E67" t="s">
        <v>4</v>
      </c>
      <c r="F67">
        <f t="shared" ref="F67:F130" si="2">IF(D67=C67,1,0)</f>
        <v>1</v>
      </c>
      <c r="G67">
        <f t="shared" ref="G67:G130" si="3">IF(F67=1,IF(C67="Boom",1,2),IF(C67="Bust",3,4))</f>
        <v>2</v>
      </c>
    </row>
    <row r="68" spans="1:7" ht="19" x14ac:dyDescent="0.25">
      <c r="A68" s="7">
        <v>67</v>
      </c>
      <c r="B68" t="s">
        <v>110</v>
      </c>
      <c r="C68" t="s">
        <v>182</v>
      </c>
      <c r="D68" t="s">
        <v>182</v>
      </c>
      <c r="E68" t="s">
        <v>6</v>
      </c>
      <c r="F68">
        <f t="shared" si="2"/>
        <v>1</v>
      </c>
      <c r="G68">
        <f t="shared" si="3"/>
        <v>2</v>
      </c>
    </row>
    <row r="69" spans="1:7" ht="19" x14ac:dyDescent="0.25">
      <c r="A69" s="7">
        <v>68</v>
      </c>
      <c r="B69" t="s">
        <v>135</v>
      </c>
      <c r="C69" t="s">
        <v>182</v>
      </c>
      <c r="D69" t="s">
        <v>182</v>
      </c>
      <c r="E69" t="s">
        <v>4</v>
      </c>
      <c r="F69">
        <f t="shared" si="2"/>
        <v>1</v>
      </c>
      <c r="G69">
        <f t="shared" si="3"/>
        <v>2</v>
      </c>
    </row>
    <row r="70" spans="1:7" ht="19" x14ac:dyDescent="0.25">
      <c r="A70" s="7">
        <v>69</v>
      </c>
      <c r="B70" t="s">
        <v>128</v>
      </c>
      <c r="C70" t="s">
        <v>182</v>
      </c>
      <c r="D70" t="s">
        <v>182</v>
      </c>
      <c r="E70" t="s">
        <v>4</v>
      </c>
      <c r="F70">
        <f t="shared" si="2"/>
        <v>1</v>
      </c>
      <c r="G70">
        <f t="shared" si="3"/>
        <v>2</v>
      </c>
    </row>
    <row r="71" spans="1:7" ht="19" x14ac:dyDescent="0.25">
      <c r="A71" s="7">
        <v>70</v>
      </c>
      <c r="B71" t="s">
        <v>70</v>
      </c>
      <c r="C71" t="s">
        <v>183</v>
      </c>
      <c r="D71" t="s">
        <v>182</v>
      </c>
      <c r="E71" t="s">
        <v>4</v>
      </c>
      <c r="F71">
        <f t="shared" si="2"/>
        <v>0</v>
      </c>
      <c r="G71">
        <f t="shared" si="3"/>
        <v>4</v>
      </c>
    </row>
    <row r="72" spans="1:7" ht="19" x14ac:dyDescent="0.25">
      <c r="A72" s="7">
        <v>71</v>
      </c>
      <c r="B72" t="s">
        <v>164</v>
      </c>
      <c r="C72" t="s">
        <v>182</v>
      </c>
      <c r="D72" t="s">
        <v>182</v>
      </c>
      <c r="E72" t="s">
        <v>6</v>
      </c>
      <c r="F72">
        <f t="shared" si="2"/>
        <v>1</v>
      </c>
      <c r="G72">
        <f t="shared" si="3"/>
        <v>2</v>
      </c>
    </row>
    <row r="73" spans="1:7" ht="19" x14ac:dyDescent="0.25">
      <c r="A73" s="7">
        <v>72</v>
      </c>
      <c r="B73" t="s">
        <v>172</v>
      </c>
      <c r="C73" t="s">
        <v>182</v>
      </c>
      <c r="D73" t="s">
        <v>182</v>
      </c>
      <c r="E73" t="s">
        <v>6</v>
      </c>
      <c r="F73">
        <f t="shared" si="2"/>
        <v>1</v>
      </c>
      <c r="G73">
        <f t="shared" si="3"/>
        <v>2</v>
      </c>
    </row>
    <row r="74" spans="1:7" ht="19" x14ac:dyDescent="0.25">
      <c r="A74" s="7">
        <v>73</v>
      </c>
      <c r="B74" t="s">
        <v>72</v>
      </c>
      <c r="C74" t="s">
        <v>183</v>
      </c>
      <c r="D74" t="s">
        <v>182</v>
      </c>
      <c r="E74" t="s">
        <v>6</v>
      </c>
      <c r="F74">
        <f t="shared" si="2"/>
        <v>0</v>
      </c>
      <c r="G74">
        <f t="shared" si="3"/>
        <v>4</v>
      </c>
    </row>
    <row r="75" spans="1:7" ht="19" x14ac:dyDescent="0.25">
      <c r="A75" s="7">
        <v>74</v>
      </c>
      <c r="B75" t="s">
        <v>22</v>
      </c>
      <c r="C75" t="s">
        <v>183</v>
      </c>
      <c r="D75" t="s">
        <v>182</v>
      </c>
      <c r="E75" t="s">
        <v>6</v>
      </c>
      <c r="F75">
        <f t="shared" si="2"/>
        <v>0</v>
      </c>
      <c r="G75">
        <f t="shared" si="3"/>
        <v>4</v>
      </c>
    </row>
    <row r="76" spans="1:7" ht="19" x14ac:dyDescent="0.25">
      <c r="A76" s="7">
        <v>75</v>
      </c>
      <c r="B76" t="s">
        <v>161</v>
      </c>
      <c r="C76" t="s">
        <v>182</v>
      </c>
      <c r="D76" t="s">
        <v>182</v>
      </c>
      <c r="E76" t="s">
        <v>4</v>
      </c>
      <c r="F76">
        <f t="shared" si="2"/>
        <v>1</v>
      </c>
      <c r="G76">
        <f t="shared" si="3"/>
        <v>2</v>
      </c>
    </row>
    <row r="77" spans="1:7" ht="19" x14ac:dyDescent="0.25">
      <c r="A77" s="7">
        <v>76</v>
      </c>
      <c r="B77" t="s">
        <v>139</v>
      </c>
      <c r="C77" t="s">
        <v>182</v>
      </c>
      <c r="D77" t="s">
        <v>182</v>
      </c>
      <c r="E77" t="s">
        <v>30</v>
      </c>
      <c r="F77">
        <f t="shared" si="2"/>
        <v>1</v>
      </c>
      <c r="G77">
        <f t="shared" si="3"/>
        <v>2</v>
      </c>
    </row>
    <row r="78" spans="1:7" ht="19" x14ac:dyDescent="0.25">
      <c r="A78" s="7">
        <v>77</v>
      </c>
      <c r="B78" t="s">
        <v>19</v>
      </c>
      <c r="C78" t="s">
        <v>183</v>
      </c>
      <c r="D78" t="s">
        <v>182</v>
      </c>
      <c r="E78" t="s">
        <v>4</v>
      </c>
      <c r="F78">
        <f t="shared" si="2"/>
        <v>0</v>
      </c>
      <c r="G78">
        <f t="shared" si="3"/>
        <v>4</v>
      </c>
    </row>
    <row r="79" spans="1:7" ht="19" x14ac:dyDescent="0.25">
      <c r="A79" s="7">
        <v>78</v>
      </c>
      <c r="B79" t="s">
        <v>138</v>
      </c>
      <c r="C79" t="s">
        <v>182</v>
      </c>
      <c r="D79" t="s">
        <v>182</v>
      </c>
      <c r="E79" t="s">
        <v>6</v>
      </c>
      <c r="F79">
        <f t="shared" si="2"/>
        <v>1</v>
      </c>
      <c r="G79">
        <f t="shared" si="3"/>
        <v>2</v>
      </c>
    </row>
    <row r="80" spans="1:7" ht="19" x14ac:dyDescent="0.25">
      <c r="A80" s="7">
        <v>79</v>
      </c>
      <c r="B80" t="s">
        <v>78</v>
      </c>
      <c r="C80" t="s">
        <v>183</v>
      </c>
      <c r="D80" t="s">
        <v>182</v>
      </c>
      <c r="E80" t="s">
        <v>11</v>
      </c>
      <c r="F80">
        <f t="shared" si="2"/>
        <v>0</v>
      </c>
      <c r="G80">
        <f t="shared" si="3"/>
        <v>4</v>
      </c>
    </row>
    <row r="81" spans="1:7" ht="19" x14ac:dyDescent="0.25">
      <c r="A81" s="7">
        <v>80</v>
      </c>
      <c r="B81" t="s">
        <v>96</v>
      </c>
      <c r="C81" t="s">
        <v>182</v>
      </c>
      <c r="D81" t="s">
        <v>182</v>
      </c>
      <c r="E81" t="s">
        <v>4</v>
      </c>
      <c r="F81">
        <f t="shared" si="2"/>
        <v>1</v>
      </c>
      <c r="G81">
        <f t="shared" si="3"/>
        <v>2</v>
      </c>
    </row>
    <row r="82" spans="1:7" ht="19" x14ac:dyDescent="0.25">
      <c r="A82" s="7">
        <v>81</v>
      </c>
      <c r="B82" t="s">
        <v>28</v>
      </c>
      <c r="C82" t="s">
        <v>183</v>
      </c>
      <c r="D82" t="s">
        <v>182</v>
      </c>
      <c r="E82" t="s">
        <v>6</v>
      </c>
      <c r="F82">
        <f t="shared" si="2"/>
        <v>0</v>
      </c>
      <c r="G82">
        <f t="shared" si="3"/>
        <v>4</v>
      </c>
    </row>
    <row r="83" spans="1:7" ht="19" x14ac:dyDescent="0.25">
      <c r="A83" s="7">
        <v>82</v>
      </c>
      <c r="B83" t="s">
        <v>119</v>
      </c>
      <c r="C83" t="s">
        <v>182</v>
      </c>
      <c r="D83" t="s">
        <v>182</v>
      </c>
      <c r="E83" t="s">
        <v>30</v>
      </c>
      <c r="F83">
        <f t="shared" si="2"/>
        <v>1</v>
      </c>
      <c r="G83">
        <f t="shared" si="3"/>
        <v>2</v>
      </c>
    </row>
    <row r="84" spans="1:7" ht="19" x14ac:dyDescent="0.25">
      <c r="A84" s="7">
        <v>83</v>
      </c>
      <c r="B84" t="s">
        <v>104</v>
      </c>
      <c r="C84" t="s">
        <v>182</v>
      </c>
      <c r="D84" t="s">
        <v>182</v>
      </c>
      <c r="E84" t="s">
        <v>4</v>
      </c>
      <c r="F84">
        <f t="shared" si="2"/>
        <v>1</v>
      </c>
      <c r="G84">
        <f t="shared" si="3"/>
        <v>2</v>
      </c>
    </row>
    <row r="85" spans="1:7" ht="19" x14ac:dyDescent="0.25">
      <c r="A85" s="7">
        <v>84</v>
      </c>
      <c r="B85" t="s">
        <v>93</v>
      </c>
      <c r="C85" t="s">
        <v>182</v>
      </c>
      <c r="D85" t="s">
        <v>182</v>
      </c>
      <c r="E85" t="s">
        <v>30</v>
      </c>
      <c r="F85">
        <f t="shared" si="2"/>
        <v>1</v>
      </c>
      <c r="G85">
        <f t="shared" si="3"/>
        <v>2</v>
      </c>
    </row>
    <row r="86" spans="1:7" ht="19" x14ac:dyDescent="0.25">
      <c r="A86" s="7">
        <v>85</v>
      </c>
      <c r="B86" t="s">
        <v>40</v>
      </c>
      <c r="C86" t="s">
        <v>183</v>
      </c>
      <c r="D86" t="s">
        <v>182</v>
      </c>
      <c r="E86" t="s">
        <v>4</v>
      </c>
      <c r="F86">
        <f t="shared" si="2"/>
        <v>0</v>
      </c>
      <c r="G86">
        <f t="shared" si="3"/>
        <v>4</v>
      </c>
    </row>
    <row r="87" spans="1:7" ht="19" x14ac:dyDescent="0.25">
      <c r="A87" s="7">
        <v>86</v>
      </c>
      <c r="B87" t="s">
        <v>190</v>
      </c>
      <c r="C87" t="s">
        <v>182</v>
      </c>
      <c r="D87" t="s">
        <v>182</v>
      </c>
      <c r="E87" t="s">
        <v>6</v>
      </c>
      <c r="F87">
        <f t="shared" si="2"/>
        <v>1</v>
      </c>
      <c r="G87">
        <f t="shared" si="3"/>
        <v>2</v>
      </c>
    </row>
    <row r="88" spans="1:7" ht="19" x14ac:dyDescent="0.25">
      <c r="A88" s="7">
        <v>87</v>
      </c>
      <c r="B88" t="s">
        <v>27</v>
      </c>
      <c r="C88" t="s">
        <v>183</v>
      </c>
      <c r="D88" t="s">
        <v>182</v>
      </c>
      <c r="E88" t="s">
        <v>4</v>
      </c>
      <c r="F88">
        <f t="shared" si="2"/>
        <v>0</v>
      </c>
      <c r="G88">
        <f t="shared" si="3"/>
        <v>4</v>
      </c>
    </row>
    <row r="89" spans="1:7" ht="19" x14ac:dyDescent="0.25">
      <c r="A89" s="7">
        <v>88</v>
      </c>
      <c r="B89" t="s">
        <v>191</v>
      </c>
      <c r="C89" t="s">
        <v>182</v>
      </c>
      <c r="D89" t="s">
        <v>182</v>
      </c>
      <c r="E89" t="s">
        <v>30</v>
      </c>
      <c r="F89">
        <f t="shared" si="2"/>
        <v>1</v>
      </c>
      <c r="G89">
        <f t="shared" si="3"/>
        <v>2</v>
      </c>
    </row>
    <row r="90" spans="1:7" ht="19" x14ac:dyDescent="0.25">
      <c r="A90" s="7">
        <v>89</v>
      </c>
      <c r="B90" t="s">
        <v>103</v>
      </c>
      <c r="C90" t="s">
        <v>182</v>
      </c>
      <c r="D90" t="s">
        <v>182</v>
      </c>
      <c r="E90" t="s">
        <v>4</v>
      </c>
      <c r="F90">
        <f t="shared" si="2"/>
        <v>1</v>
      </c>
      <c r="G90">
        <f t="shared" si="3"/>
        <v>2</v>
      </c>
    </row>
    <row r="91" spans="1:7" ht="19" x14ac:dyDescent="0.25">
      <c r="A91" s="7">
        <v>90</v>
      </c>
      <c r="B91" t="s">
        <v>180</v>
      </c>
      <c r="C91" t="s">
        <v>182</v>
      </c>
      <c r="D91" t="s">
        <v>182</v>
      </c>
      <c r="E91" t="s">
        <v>11</v>
      </c>
      <c r="F91">
        <f t="shared" si="2"/>
        <v>1</v>
      </c>
      <c r="G91">
        <f t="shared" si="3"/>
        <v>2</v>
      </c>
    </row>
    <row r="92" spans="1:7" ht="19" x14ac:dyDescent="0.25">
      <c r="A92" s="7">
        <v>91</v>
      </c>
      <c r="B92" t="s">
        <v>125</v>
      </c>
      <c r="C92" t="s">
        <v>182</v>
      </c>
      <c r="D92" t="s">
        <v>183</v>
      </c>
      <c r="E92" t="s">
        <v>4</v>
      </c>
      <c r="F92">
        <f t="shared" si="2"/>
        <v>0</v>
      </c>
      <c r="G92">
        <f t="shared" si="3"/>
        <v>3</v>
      </c>
    </row>
    <row r="93" spans="1:7" ht="19" x14ac:dyDescent="0.25">
      <c r="A93" s="7">
        <v>92</v>
      </c>
      <c r="B93" t="s">
        <v>47</v>
      </c>
      <c r="C93" t="s">
        <v>183</v>
      </c>
      <c r="D93" t="s">
        <v>182</v>
      </c>
      <c r="E93" t="s">
        <v>4</v>
      </c>
      <c r="F93">
        <f t="shared" si="2"/>
        <v>0</v>
      </c>
      <c r="G93">
        <f t="shared" si="3"/>
        <v>4</v>
      </c>
    </row>
    <row r="94" spans="1:7" ht="19" x14ac:dyDescent="0.25">
      <c r="A94" s="7">
        <v>93</v>
      </c>
      <c r="B94" t="s">
        <v>63</v>
      </c>
      <c r="C94" t="s">
        <v>183</v>
      </c>
      <c r="D94" t="s">
        <v>182</v>
      </c>
      <c r="E94" t="s">
        <v>4</v>
      </c>
      <c r="F94">
        <f t="shared" si="2"/>
        <v>0</v>
      </c>
      <c r="G94">
        <f t="shared" si="3"/>
        <v>4</v>
      </c>
    </row>
    <row r="95" spans="1:7" ht="19" x14ac:dyDescent="0.25">
      <c r="A95" s="7">
        <v>94</v>
      </c>
      <c r="B95" t="s">
        <v>154</v>
      </c>
      <c r="C95" t="s">
        <v>182</v>
      </c>
      <c r="D95" t="s">
        <v>182</v>
      </c>
      <c r="E95" t="s">
        <v>30</v>
      </c>
      <c r="F95">
        <f t="shared" si="2"/>
        <v>1</v>
      </c>
      <c r="G95">
        <f t="shared" si="3"/>
        <v>2</v>
      </c>
    </row>
    <row r="96" spans="1:7" ht="19" x14ac:dyDescent="0.25">
      <c r="A96" s="7">
        <v>95</v>
      </c>
      <c r="B96" t="s">
        <v>152</v>
      </c>
      <c r="C96" t="s">
        <v>182</v>
      </c>
      <c r="D96" t="s">
        <v>182</v>
      </c>
      <c r="E96" t="s">
        <v>6</v>
      </c>
      <c r="F96">
        <f t="shared" si="2"/>
        <v>1</v>
      </c>
      <c r="G96">
        <f t="shared" si="3"/>
        <v>2</v>
      </c>
    </row>
    <row r="97" spans="1:7" ht="19" x14ac:dyDescent="0.25">
      <c r="A97" s="7">
        <v>96</v>
      </c>
      <c r="B97" t="s">
        <v>92</v>
      </c>
      <c r="C97" t="s">
        <v>183</v>
      </c>
      <c r="D97" t="s">
        <v>182</v>
      </c>
      <c r="E97" t="s">
        <v>6</v>
      </c>
      <c r="F97">
        <f t="shared" si="2"/>
        <v>0</v>
      </c>
      <c r="G97">
        <f t="shared" si="3"/>
        <v>4</v>
      </c>
    </row>
    <row r="98" spans="1:7" ht="19" x14ac:dyDescent="0.25">
      <c r="A98" s="7">
        <v>97</v>
      </c>
      <c r="B98" t="s">
        <v>59</v>
      </c>
      <c r="C98" t="s">
        <v>183</v>
      </c>
      <c r="D98" t="s">
        <v>182</v>
      </c>
      <c r="E98" t="s">
        <v>6</v>
      </c>
      <c r="F98">
        <f t="shared" si="2"/>
        <v>0</v>
      </c>
      <c r="G98">
        <f t="shared" si="3"/>
        <v>4</v>
      </c>
    </row>
    <row r="99" spans="1:7" ht="19" x14ac:dyDescent="0.25">
      <c r="A99" s="7">
        <v>98</v>
      </c>
      <c r="B99" t="s">
        <v>192</v>
      </c>
      <c r="C99" t="s">
        <v>182</v>
      </c>
      <c r="D99" t="s">
        <v>182</v>
      </c>
      <c r="E99" t="s">
        <v>6</v>
      </c>
      <c r="F99">
        <f t="shared" si="2"/>
        <v>1</v>
      </c>
      <c r="G99">
        <f t="shared" si="3"/>
        <v>2</v>
      </c>
    </row>
    <row r="100" spans="1:7" ht="19" x14ac:dyDescent="0.25">
      <c r="A100" s="7">
        <v>99</v>
      </c>
      <c r="B100" t="s">
        <v>65</v>
      </c>
      <c r="C100" t="s">
        <v>183</v>
      </c>
      <c r="D100" t="s">
        <v>182</v>
      </c>
      <c r="E100" t="s">
        <v>4</v>
      </c>
      <c r="F100">
        <f t="shared" si="2"/>
        <v>0</v>
      </c>
      <c r="G100">
        <f t="shared" si="3"/>
        <v>4</v>
      </c>
    </row>
    <row r="101" spans="1:7" ht="19" x14ac:dyDescent="0.25">
      <c r="A101" s="7">
        <v>100</v>
      </c>
      <c r="B101" t="s">
        <v>193</v>
      </c>
      <c r="C101" t="s">
        <v>182</v>
      </c>
      <c r="D101" t="s">
        <v>182</v>
      </c>
      <c r="E101" t="s">
        <v>30</v>
      </c>
      <c r="F101">
        <f t="shared" si="2"/>
        <v>1</v>
      </c>
      <c r="G101">
        <f t="shared" si="3"/>
        <v>2</v>
      </c>
    </row>
    <row r="102" spans="1:7" ht="19" x14ac:dyDescent="0.25">
      <c r="A102" s="7">
        <v>101</v>
      </c>
      <c r="B102" t="s">
        <v>107</v>
      </c>
      <c r="C102" t="s">
        <v>183</v>
      </c>
      <c r="D102" t="s">
        <v>183</v>
      </c>
      <c r="E102" t="s">
        <v>11</v>
      </c>
      <c r="F102">
        <f t="shared" si="2"/>
        <v>1</v>
      </c>
      <c r="G102">
        <f t="shared" si="3"/>
        <v>1</v>
      </c>
    </row>
    <row r="103" spans="1:7" ht="19" x14ac:dyDescent="0.25">
      <c r="A103" s="7">
        <v>102</v>
      </c>
      <c r="B103" t="s">
        <v>194</v>
      </c>
      <c r="C103" t="s">
        <v>182</v>
      </c>
      <c r="D103" t="s">
        <v>182</v>
      </c>
      <c r="E103" t="s">
        <v>6</v>
      </c>
      <c r="F103">
        <f t="shared" si="2"/>
        <v>1</v>
      </c>
      <c r="G103">
        <f t="shared" si="3"/>
        <v>2</v>
      </c>
    </row>
    <row r="104" spans="1:7" ht="19" x14ac:dyDescent="0.25">
      <c r="A104" s="7">
        <v>103</v>
      </c>
      <c r="B104" t="s">
        <v>146</v>
      </c>
      <c r="C104" t="s">
        <v>182</v>
      </c>
      <c r="D104" t="s">
        <v>183</v>
      </c>
      <c r="E104" t="s">
        <v>6</v>
      </c>
      <c r="F104">
        <f t="shared" si="2"/>
        <v>0</v>
      </c>
      <c r="G104">
        <f t="shared" si="3"/>
        <v>3</v>
      </c>
    </row>
    <row r="105" spans="1:7" ht="19" x14ac:dyDescent="0.25">
      <c r="A105" s="7">
        <v>104</v>
      </c>
      <c r="B105" t="s">
        <v>50</v>
      </c>
      <c r="C105" t="s">
        <v>183</v>
      </c>
      <c r="D105" t="s">
        <v>182</v>
      </c>
      <c r="E105" t="s">
        <v>4</v>
      </c>
      <c r="F105">
        <f t="shared" si="2"/>
        <v>0</v>
      </c>
      <c r="G105">
        <f t="shared" si="3"/>
        <v>4</v>
      </c>
    </row>
    <row r="106" spans="1:7" ht="19" x14ac:dyDescent="0.25">
      <c r="A106" s="7">
        <v>105</v>
      </c>
      <c r="B106" t="s">
        <v>195</v>
      </c>
      <c r="C106" t="s">
        <v>182</v>
      </c>
      <c r="D106" t="s">
        <v>182</v>
      </c>
      <c r="E106" t="s">
        <v>4</v>
      </c>
      <c r="F106">
        <f t="shared" si="2"/>
        <v>1</v>
      </c>
      <c r="G106">
        <f t="shared" si="3"/>
        <v>2</v>
      </c>
    </row>
    <row r="107" spans="1:7" ht="19" x14ac:dyDescent="0.25">
      <c r="A107" s="7">
        <v>106</v>
      </c>
      <c r="B107" t="s">
        <v>108</v>
      </c>
      <c r="C107" t="s">
        <v>183</v>
      </c>
      <c r="D107" t="s">
        <v>182</v>
      </c>
      <c r="E107" t="s">
        <v>4</v>
      </c>
      <c r="F107">
        <f t="shared" si="2"/>
        <v>0</v>
      </c>
      <c r="G107">
        <f t="shared" si="3"/>
        <v>4</v>
      </c>
    </row>
    <row r="108" spans="1:7" ht="19" x14ac:dyDescent="0.25">
      <c r="A108" s="7">
        <v>107</v>
      </c>
      <c r="B108" t="s">
        <v>156</v>
      </c>
      <c r="C108" t="s">
        <v>182</v>
      </c>
      <c r="D108" t="s">
        <v>182</v>
      </c>
      <c r="E108" t="s">
        <v>30</v>
      </c>
      <c r="F108">
        <f t="shared" si="2"/>
        <v>1</v>
      </c>
      <c r="G108">
        <f t="shared" si="3"/>
        <v>2</v>
      </c>
    </row>
    <row r="109" spans="1:7" ht="19" x14ac:dyDescent="0.25">
      <c r="A109" s="7">
        <v>108</v>
      </c>
      <c r="B109" t="s">
        <v>153</v>
      </c>
      <c r="C109" t="s">
        <v>182</v>
      </c>
      <c r="D109" t="s">
        <v>182</v>
      </c>
      <c r="E109" t="s">
        <v>11</v>
      </c>
      <c r="F109">
        <f t="shared" si="2"/>
        <v>1</v>
      </c>
      <c r="G109">
        <f t="shared" si="3"/>
        <v>2</v>
      </c>
    </row>
    <row r="110" spans="1:7" ht="19" x14ac:dyDescent="0.25">
      <c r="A110" s="7">
        <v>109</v>
      </c>
      <c r="B110" t="s">
        <v>151</v>
      </c>
      <c r="C110" t="s">
        <v>182</v>
      </c>
      <c r="D110" t="s">
        <v>182</v>
      </c>
      <c r="E110" t="s">
        <v>6</v>
      </c>
      <c r="F110">
        <f t="shared" si="2"/>
        <v>1</v>
      </c>
      <c r="G110">
        <f t="shared" si="3"/>
        <v>2</v>
      </c>
    </row>
    <row r="111" spans="1:7" ht="19" x14ac:dyDescent="0.25">
      <c r="A111" s="7">
        <v>110</v>
      </c>
      <c r="B111" t="s">
        <v>140</v>
      </c>
      <c r="C111" t="s">
        <v>182</v>
      </c>
      <c r="D111" t="s">
        <v>182</v>
      </c>
      <c r="E111" t="s">
        <v>6</v>
      </c>
      <c r="F111">
        <f t="shared" si="2"/>
        <v>1</v>
      </c>
      <c r="G111">
        <f t="shared" si="3"/>
        <v>2</v>
      </c>
    </row>
    <row r="112" spans="1:7" ht="19" x14ac:dyDescent="0.25">
      <c r="A112" s="7">
        <v>111</v>
      </c>
      <c r="B112" t="s">
        <v>113</v>
      </c>
      <c r="C112" t="s">
        <v>183</v>
      </c>
      <c r="D112" t="s">
        <v>182</v>
      </c>
      <c r="E112" t="s">
        <v>30</v>
      </c>
      <c r="F112">
        <f t="shared" si="2"/>
        <v>0</v>
      </c>
      <c r="G112">
        <f t="shared" si="3"/>
        <v>4</v>
      </c>
    </row>
    <row r="113" spans="1:7" ht="19" x14ac:dyDescent="0.25">
      <c r="A113" s="7">
        <v>112</v>
      </c>
      <c r="B113" t="s">
        <v>196</v>
      </c>
      <c r="C113" t="s">
        <v>182</v>
      </c>
      <c r="D113" t="s">
        <v>182</v>
      </c>
      <c r="E113" t="s">
        <v>6</v>
      </c>
      <c r="F113">
        <f t="shared" si="2"/>
        <v>1</v>
      </c>
      <c r="G113">
        <f t="shared" si="3"/>
        <v>2</v>
      </c>
    </row>
    <row r="114" spans="1:7" ht="19" x14ac:dyDescent="0.25">
      <c r="A114" s="7">
        <v>113</v>
      </c>
      <c r="B114" t="s">
        <v>25</v>
      </c>
      <c r="C114" t="s">
        <v>183</v>
      </c>
      <c r="D114" t="s">
        <v>182</v>
      </c>
      <c r="E114" t="s">
        <v>4</v>
      </c>
      <c r="F114">
        <f t="shared" si="2"/>
        <v>0</v>
      </c>
      <c r="G114">
        <f t="shared" si="3"/>
        <v>4</v>
      </c>
    </row>
    <row r="115" spans="1:7" ht="19" x14ac:dyDescent="0.25">
      <c r="A115" s="7">
        <v>114</v>
      </c>
      <c r="B115" t="s">
        <v>162</v>
      </c>
      <c r="C115" t="s">
        <v>182</v>
      </c>
      <c r="D115" t="s">
        <v>182</v>
      </c>
      <c r="E115" t="s">
        <v>11</v>
      </c>
      <c r="F115">
        <f t="shared" si="2"/>
        <v>1</v>
      </c>
      <c r="G115">
        <f t="shared" si="3"/>
        <v>2</v>
      </c>
    </row>
    <row r="116" spans="1:7" ht="19" x14ac:dyDescent="0.25">
      <c r="A116" s="7">
        <v>115</v>
      </c>
      <c r="B116" t="s">
        <v>197</v>
      </c>
      <c r="C116" t="s">
        <v>182</v>
      </c>
      <c r="D116" t="s">
        <v>182</v>
      </c>
      <c r="E116" t="s">
        <v>6</v>
      </c>
      <c r="F116">
        <f t="shared" si="2"/>
        <v>1</v>
      </c>
      <c r="G116">
        <f t="shared" si="3"/>
        <v>2</v>
      </c>
    </row>
    <row r="117" spans="1:7" ht="19" x14ac:dyDescent="0.25">
      <c r="A117" s="7">
        <v>116</v>
      </c>
      <c r="B117" t="s">
        <v>60</v>
      </c>
      <c r="C117" t="s">
        <v>183</v>
      </c>
      <c r="D117" t="s">
        <v>183</v>
      </c>
      <c r="E117" t="s">
        <v>4</v>
      </c>
      <c r="F117">
        <f t="shared" si="2"/>
        <v>1</v>
      </c>
      <c r="G117">
        <f t="shared" si="3"/>
        <v>1</v>
      </c>
    </row>
    <row r="118" spans="1:7" ht="19" x14ac:dyDescent="0.25">
      <c r="A118" s="7">
        <v>117</v>
      </c>
      <c r="B118" t="s">
        <v>106</v>
      </c>
      <c r="C118" t="s">
        <v>183</v>
      </c>
      <c r="D118" t="s">
        <v>182</v>
      </c>
      <c r="E118" t="s">
        <v>6</v>
      </c>
      <c r="F118">
        <f t="shared" si="2"/>
        <v>0</v>
      </c>
      <c r="G118">
        <f t="shared" si="3"/>
        <v>4</v>
      </c>
    </row>
    <row r="119" spans="1:7" ht="19" x14ac:dyDescent="0.25">
      <c r="A119" s="7">
        <v>118</v>
      </c>
      <c r="B119" t="s">
        <v>159</v>
      </c>
      <c r="C119" t="s">
        <v>182</v>
      </c>
      <c r="D119" t="s">
        <v>182</v>
      </c>
      <c r="E119" t="s">
        <v>6</v>
      </c>
      <c r="F119">
        <f t="shared" si="2"/>
        <v>1</v>
      </c>
      <c r="G119">
        <f t="shared" si="3"/>
        <v>2</v>
      </c>
    </row>
    <row r="120" spans="1:7" ht="19" x14ac:dyDescent="0.25">
      <c r="A120" s="7">
        <v>119</v>
      </c>
      <c r="B120" t="s">
        <v>99</v>
      </c>
      <c r="C120" t="s">
        <v>183</v>
      </c>
      <c r="D120" t="s">
        <v>182</v>
      </c>
      <c r="E120" t="s">
        <v>6</v>
      </c>
      <c r="F120">
        <f t="shared" si="2"/>
        <v>0</v>
      </c>
      <c r="G120">
        <f t="shared" si="3"/>
        <v>4</v>
      </c>
    </row>
    <row r="121" spans="1:7" ht="19" x14ac:dyDescent="0.25">
      <c r="A121" s="7">
        <v>120</v>
      </c>
      <c r="B121" t="s">
        <v>89</v>
      </c>
      <c r="C121" t="s">
        <v>183</v>
      </c>
      <c r="D121" t="s">
        <v>182</v>
      </c>
      <c r="E121" t="s">
        <v>6</v>
      </c>
      <c r="F121">
        <f t="shared" si="2"/>
        <v>0</v>
      </c>
      <c r="G121">
        <f t="shared" si="3"/>
        <v>4</v>
      </c>
    </row>
    <row r="122" spans="1:7" ht="19" x14ac:dyDescent="0.25">
      <c r="A122" s="7">
        <v>121</v>
      </c>
      <c r="B122" t="s">
        <v>122</v>
      </c>
      <c r="C122" t="s">
        <v>183</v>
      </c>
      <c r="D122" t="s">
        <v>182</v>
      </c>
      <c r="E122" t="s">
        <v>4</v>
      </c>
      <c r="F122">
        <f t="shared" si="2"/>
        <v>0</v>
      </c>
      <c r="G122">
        <f t="shared" si="3"/>
        <v>4</v>
      </c>
    </row>
    <row r="123" spans="1:7" ht="19" x14ac:dyDescent="0.25">
      <c r="A123" s="7">
        <v>122</v>
      </c>
      <c r="B123" t="s">
        <v>149</v>
      </c>
      <c r="C123" t="s">
        <v>182</v>
      </c>
      <c r="D123" t="s">
        <v>183</v>
      </c>
      <c r="E123" t="s">
        <v>4</v>
      </c>
      <c r="F123">
        <f t="shared" si="2"/>
        <v>0</v>
      </c>
      <c r="G123">
        <f t="shared" si="3"/>
        <v>3</v>
      </c>
    </row>
    <row r="124" spans="1:7" ht="19" x14ac:dyDescent="0.25">
      <c r="A124" s="7">
        <v>123</v>
      </c>
      <c r="B124" t="s">
        <v>53</v>
      </c>
      <c r="C124" t="s">
        <v>183</v>
      </c>
      <c r="D124" t="s">
        <v>183</v>
      </c>
      <c r="E124" t="s">
        <v>11</v>
      </c>
      <c r="F124">
        <f t="shared" si="2"/>
        <v>1</v>
      </c>
      <c r="G124">
        <f t="shared" si="3"/>
        <v>1</v>
      </c>
    </row>
    <row r="125" spans="1:7" ht="19" x14ac:dyDescent="0.25">
      <c r="A125" s="7">
        <v>124</v>
      </c>
      <c r="B125" t="s">
        <v>198</v>
      </c>
      <c r="C125" t="s">
        <v>182</v>
      </c>
      <c r="D125" t="s">
        <v>182</v>
      </c>
      <c r="E125" t="s">
        <v>4</v>
      </c>
      <c r="F125">
        <f t="shared" si="2"/>
        <v>1</v>
      </c>
      <c r="G125">
        <f t="shared" si="3"/>
        <v>2</v>
      </c>
    </row>
    <row r="126" spans="1:7" ht="19" x14ac:dyDescent="0.25">
      <c r="A126" s="7">
        <v>125</v>
      </c>
      <c r="B126" t="s">
        <v>97</v>
      </c>
      <c r="C126" t="s">
        <v>183</v>
      </c>
      <c r="D126" t="s">
        <v>183</v>
      </c>
      <c r="E126" t="s">
        <v>30</v>
      </c>
      <c r="F126">
        <f t="shared" si="2"/>
        <v>1</v>
      </c>
      <c r="G126">
        <f t="shared" si="3"/>
        <v>1</v>
      </c>
    </row>
    <row r="127" spans="1:7" ht="19" x14ac:dyDescent="0.25">
      <c r="A127" s="7">
        <v>126</v>
      </c>
      <c r="B127" t="s">
        <v>120</v>
      </c>
      <c r="C127" t="s">
        <v>183</v>
      </c>
      <c r="D127" t="s">
        <v>182</v>
      </c>
      <c r="E127" t="s">
        <v>6</v>
      </c>
      <c r="F127">
        <f t="shared" si="2"/>
        <v>0</v>
      </c>
      <c r="G127">
        <f t="shared" si="3"/>
        <v>4</v>
      </c>
    </row>
    <row r="128" spans="1:7" ht="19" x14ac:dyDescent="0.25">
      <c r="A128" s="7">
        <v>127</v>
      </c>
      <c r="B128" t="s">
        <v>136</v>
      </c>
      <c r="C128" t="s">
        <v>182</v>
      </c>
      <c r="D128" t="s">
        <v>182</v>
      </c>
      <c r="E128" t="s">
        <v>4</v>
      </c>
      <c r="F128">
        <f t="shared" si="2"/>
        <v>1</v>
      </c>
      <c r="G128">
        <f t="shared" si="3"/>
        <v>2</v>
      </c>
    </row>
    <row r="129" spans="1:7" ht="19" x14ac:dyDescent="0.25">
      <c r="A129" s="7">
        <v>128</v>
      </c>
      <c r="B129" t="s">
        <v>76</v>
      </c>
      <c r="C129" t="s">
        <v>183</v>
      </c>
      <c r="D129" t="s">
        <v>182</v>
      </c>
      <c r="E129" t="s">
        <v>6</v>
      </c>
      <c r="F129">
        <f t="shared" si="2"/>
        <v>0</v>
      </c>
      <c r="G129">
        <f t="shared" si="3"/>
        <v>4</v>
      </c>
    </row>
    <row r="130" spans="1:7" ht="19" x14ac:dyDescent="0.25">
      <c r="A130" s="7">
        <v>129</v>
      </c>
      <c r="B130" t="s">
        <v>82</v>
      </c>
      <c r="C130" t="s">
        <v>183</v>
      </c>
      <c r="D130" t="s">
        <v>182</v>
      </c>
      <c r="E130" t="s">
        <v>4</v>
      </c>
      <c r="F130">
        <f t="shared" si="2"/>
        <v>0</v>
      </c>
      <c r="G130">
        <f t="shared" si="3"/>
        <v>4</v>
      </c>
    </row>
    <row r="131" spans="1:7" ht="19" x14ac:dyDescent="0.25">
      <c r="A131" s="7">
        <v>130</v>
      </c>
      <c r="B131" t="s">
        <v>71</v>
      </c>
      <c r="C131" t="s">
        <v>183</v>
      </c>
      <c r="D131" t="s">
        <v>182</v>
      </c>
      <c r="E131" t="s">
        <v>6</v>
      </c>
      <c r="F131">
        <f t="shared" ref="F131:F147" si="4">IF(D131=C131,1,0)</f>
        <v>0</v>
      </c>
      <c r="G131">
        <f t="shared" ref="G131:G147" si="5">IF(F131=1,IF(C131="Boom",1,2),IF(C131="Bust",3,4))</f>
        <v>4</v>
      </c>
    </row>
    <row r="132" spans="1:7" ht="19" x14ac:dyDescent="0.25">
      <c r="A132" s="7">
        <v>131</v>
      </c>
      <c r="B132" t="s">
        <v>175</v>
      </c>
      <c r="C132" t="s">
        <v>182</v>
      </c>
      <c r="D132" t="s">
        <v>182</v>
      </c>
      <c r="E132" t="s">
        <v>4</v>
      </c>
      <c r="F132">
        <f t="shared" si="4"/>
        <v>1</v>
      </c>
      <c r="G132">
        <f t="shared" si="5"/>
        <v>2</v>
      </c>
    </row>
    <row r="133" spans="1:7" ht="19" x14ac:dyDescent="0.25">
      <c r="A133" s="7">
        <v>132</v>
      </c>
      <c r="B133" t="s">
        <v>90</v>
      </c>
      <c r="C133" t="s">
        <v>183</v>
      </c>
      <c r="D133" t="s">
        <v>182</v>
      </c>
      <c r="E133" t="s">
        <v>4</v>
      </c>
      <c r="F133">
        <f t="shared" si="4"/>
        <v>0</v>
      </c>
      <c r="G133">
        <f t="shared" si="5"/>
        <v>4</v>
      </c>
    </row>
    <row r="134" spans="1:7" ht="19" x14ac:dyDescent="0.25">
      <c r="A134" s="7">
        <v>133</v>
      </c>
      <c r="B134" t="s">
        <v>170</v>
      </c>
      <c r="C134" t="s">
        <v>182</v>
      </c>
      <c r="D134" t="s">
        <v>182</v>
      </c>
      <c r="E134" t="s">
        <v>6</v>
      </c>
      <c r="F134">
        <f t="shared" si="4"/>
        <v>1</v>
      </c>
      <c r="G134">
        <f t="shared" si="5"/>
        <v>2</v>
      </c>
    </row>
    <row r="135" spans="1:7" ht="19" x14ac:dyDescent="0.25">
      <c r="A135" s="7">
        <v>134</v>
      </c>
      <c r="B135" t="s">
        <v>199</v>
      </c>
      <c r="C135" t="s">
        <v>182</v>
      </c>
      <c r="D135" t="s">
        <v>182</v>
      </c>
      <c r="E135" t="s">
        <v>30</v>
      </c>
      <c r="F135">
        <f t="shared" si="4"/>
        <v>1</v>
      </c>
      <c r="G135">
        <f t="shared" si="5"/>
        <v>2</v>
      </c>
    </row>
    <row r="136" spans="1:7" ht="19" x14ac:dyDescent="0.25">
      <c r="A136" s="7">
        <v>135</v>
      </c>
      <c r="B136" t="s">
        <v>163</v>
      </c>
      <c r="C136" t="s">
        <v>182</v>
      </c>
      <c r="D136" t="s">
        <v>182</v>
      </c>
      <c r="E136" t="s">
        <v>4</v>
      </c>
      <c r="F136">
        <f t="shared" si="4"/>
        <v>1</v>
      </c>
      <c r="G136">
        <f t="shared" si="5"/>
        <v>2</v>
      </c>
    </row>
    <row r="137" spans="1:7" ht="19" x14ac:dyDescent="0.25">
      <c r="A137" s="7">
        <v>136</v>
      </c>
      <c r="B137" t="s">
        <v>143</v>
      </c>
      <c r="C137" t="s">
        <v>183</v>
      </c>
      <c r="D137" t="s">
        <v>183</v>
      </c>
      <c r="E137" t="s">
        <v>4</v>
      </c>
      <c r="F137">
        <f t="shared" si="4"/>
        <v>1</v>
      </c>
      <c r="G137">
        <f t="shared" si="5"/>
        <v>1</v>
      </c>
    </row>
    <row r="138" spans="1:7" ht="19" x14ac:dyDescent="0.25">
      <c r="A138" s="7">
        <v>137</v>
      </c>
      <c r="B138" t="s">
        <v>200</v>
      </c>
      <c r="C138" t="s">
        <v>182</v>
      </c>
      <c r="D138" t="s">
        <v>183</v>
      </c>
      <c r="E138" t="s">
        <v>11</v>
      </c>
      <c r="F138">
        <f t="shared" si="4"/>
        <v>0</v>
      </c>
      <c r="G138">
        <f t="shared" si="5"/>
        <v>3</v>
      </c>
    </row>
    <row r="139" spans="1:7" ht="19" x14ac:dyDescent="0.25">
      <c r="A139" s="7">
        <v>138</v>
      </c>
      <c r="B139" t="s">
        <v>201</v>
      </c>
      <c r="C139" t="s">
        <v>182</v>
      </c>
      <c r="D139" t="s">
        <v>182</v>
      </c>
      <c r="E139" t="s">
        <v>4</v>
      </c>
      <c r="F139">
        <f t="shared" si="4"/>
        <v>1</v>
      </c>
      <c r="G139">
        <f t="shared" si="5"/>
        <v>2</v>
      </c>
    </row>
    <row r="140" spans="1:7" ht="19" x14ac:dyDescent="0.25">
      <c r="A140" s="7">
        <v>139</v>
      </c>
      <c r="B140" t="s">
        <v>58</v>
      </c>
      <c r="C140" t="s">
        <v>183</v>
      </c>
      <c r="D140" t="s">
        <v>182</v>
      </c>
      <c r="E140" t="s">
        <v>30</v>
      </c>
      <c r="F140">
        <f t="shared" si="4"/>
        <v>0</v>
      </c>
      <c r="G140">
        <f t="shared" si="5"/>
        <v>4</v>
      </c>
    </row>
    <row r="141" spans="1:7" ht="19" x14ac:dyDescent="0.25">
      <c r="A141" s="7">
        <v>140</v>
      </c>
      <c r="B141" t="s">
        <v>123</v>
      </c>
      <c r="C141" t="s">
        <v>183</v>
      </c>
      <c r="D141" t="s">
        <v>182</v>
      </c>
      <c r="E141" t="s">
        <v>4</v>
      </c>
      <c r="F141">
        <f t="shared" si="4"/>
        <v>0</v>
      </c>
      <c r="G141">
        <f t="shared" si="5"/>
        <v>4</v>
      </c>
    </row>
    <row r="142" spans="1:7" ht="19" x14ac:dyDescent="0.25">
      <c r="A142" s="7">
        <v>141</v>
      </c>
      <c r="B142" t="s">
        <v>68</v>
      </c>
      <c r="C142" t="s">
        <v>183</v>
      </c>
      <c r="D142" t="s">
        <v>182</v>
      </c>
      <c r="E142" t="s">
        <v>30</v>
      </c>
      <c r="F142">
        <f t="shared" si="4"/>
        <v>0</v>
      </c>
      <c r="G142">
        <f t="shared" si="5"/>
        <v>4</v>
      </c>
    </row>
    <row r="143" spans="1:7" ht="19" x14ac:dyDescent="0.25">
      <c r="A143" s="7">
        <v>142</v>
      </c>
      <c r="B143" t="s">
        <v>202</v>
      </c>
      <c r="C143" t="s">
        <v>182</v>
      </c>
      <c r="D143" t="s">
        <v>183</v>
      </c>
      <c r="E143" t="s">
        <v>11</v>
      </c>
      <c r="F143">
        <f t="shared" si="4"/>
        <v>0</v>
      </c>
      <c r="G143">
        <f t="shared" si="5"/>
        <v>3</v>
      </c>
    </row>
    <row r="144" spans="1:7" ht="19" x14ac:dyDescent="0.25">
      <c r="A144" s="7">
        <v>143</v>
      </c>
      <c r="B144" t="s">
        <v>203</v>
      </c>
      <c r="C144" t="s">
        <v>182</v>
      </c>
      <c r="D144" t="s">
        <v>183</v>
      </c>
      <c r="E144" t="s">
        <v>11</v>
      </c>
      <c r="F144">
        <f t="shared" si="4"/>
        <v>0</v>
      </c>
      <c r="G144">
        <f t="shared" si="5"/>
        <v>3</v>
      </c>
    </row>
    <row r="145" spans="1:7" ht="19" x14ac:dyDescent="0.25">
      <c r="A145" s="7">
        <v>144</v>
      </c>
      <c r="B145" t="s">
        <v>204</v>
      </c>
      <c r="C145" t="s">
        <v>182</v>
      </c>
      <c r="D145" t="s">
        <v>182</v>
      </c>
      <c r="E145" t="s">
        <v>30</v>
      </c>
      <c r="F145">
        <f t="shared" si="4"/>
        <v>1</v>
      </c>
      <c r="G145">
        <f t="shared" si="5"/>
        <v>2</v>
      </c>
    </row>
    <row r="146" spans="1:7" ht="19" x14ac:dyDescent="0.25">
      <c r="A146" s="7">
        <v>145</v>
      </c>
      <c r="B146" t="s">
        <v>205</v>
      </c>
      <c r="C146" t="s">
        <v>182</v>
      </c>
      <c r="D146" t="s">
        <v>182</v>
      </c>
      <c r="E146" t="s">
        <v>4</v>
      </c>
      <c r="F146">
        <f t="shared" si="4"/>
        <v>1</v>
      </c>
      <c r="G146">
        <f t="shared" si="5"/>
        <v>2</v>
      </c>
    </row>
    <row r="147" spans="1:7" ht="19" x14ac:dyDescent="0.25">
      <c r="A147" s="7">
        <v>146</v>
      </c>
      <c r="B147" t="s">
        <v>121</v>
      </c>
      <c r="C147" t="s">
        <v>183</v>
      </c>
      <c r="D147" t="s">
        <v>182</v>
      </c>
      <c r="E147" t="s">
        <v>4</v>
      </c>
      <c r="F147">
        <f t="shared" si="4"/>
        <v>0</v>
      </c>
      <c r="G147">
        <f t="shared" si="5"/>
        <v>4</v>
      </c>
    </row>
    <row r="148" spans="1:7" ht="19" x14ac:dyDescent="0.25">
      <c r="A148" s="7"/>
    </row>
    <row r="149" spans="1:7" ht="19" x14ac:dyDescent="0.25">
      <c r="A149" s="7"/>
    </row>
    <row r="150" spans="1:7" ht="19" x14ac:dyDescent="0.25">
      <c r="A150" s="7"/>
    </row>
    <row r="151" spans="1:7" ht="19" x14ac:dyDescent="0.25">
      <c r="A151" s="7"/>
    </row>
    <row r="152" spans="1:7" ht="19" x14ac:dyDescent="0.25">
      <c r="A152" s="7"/>
    </row>
    <row r="153" spans="1:7" ht="19" x14ac:dyDescent="0.25">
      <c r="A153" s="7"/>
    </row>
    <row r="154" spans="1:7" ht="19" x14ac:dyDescent="0.25">
      <c r="A154" s="7"/>
    </row>
    <row r="155" spans="1:7" ht="19" x14ac:dyDescent="0.25">
      <c r="A155" s="7"/>
    </row>
    <row r="156" spans="1:7" ht="19" x14ac:dyDescent="0.25">
      <c r="A156" s="7"/>
    </row>
    <row r="157" spans="1:7" ht="19" x14ac:dyDescent="0.25">
      <c r="A157" s="7"/>
    </row>
    <row r="158" spans="1:7" ht="19" x14ac:dyDescent="0.25">
      <c r="A158" s="7"/>
    </row>
    <row r="159" spans="1:7" ht="19" x14ac:dyDescent="0.25">
      <c r="A159" s="7"/>
    </row>
    <row r="160" spans="1:7" ht="19" x14ac:dyDescent="0.25">
      <c r="A160" s="7"/>
    </row>
    <row r="161" spans="1:1" ht="19" x14ac:dyDescent="0.25">
      <c r="A161" s="7"/>
    </row>
    <row r="162" spans="1:1" ht="19" x14ac:dyDescent="0.25">
      <c r="A162" s="7"/>
    </row>
    <row r="163" spans="1:1" ht="19" x14ac:dyDescent="0.25">
      <c r="A163" s="7"/>
    </row>
    <row r="164" spans="1:1" ht="19" x14ac:dyDescent="0.25">
      <c r="A164" s="7"/>
    </row>
    <row r="165" spans="1:1" ht="19" x14ac:dyDescent="0.25">
      <c r="A165" s="7"/>
    </row>
    <row r="166" spans="1:1" ht="19" x14ac:dyDescent="0.25">
      <c r="A166" s="7"/>
    </row>
    <row r="167" spans="1:1" ht="19" x14ac:dyDescent="0.25">
      <c r="A167" s="7"/>
    </row>
    <row r="168" spans="1:1" ht="19" x14ac:dyDescent="0.25">
      <c r="A168" s="7"/>
    </row>
    <row r="169" spans="1:1" ht="19" x14ac:dyDescent="0.25">
      <c r="A169" s="7"/>
    </row>
    <row r="170" spans="1:1" ht="19" x14ac:dyDescent="0.25">
      <c r="A170" s="7"/>
    </row>
    <row r="171" spans="1:1" ht="19" x14ac:dyDescent="0.25">
      <c r="A171" s="7"/>
    </row>
    <row r="172" spans="1:1" ht="19" x14ac:dyDescent="0.25">
      <c r="A172" s="7"/>
    </row>
    <row r="173" spans="1:1" ht="19" x14ac:dyDescent="0.25">
      <c r="A173" s="7"/>
    </row>
    <row r="174" spans="1:1" ht="19" x14ac:dyDescent="0.25">
      <c r="A174" s="7"/>
    </row>
    <row r="175" spans="1:1" ht="19" x14ac:dyDescent="0.25">
      <c r="A175" s="7"/>
    </row>
    <row r="176" spans="1:1" ht="19" x14ac:dyDescent="0.25">
      <c r="A176" s="7"/>
    </row>
  </sheetData>
  <conditionalFormatting sqref="F1:F1048576 G1:H1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Predictions</vt:lpstr>
      <vt:lpstr>2022 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Fleming</dc:creator>
  <cp:lastModifiedBy>Aaron Fleming</cp:lastModifiedBy>
  <dcterms:created xsi:type="dcterms:W3CDTF">2023-08-25T15:36:07Z</dcterms:created>
  <dcterms:modified xsi:type="dcterms:W3CDTF">2023-08-27T21:25:29Z</dcterms:modified>
</cp:coreProperties>
</file>