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iduSyncdisk\文章专门文件夹\27.RA+甲基化模型\20230317深入分析\随机森林分析\"/>
    </mc:Choice>
  </mc:AlternateContent>
  <bookViews>
    <workbookView xWindow="0" yWindow="0" windowWidth="28800" windowHeight="117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19" i="1"/>
  <c r="I13" i="1"/>
  <c r="I7" i="1"/>
</calcChain>
</file>

<file path=xl/sharedStrings.xml><?xml version="1.0" encoding="utf-8"?>
<sst xmlns="http://schemas.openxmlformats.org/spreadsheetml/2006/main" count="108" uniqueCount="71">
  <si>
    <t>Sensitivity</t>
  </si>
  <si>
    <t>Specificity</t>
    <phoneticPr fontId="2" type="noConversion"/>
  </si>
  <si>
    <t>Precision</t>
    <phoneticPr fontId="2" type="noConversion"/>
  </si>
  <si>
    <t xml:space="preserve">negative predictive value </t>
    <phoneticPr fontId="2" type="noConversion"/>
  </si>
  <si>
    <t>Balanced Accuracy</t>
    <phoneticPr fontId="2" type="noConversion"/>
  </si>
  <si>
    <t>AUC</t>
    <phoneticPr fontId="2" type="noConversion"/>
  </si>
  <si>
    <t>F1 score</t>
    <phoneticPr fontId="2" type="noConversion"/>
  </si>
  <si>
    <t>RA</t>
    <phoneticPr fontId="2" type="noConversion"/>
  </si>
  <si>
    <t>RF</t>
    <phoneticPr fontId="2" type="noConversion"/>
  </si>
  <si>
    <t>SVM</t>
    <phoneticPr fontId="2" type="noConversion"/>
  </si>
  <si>
    <t>adaboost</t>
  </si>
  <si>
    <t>LVQ</t>
    <phoneticPr fontId="2" type="noConversion"/>
  </si>
  <si>
    <t>RA</t>
    <phoneticPr fontId="2" type="noConversion"/>
  </si>
  <si>
    <t>logtistic</t>
    <phoneticPr fontId="2" type="noConversion"/>
  </si>
  <si>
    <t>RF-/CCP+</t>
    <phoneticPr fontId="2" type="noConversion"/>
  </si>
  <si>
    <t>RF-/CCP+</t>
    <phoneticPr fontId="2" type="noConversion"/>
  </si>
  <si>
    <t>RF-/CCP-</t>
    <phoneticPr fontId="2" type="noConversion"/>
  </si>
  <si>
    <t>RF-/CCP-</t>
    <phoneticPr fontId="2" type="noConversion"/>
  </si>
  <si>
    <t>RF+/CCP+</t>
    <phoneticPr fontId="2" type="noConversion"/>
  </si>
  <si>
    <t>RF+/CCP+</t>
    <phoneticPr fontId="2" type="noConversion"/>
  </si>
  <si>
    <t>LVQ</t>
    <phoneticPr fontId="2" type="noConversion"/>
  </si>
  <si>
    <t>Accuracy</t>
    <phoneticPr fontId="2" type="noConversion"/>
  </si>
  <si>
    <t>Naïve_Bayesian_algorithm</t>
    <phoneticPr fontId="2" type="noConversion"/>
  </si>
  <si>
    <t>method</t>
    <phoneticPr fontId="2" type="noConversion"/>
  </si>
  <si>
    <t>group</t>
    <phoneticPr fontId="2" type="noConversion"/>
  </si>
  <si>
    <t>stage_H</t>
    <phoneticPr fontId="2" type="noConversion"/>
  </si>
  <si>
    <t>stage_L</t>
    <phoneticPr fontId="2" type="noConversion"/>
  </si>
  <si>
    <t>Youden.max</t>
    <phoneticPr fontId="2" type="noConversion"/>
  </si>
  <si>
    <t>disease_age_H</t>
  </si>
  <si>
    <t>disease_age_L</t>
    <phoneticPr fontId="2" type="noConversion"/>
  </si>
  <si>
    <t>Number_of_tenderness_joints_H</t>
  </si>
  <si>
    <t>Number_of_tenderness_joints_L</t>
    <phoneticPr fontId="2" type="noConversion"/>
  </si>
  <si>
    <t>Swollen_joint_number_H</t>
  </si>
  <si>
    <t>Swollen_joint_number_L</t>
    <phoneticPr fontId="2" type="noConversion"/>
  </si>
  <si>
    <t>ESR_H</t>
  </si>
  <si>
    <t>ESR_L</t>
    <phoneticPr fontId="2" type="noConversion"/>
  </si>
  <si>
    <t>CRP_H</t>
  </si>
  <si>
    <t>CRP_L</t>
    <phoneticPr fontId="2" type="noConversion"/>
  </si>
  <si>
    <t>logit(P(Y=1)) = -70.909 + 26.125×cg05496363 + 50.443×cg04115006</t>
  </si>
  <si>
    <t>CCP_H</t>
  </si>
  <si>
    <t>CCP_L</t>
    <phoneticPr fontId="2" type="noConversion"/>
  </si>
  <si>
    <t>RF_H</t>
  </si>
  <si>
    <t>RF_L</t>
    <phoneticPr fontId="2" type="noConversion"/>
  </si>
  <si>
    <t>logit(P(Y=1)) = -106.90 - 13.15×cg00771778 + 122.07×cg25783497</t>
  </si>
  <si>
    <t>VAS_H</t>
  </si>
  <si>
    <t>VAS_L</t>
    <phoneticPr fontId="2" type="noConversion"/>
  </si>
  <si>
    <t>logit(P(Y=1)) = -26.774 - 1.477×cg04603130 + 29.689×cg05496363 + 135.538×cg17458101</t>
  </si>
  <si>
    <t>logit(P(Y=1)) = -0.3524 - 16.9754 × cg00771778 - 1.3574 × cg04603130 + 15.0812 × cg05496363 + 370.9696× cg12176476</t>
  </si>
  <si>
    <t>DAS28CRP_H</t>
  </si>
  <si>
    <t>DAS28CRP_L</t>
    <phoneticPr fontId="2" type="noConversion"/>
  </si>
  <si>
    <t>logit(P(Y=1)) = -52.63 + 65.21 × cg04115006 - 195.65 × cg17184477 - 179.47 × cg17458101</t>
  </si>
  <si>
    <t>logit(P(Y=1)) = 2.310 - 17.627 × cg00771778 + 14.271 × cg05496363</t>
  </si>
  <si>
    <t>DAS28ESR_H</t>
  </si>
  <si>
    <t>DAS28ESR_L</t>
    <phoneticPr fontId="2" type="noConversion"/>
  </si>
  <si>
    <t>logit(P(Y=1)) = -9.267 + 16.275 × cg05496363 - 136.611 × cg17184477</t>
  </si>
  <si>
    <t>logit(P(Y=1)) = -78.25 + 82.09 × cg25783497</t>
  </si>
  <si>
    <t>the logistic regression equation</t>
  </si>
  <si>
    <r>
      <t>logit(</t>
    </r>
    <r>
      <rPr>
        <sz val="11"/>
        <color theme="1"/>
        <rFont val="KaTeX_Math"/>
        <family val="2"/>
      </rPr>
      <t>P</t>
    </r>
    <r>
      <rPr>
        <sz val="11"/>
        <color theme="1"/>
        <rFont val="Times New Roman"/>
        <family val="1"/>
      </rPr>
      <t>(</t>
    </r>
    <r>
      <rPr>
        <sz val="11"/>
        <color theme="1"/>
        <rFont val="KaTeX_Math"/>
        <family val="2"/>
      </rPr>
      <t>Y</t>
    </r>
    <r>
      <rPr>
        <sz val="11"/>
        <color theme="1"/>
        <rFont val="Times New Roman"/>
        <family val="1"/>
      </rPr>
      <t>=1))=−76.472+13.506×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05496363+67.812×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25783497</t>
    </r>
    <phoneticPr fontId="2" type="noConversion"/>
  </si>
  <si>
    <t>logit(P(Y=1))=−73.372−8.130×cg00771778−1.894×cg04603130+14.798×cg05496363−2.923×cg09894276−143.366×cg17184477+78.484×cg25783497</t>
    <phoneticPr fontId="2" type="noConversion"/>
  </si>
  <si>
    <r>
      <t>logit(</t>
    </r>
    <r>
      <rPr>
        <sz val="11"/>
        <color theme="1"/>
        <rFont val="KaTeX_Math"/>
        <family val="2"/>
      </rPr>
      <t>P</t>
    </r>
    <r>
      <rPr>
        <sz val="11"/>
        <color theme="1"/>
        <rFont val="Times New Roman"/>
        <family val="1"/>
      </rPr>
      <t>(</t>
    </r>
    <r>
      <rPr>
        <sz val="11"/>
        <color theme="1"/>
        <rFont val="KaTeX_Math"/>
        <family val="2"/>
      </rPr>
      <t>Y</t>
    </r>
    <r>
      <rPr>
        <sz val="11"/>
        <color theme="1"/>
        <rFont val="Times New Roman"/>
        <family val="1"/>
      </rPr>
      <t>=1))=−23.043−11.399×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00771778−9.705×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00849570−10.786×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12697442−71.272×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17184477+41.283×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20432680</t>
    </r>
    <phoneticPr fontId="2" type="noConversion"/>
  </si>
  <si>
    <r>
      <t>logit(</t>
    </r>
    <r>
      <rPr>
        <sz val="11"/>
        <color theme="1"/>
        <rFont val="KaTeX_Math"/>
        <family val="2"/>
      </rPr>
      <t>P</t>
    </r>
    <r>
      <rPr>
        <sz val="11"/>
        <color theme="1"/>
        <rFont val="Times New Roman"/>
        <family val="1"/>
      </rPr>
      <t>(</t>
    </r>
    <r>
      <rPr>
        <sz val="11"/>
        <color theme="1"/>
        <rFont val="KaTeX_Math"/>
        <family val="2"/>
      </rPr>
      <t>Y</t>
    </r>
    <r>
      <rPr>
        <sz val="11"/>
        <color theme="1"/>
        <rFont val="Times New Roman"/>
        <family val="1"/>
      </rPr>
      <t>=1))=−1.81054−480.27448×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17458101+0.09354×</t>
    </r>
    <r>
      <rPr>
        <sz val="11"/>
        <color theme="1"/>
        <rFont val="KaTeX_Math"/>
        <family val="2"/>
      </rPr>
      <t>age</t>
    </r>
    <phoneticPr fontId="2" type="noConversion"/>
  </si>
  <si>
    <r>
      <t>logit(</t>
    </r>
    <r>
      <rPr>
        <sz val="11"/>
        <color theme="1"/>
        <rFont val="KaTeX_Math"/>
        <family val="2"/>
      </rPr>
      <t>P</t>
    </r>
    <r>
      <rPr>
        <sz val="11"/>
        <color theme="1"/>
        <rFont val="Times New Roman"/>
        <family val="1"/>
      </rPr>
      <t>(</t>
    </r>
    <r>
      <rPr>
        <sz val="11"/>
        <color theme="1"/>
        <rFont val="KaTeX_Math"/>
        <family val="2"/>
      </rPr>
      <t>Y</t>
    </r>
    <r>
      <rPr>
        <sz val="11"/>
        <color theme="1"/>
        <rFont val="Times New Roman"/>
        <family val="1"/>
      </rPr>
      <t>=1))=−8.28176−11.28167×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00771778−0.07795×</t>
    </r>
    <r>
      <rPr>
        <sz val="11"/>
        <color theme="1"/>
        <rFont val="KaTeX_Math"/>
        <family val="2"/>
      </rPr>
      <t>age</t>
    </r>
    <r>
      <rPr>
        <sz val="11"/>
        <color theme="1"/>
        <rFont val="Times New Roman"/>
        <family val="1"/>
      </rPr>
      <t>+27.98849×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05496363−79.98499×</t>
    </r>
    <r>
      <rPr>
        <sz val="11"/>
        <color theme="1"/>
        <rFont val="KaTeX_Math"/>
        <family val="2"/>
      </rPr>
      <t>cg</t>
    </r>
    <r>
      <rPr>
        <sz val="11"/>
        <color theme="1"/>
        <rFont val="Times New Roman"/>
        <family val="1"/>
      </rPr>
      <t>17184477</t>
    </r>
    <phoneticPr fontId="2" type="noConversion"/>
  </si>
  <si>
    <t>logit(P(Y=1)) = -138.4 + 67.09 × cg00636427 - 0.008834 × age + 15.91 × cg05496363 + 71.47 × cg14046074 - 170.8 × cg17184477 + 143.9 × cg20500144</t>
    <phoneticPr fontId="2" type="noConversion"/>
  </si>
  <si>
    <t>logit(P(Y=1))=10.107 - 458.556×cg11913894 - 181.168×cg17184477</t>
    <phoneticPr fontId="2" type="noConversion"/>
  </si>
  <si>
    <t>logit(P(Y=1)) = -19.96733 - 1.27941×cg04603130 + 25.81531×cg05496363 - 0.02673×age</t>
    <phoneticPr fontId="2" type="noConversion"/>
  </si>
  <si>
    <t>logit(P(Y=1)) = -15.206 + 17.748×cg05496363 + 11.275×cg06734169 - 42.957×cg11913894</t>
    <phoneticPr fontId="2" type="noConversion"/>
  </si>
  <si>
    <t>logit(P(Y=1)) = -80.91 + 249.00×cg12176476 + 83.37×cg25783497</t>
    <phoneticPr fontId="2" type="noConversion"/>
  </si>
  <si>
    <t>logit(P(Y=1)) = -42.607303 - 13.881129×cg00771778+ 279.756309×cg12176476 + 55.592641×cg25783497 - 0.003483×age</t>
    <phoneticPr fontId="2" type="noConversion"/>
  </si>
  <si>
    <t>logit(P(Y=1)) = -12.74725 - 1.56575×cg04603130 + 18.33892×cg05496363 - 100.22610×cg17458101 - 0.01504×age</t>
    <phoneticPr fontId="2" type="noConversion"/>
  </si>
  <si>
    <t xml:space="preserve">logit(P(Y=1)) = -0.7081 -3.4193×cg12697442 </t>
    <phoneticPr fontId="2" type="noConversion"/>
  </si>
  <si>
    <t>logit(P(Y=1)) = -12.477 - 1.652×cg04603130 + 16.760×cg05496363 - 72.423×cg17458101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</si>
</sst>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KaTeX_Math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7" sqref="A1:J25"/>
    </sheetView>
  </sheetViews>
  <sheetFormatPr defaultRowHeight="14.25"/>
  <cols>
    <col min="2" max="2" width="21" customWidth="1"/>
    <col min="6" max="6" width="10.875" customWidth="1"/>
    <col min="7" max="7" width="23.5" customWidth="1"/>
    <col min="8" max="8" width="10.125" customWidth="1"/>
    <col min="10" max="10" width="22" customWidth="1"/>
  </cols>
  <sheetData>
    <row r="1" spans="1:10">
      <c r="A1" s="1" t="s">
        <v>24</v>
      </c>
      <c r="B1" s="2" t="s">
        <v>21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23</v>
      </c>
    </row>
    <row r="2" spans="1:10">
      <c r="A2" s="2" t="s">
        <v>7</v>
      </c>
      <c r="B2" s="2">
        <v>0.84340000000000004</v>
      </c>
      <c r="C2" s="2">
        <v>8.3330000000000001E-2</v>
      </c>
      <c r="D2" s="2">
        <v>0.97182999999999997</v>
      </c>
      <c r="E2" s="2">
        <v>0.33333000000000002</v>
      </c>
      <c r="F2" s="2">
        <v>0.86250000000000004</v>
      </c>
      <c r="G2" s="2">
        <v>0.52758000000000005</v>
      </c>
      <c r="H2" s="2">
        <v>0.64084507042253502</v>
      </c>
      <c r="I2" s="2">
        <v>0.24998999999999999</v>
      </c>
      <c r="J2" s="1" t="s">
        <v>8</v>
      </c>
    </row>
    <row r="3" spans="1:10">
      <c r="A3" s="2" t="s">
        <v>7</v>
      </c>
      <c r="B3" s="2">
        <v>0.75900000000000001</v>
      </c>
      <c r="C3" s="2">
        <v>0.16669999999999999</v>
      </c>
      <c r="D3" s="2">
        <v>0.85919999999999996</v>
      </c>
      <c r="E3" s="2">
        <v>0.16669999999999999</v>
      </c>
      <c r="F3" s="2">
        <v>0.85919999999999996</v>
      </c>
      <c r="G3" s="2">
        <v>0.51290000000000002</v>
      </c>
      <c r="H3" s="2">
        <v>0.51290000000000002</v>
      </c>
      <c r="I3" s="2">
        <v>0.50009999999999999</v>
      </c>
      <c r="J3" s="2" t="s">
        <v>9</v>
      </c>
    </row>
    <row r="4" spans="1:10">
      <c r="A4" s="2" t="s">
        <v>7</v>
      </c>
      <c r="B4" s="2">
        <v>0.81930000000000003</v>
      </c>
      <c r="C4" s="2">
        <v>8.3330000000000001E-2</v>
      </c>
      <c r="D4" s="2">
        <v>0.94366000000000005</v>
      </c>
      <c r="E4" s="2">
        <v>0.2</v>
      </c>
      <c r="F4" s="2">
        <v>0.85897000000000001</v>
      </c>
      <c r="G4" s="2">
        <v>0.51349999999999996</v>
      </c>
      <c r="H4" s="2">
        <v>0.64549999999999996</v>
      </c>
      <c r="I4" s="2">
        <v>0.24998999999999999</v>
      </c>
      <c r="J4" s="2" t="s">
        <v>10</v>
      </c>
    </row>
    <row r="5" spans="1:10">
      <c r="A5" s="2" t="s">
        <v>7</v>
      </c>
      <c r="B5" s="2">
        <v>0.50600000000000001</v>
      </c>
      <c r="C5" s="2">
        <v>0.75</v>
      </c>
      <c r="D5" s="2">
        <v>0.46479999999999999</v>
      </c>
      <c r="E5" s="2">
        <v>0.1915</v>
      </c>
      <c r="F5" s="2">
        <v>0.91669999999999996</v>
      </c>
      <c r="G5" s="2">
        <v>0.60740000000000005</v>
      </c>
      <c r="H5" s="2">
        <v>0.59399999999999997</v>
      </c>
      <c r="I5" s="2">
        <v>2.25</v>
      </c>
      <c r="J5" s="2" t="s">
        <v>22</v>
      </c>
    </row>
    <row r="6" spans="1:10">
      <c r="A6" s="2" t="s">
        <v>7</v>
      </c>
      <c r="B6" s="2">
        <v>0.65880000000000005</v>
      </c>
      <c r="C6" s="2">
        <v>0.1</v>
      </c>
      <c r="D6" s="2">
        <v>0.83077000000000001</v>
      </c>
      <c r="E6" s="2">
        <v>0.15384999999999999</v>
      </c>
      <c r="F6" s="2">
        <v>0.75</v>
      </c>
      <c r="G6" s="2">
        <v>0.46538000000000002</v>
      </c>
      <c r="H6" s="1"/>
      <c r="I6" s="2">
        <v>0.46154999999999996</v>
      </c>
      <c r="J6" s="2" t="s">
        <v>11</v>
      </c>
    </row>
    <row r="7" spans="1:10">
      <c r="A7" s="2" t="s">
        <v>12</v>
      </c>
      <c r="B7" s="2">
        <v>0.747</v>
      </c>
      <c r="C7" s="2">
        <v>0.16669999999999999</v>
      </c>
      <c r="D7" s="2">
        <v>0.84509999999999996</v>
      </c>
      <c r="E7" s="2">
        <v>0.15379999999999999</v>
      </c>
      <c r="F7" s="2">
        <v>0.85709999999999997</v>
      </c>
      <c r="G7" s="2">
        <v>0.50590000000000002</v>
      </c>
      <c r="H7" s="2">
        <v>0.63380000000000003</v>
      </c>
      <c r="I7" s="2">
        <f>C7*2*E7/C7+E7</f>
        <v>0.46139999999999998</v>
      </c>
      <c r="J7" s="2" t="s">
        <v>13</v>
      </c>
    </row>
    <row r="8" spans="1:10">
      <c r="A8" s="2" t="s">
        <v>14</v>
      </c>
      <c r="B8" s="2">
        <v>0.77780000000000005</v>
      </c>
      <c r="C8" s="2">
        <v>0.86670000000000003</v>
      </c>
      <c r="D8" s="2">
        <v>0.33329999999999999</v>
      </c>
      <c r="E8" s="2">
        <v>0.86670000000000003</v>
      </c>
      <c r="F8" s="2">
        <v>0.33329999999999999</v>
      </c>
      <c r="G8" s="2">
        <v>0.6</v>
      </c>
      <c r="H8" s="2">
        <v>0.655555555555556</v>
      </c>
      <c r="I8" s="2">
        <v>2.6001000000000003</v>
      </c>
      <c r="J8" s="1" t="s">
        <v>8</v>
      </c>
    </row>
    <row r="9" spans="1:10">
      <c r="A9" s="2" t="s">
        <v>14</v>
      </c>
      <c r="B9" s="2">
        <v>0.66669999999999996</v>
      </c>
      <c r="C9" s="2">
        <v>0.73329999999999995</v>
      </c>
      <c r="D9" s="2">
        <v>0.33329999999999999</v>
      </c>
      <c r="E9" s="2">
        <v>0.84619999999999995</v>
      </c>
      <c r="F9" s="2">
        <v>0.2</v>
      </c>
      <c r="G9" s="2">
        <v>0.5333</v>
      </c>
      <c r="H9" s="2">
        <v>0.5333</v>
      </c>
      <c r="I9" s="2">
        <v>2.1999</v>
      </c>
      <c r="J9" s="2" t="s">
        <v>9</v>
      </c>
    </row>
    <row r="10" spans="1:10">
      <c r="A10" s="2" t="s">
        <v>15</v>
      </c>
      <c r="B10" s="2">
        <v>0.68</v>
      </c>
      <c r="C10" s="2">
        <v>0.8</v>
      </c>
      <c r="D10" s="2">
        <v>0.2</v>
      </c>
      <c r="E10" s="2">
        <v>0.8</v>
      </c>
      <c r="F10" s="2">
        <v>0.2</v>
      </c>
      <c r="G10" s="2">
        <v>0.5</v>
      </c>
      <c r="H10" s="2">
        <v>0.49</v>
      </c>
      <c r="I10" s="2">
        <v>2.4000000000000004</v>
      </c>
      <c r="J10" s="2" t="s">
        <v>10</v>
      </c>
    </row>
    <row r="11" spans="1:10">
      <c r="A11" s="2" t="s">
        <v>15</v>
      </c>
      <c r="B11" s="2">
        <v>0.84</v>
      </c>
      <c r="C11" s="2">
        <v>0.95</v>
      </c>
      <c r="D11" s="2">
        <v>0.4</v>
      </c>
      <c r="E11" s="2">
        <v>0.86360000000000003</v>
      </c>
      <c r="F11" s="2">
        <v>0.66669999999999996</v>
      </c>
      <c r="G11" s="2">
        <v>0.67500000000000004</v>
      </c>
      <c r="H11" s="2">
        <v>0.75</v>
      </c>
      <c r="I11" s="2">
        <v>2.8499999999999996</v>
      </c>
      <c r="J11" s="2" t="s">
        <v>22</v>
      </c>
    </row>
    <row r="12" spans="1:10">
      <c r="A12" s="2" t="s">
        <v>15</v>
      </c>
      <c r="B12" s="2">
        <v>0.64</v>
      </c>
      <c r="C12" s="2">
        <v>0.75</v>
      </c>
      <c r="D12" s="2">
        <v>0.2</v>
      </c>
      <c r="E12" s="2">
        <v>0.78949999999999998</v>
      </c>
      <c r="F12" s="2">
        <v>0.16669999999999999</v>
      </c>
      <c r="G12" s="2">
        <v>0.47499999999999998</v>
      </c>
      <c r="H12" s="1"/>
      <c r="I12" s="2">
        <v>2.3685</v>
      </c>
      <c r="J12" s="2" t="s">
        <v>11</v>
      </c>
    </row>
    <row r="13" spans="1:10">
      <c r="A13" s="2" t="s">
        <v>15</v>
      </c>
      <c r="B13" s="2">
        <v>0.66669999999999996</v>
      </c>
      <c r="C13" s="2">
        <v>0.73329999999999995</v>
      </c>
      <c r="D13" s="2">
        <v>0.33329999999999999</v>
      </c>
      <c r="E13" s="2">
        <v>0.84619999999999995</v>
      </c>
      <c r="F13" s="2">
        <v>0.2</v>
      </c>
      <c r="G13" s="2">
        <v>0.5333</v>
      </c>
      <c r="H13" s="2">
        <v>0.5111</v>
      </c>
      <c r="I13" s="2">
        <f>C13*2*E13/C13+E13</f>
        <v>2.5385999999999997</v>
      </c>
      <c r="J13" s="2" t="s">
        <v>13</v>
      </c>
    </row>
    <row r="14" spans="1:10">
      <c r="A14" s="2" t="s">
        <v>16</v>
      </c>
      <c r="B14" s="2">
        <v>0.9577</v>
      </c>
      <c r="C14" s="2">
        <v>0.9667</v>
      </c>
      <c r="D14" s="2">
        <v>0.90910000000000002</v>
      </c>
      <c r="E14" s="2">
        <v>0.98309999999999997</v>
      </c>
      <c r="F14" s="2">
        <v>0.83330000000000004</v>
      </c>
      <c r="G14" s="2">
        <v>0.93789999999999996</v>
      </c>
      <c r="H14" s="2">
        <v>0.935606060606061</v>
      </c>
      <c r="I14" s="2">
        <v>2.9001000000000001</v>
      </c>
      <c r="J14" s="1" t="s">
        <v>8</v>
      </c>
    </row>
    <row r="15" spans="1:10">
      <c r="A15" s="2" t="s">
        <v>17</v>
      </c>
      <c r="B15" s="2">
        <v>0.76190000000000002</v>
      </c>
      <c r="C15" s="2">
        <v>0.83330000000000004</v>
      </c>
      <c r="D15" s="2">
        <v>0.33329999999999999</v>
      </c>
      <c r="E15" s="2">
        <v>0.88239999999999996</v>
      </c>
      <c r="F15" s="2">
        <v>0.25</v>
      </c>
      <c r="G15" s="2">
        <v>0.58330000000000004</v>
      </c>
      <c r="H15" s="2">
        <v>0.58330000000000004</v>
      </c>
      <c r="I15" s="2">
        <v>2.4999000000000002</v>
      </c>
      <c r="J15" s="2" t="s">
        <v>9</v>
      </c>
    </row>
    <row r="16" spans="1:10">
      <c r="A16" s="2" t="s">
        <v>17</v>
      </c>
      <c r="B16" s="2">
        <v>0.82609999999999995</v>
      </c>
      <c r="C16" s="2">
        <v>0.94440000000000002</v>
      </c>
      <c r="D16" s="2">
        <v>0.4</v>
      </c>
      <c r="E16" s="2">
        <v>0.85</v>
      </c>
      <c r="F16" s="2">
        <v>0.66669999999999996</v>
      </c>
      <c r="G16" s="2">
        <v>0.67220000000000002</v>
      </c>
      <c r="H16" s="2">
        <v>0.77780000000000005</v>
      </c>
      <c r="I16" s="2">
        <v>2.8332000000000002</v>
      </c>
      <c r="J16" s="2" t="s">
        <v>10</v>
      </c>
    </row>
    <row r="17" spans="1:10">
      <c r="A17" s="2" t="s">
        <v>17</v>
      </c>
      <c r="B17" s="2">
        <v>0.94440000000000002</v>
      </c>
      <c r="C17" s="2">
        <v>1</v>
      </c>
      <c r="D17" s="2">
        <v>0.5</v>
      </c>
      <c r="E17" s="2">
        <v>0.94120000000000004</v>
      </c>
      <c r="F17" s="2">
        <v>1</v>
      </c>
      <c r="G17" s="2">
        <v>0.75</v>
      </c>
      <c r="H17" s="2">
        <v>0.875</v>
      </c>
      <c r="I17" s="2">
        <v>3</v>
      </c>
      <c r="J17" s="2" t="s">
        <v>22</v>
      </c>
    </row>
    <row r="18" spans="1:10">
      <c r="A18" s="2" t="s">
        <v>16</v>
      </c>
      <c r="B18" s="2">
        <v>0.92959999999999998</v>
      </c>
      <c r="C18" s="2">
        <v>0.98329999999999995</v>
      </c>
      <c r="D18" s="2">
        <v>0.63639999999999997</v>
      </c>
      <c r="E18" s="2">
        <v>0.9365</v>
      </c>
      <c r="F18" s="2">
        <v>0.875</v>
      </c>
      <c r="G18" s="2">
        <v>0.80979999999999996</v>
      </c>
      <c r="H18" s="1"/>
      <c r="I18" s="2">
        <v>2.8094999999999999</v>
      </c>
      <c r="J18" s="2" t="s">
        <v>11</v>
      </c>
    </row>
    <row r="19" spans="1:10">
      <c r="A19" s="2" t="s">
        <v>16</v>
      </c>
      <c r="B19" s="2">
        <v>0.78259999999999996</v>
      </c>
      <c r="C19" s="2">
        <v>0.94440000000000002</v>
      </c>
      <c r="D19" s="2">
        <v>0.2</v>
      </c>
      <c r="E19" s="2">
        <v>0.8095</v>
      </c>
      <c r="F19" s="2">
        <v>0.5</v>
      </c>
      <c r="G19" s="2">
        <v>0.57220000000000004</v>
      </c>
      <c r="H19" s="2">
        <v>0.72219999999999995</v>
      </c>
      <c r="I19" s="2">
        <f>C19*2*E19/C19+E19</f>
        <v>2.4285000000000001</v>
      </c>
      <c r="J19" s="2" t="s">
        <v>13</v>
      </c>
    </row>
    <row r="20" spans="1:10">
      <c r="A20" s="2" t="s">
        <v>18</v>
      </c>
      <c r="B20" s="2">
        <v>0.68179999999999996</v>
      </c>
      <c r="C20" s="2">
        <v>0.14285999999999999</v>
      </c>
      <c r="D20" s="2">
        <v>0.93332999999999999</v>
      </c>
      <c r="E20" s="2">
        <v>0.5</v>
      </c>
      <c r="F20" s="2">
        <v>0.7</v>
      </c>
      <c r="G20" s="2">
        <v>0.53810000000000002</v>
      </c>
      <c r="H20" s="2">
        <v>0.59576719576719595</v>
      </c>
      <c r="I20" s="2">
        <v>0.42857999999999996</v>
      </c>
      <c r="J20" s="1" t="s">
        <v>8</v>
      </c>
    </row>
    <row r="21" spans="1:10">
      <c r="A21" s="2" t="s">
        <v>19</v>
      </c>
      <c r="B21" s="2">
        <v>0.59089999999999998</v>
      </c>
      <c r="C21" s="2">
        <v>9.5240000000000005E-2</v>
      </c>
      <c r="D21" s="2">
        <v>0.82221999999999995</v>
      </c>
      <c r="E21" s="2">
        <v>0.2</v>
      </c>
      <c r="F21" s="2">
        <v>0.66071000000000002</v>
      </c>
      <c r="G21" s="2">
        <v>0.4587</v>
      </c>
      <c r="H21" s="2">
        <v>0.4587</v>
      </c>
      <c r="I21" s="2">
        <v>0.28572000000000003</v>
      </c>
      <c r="J21" s="2" t="s">
        <v>9</v>
      </c>
    </row>
    <row r="22" spans="1:10">
      <c r="A22" s="2" t="s">
        <v>19</v>
      </c>
      <c r="B22" s="2">
        <v>0.63639999999999997</v>
      </c>
      <c r="C22" s="2">
        <v>9.5240000000000005E-2</v>
      </c>
      <c r="D22" s="2">
        <v>0.88888999999999996</v>
      </c>
      <c r="E22" s="2">
        <v>0.28571000000000002</v>
      </c>
      <c r="F22" s="2">
        <v>0.67796999999999996</v>
      </c>
      <c r="G22" s="2">
        <v>0.49206</v>
      </c>
      <c r="H22" s="2">
        <v>0.58199999999999996</v>
      </c>
      <c r="I22" s="2">
        <v>0.28572000000000003</v>
      </c>
      <c r="J22" s="2" t="s">
        <v>10</v>
      </c>
    </row>
    <row r="23" spans="1:10">
      <c r="A23" s="2" t="s">
        <v>19</v>
      </c>
      <c r="B23" s="2">
        <v>0.63639999999999997</v>
      </c>
      <c r="C23" s="2">
        <v>0.8095</v>
      </c>
      <c r="D23" s="2">
        <v>0.55559999999999998</v>
      </c>
      <c r="E23" s="2">
        <v>0.45950000000000002</v>
      </c>
      <c r="F23" s="2">
        <v>0.86209999999999998</v>
      </c>
      <c r="G23" s="2">
        <v>0.6825</v>
      </c>
      <c r="H23" s="2">
        <v>0.67800000000000005</v>
      </c>
      <c r="I23" s="2">
        <v>2.4285000000000001</v>
      </c>
      <c r="J23" s="2" t="s">
        <v>22</v>
      </c>
    </row>
    <row r="24" spans="1:10">
      <c r="A24" s="2" t="s">
        <v>19</v>
      </c>
      <c r="B24" s="2">
        <v>0.69230000000000003</v>
      </c>
      <c r="C24" s="2">
        <v>4.1669999999999999E-2</v>
      </c>
      <c r="D24" s="2">
        <v>0.98148000000000002</v>
      </c>
      <c r="E24" s="2">
        <v>0.5</v>
      </c>
      <c r="F24" s="2">
        <v>0.69737000000000005</v>
      </c>
      <c r="G24" s="2">
        <v>0.51156999999999997</v>
      </c>
      <c r="H24" s="1"/>
      <c r="I24" s="2">
        <v>1.5</v>
      </c>
      <c r="J24" s="2" t="s">
        <v>20</v>
      </c>
    </row>
    <row r="25" spans="1:10">
      <c r="A25" s="2" t="s">
        <v>19</v>
      </c>
      <c r="B25" s="2">
        <v>0.60609999999999997</v>
      </c>
      <c r="C25" s="2">
        <v>9.5240000000000005E-2</v>
      </c>
      <c r="D25" s="2">
        <v>0.84443999999999997</v>
      </c>
      <c r="E25" s="2">
        <v>0.22222</v>
      </c>
      <c r="F25" s="2">
        <v>0.66666999999999998</v>
      </c>
      <c r="G25" s="2">
        <v>0.46983999999999998</v>
      </c>
      <c r="H25" s="2">
        <v>0.56510000000000005</v>
      </c>
      <c r="I25" s="2">
        <f>C25*2*E25/C25+E25</f>
        <v>0.66666000000000003</v>
      </c>
      <c r="J25" s="2" t="s">
        <v>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2" sqref="F22"/>
    </sheetView>
  </sheetViews>
  <sheetFormatPr defaultRowHeight="14.25"/>
  <cols>
    <col min="1" max="1" width="27.625" style="4" customWidth="1"/>
    <col min="2" max="3" width="12.125" style="4" customWidth="1"/>
    <col min="4" max="4" width="10.625" style="4" customWidth="1"/>
    <col min="5" max="5" width="13.75" style="4" customWidth="1"/>
    <col min="6" max="6" width="116.75" style="4" customWidth="1"/>
    <col min="7" max="16384" width="9" style="4"/>
  </cols>
  <sheetData>
    <row r="1" spans="1:6" ht="15">
      <c r="A1" s="6" t="s">
        <v>24</v>
      </c>
      <c r="B1" s="6" t="s">
        <v>5</v>
      </c>
      <c r="C1" s="6" t="s">
        <v>27</v>
      </c>
      <c r="D1" s="6" t="s">
        <v>1</v>
      </c>
      <c r="E1" s="6" t="s">
        <v>0</v>
      </c>
      <c r="F1" s="6" t="s">
        <v>56</v>
      </c>
    </row>
    <row r="2" spans="1:6" ht="15">
      <c r="A2" s="6" t="s">
        <v>25</v>
      </c>
      <c r="B2" s="7">
        <v>0.77629999999999999</v>
      </c>
      <c r="C2" s="7">
        <v>0.64900000000000002</v>
      </c>
      <c r="D2" s="7">
        <v>0.72899999999999998</v>
      </c>
      <c r="E2" s="7">
        <v>0.71699999999999997</v>
      </c>
      <c r="F2" s="6" t="s">
        <v>58</v>
      </c>
    </row>
    <row r="3" spans="1:6" ht="15">
      <c r="A3" s="6" t="s">
        <v>26</v>
      </c>
      <c r="B3" s="7">
        <v>0.73729999999999996</v>
      </c>
      <c r="C3" s="7">
        <v>0.69299999999999995</v>
      </c>
      <c r="D3" s="7">
        <v>0.69399999999999995</v>
      </c>
      <c r="E3" s="7">
        <v>0.7</v>
      </c>
      <c r="F3" s="6" t="s">
        <v>59</v>
      </c>
    </row>
    <row r="4" spans="1:6" ht="15">
      <c r="A4" s="6" t="s">
        <v>28</v>
      </c>
      <c r="B4" s="7">
        <v>0.67869999999999997</v>
      </c>
      <c r="C4" s="7">
        <v>0.58199999999999996</v>
      </c>
      <c r="D4" s="7">
        <v>0.82199999999999995</v>
      </c>
      <c r="E4" s="7">
        <v>0.46700000000000003</v>
      </c>
      <c r="F4" s="6" t="s">
        <v>60</v>
      </c>
    </row>
    <row r="5" spans="1:6" ht="15">
      <c r="A5" s="6" t="s">
        <v>29</v>
      </c>
      <c r="B5" s="7">
        <v>0.79300000000000004</v>
      </c>
      <c r="C5" s="7">
        <v>0.67400000000000004</v>
      </c>
      <c r="D5" s="7">
        <v>0.74</v>
      </c>
      <c r="E5" s="7">
        <v>0.78300000000000003</v>
      </c>
      <c r="F5" s="6" t="s">
        <v>61</v>
      </c>
    </row>
    <row r="6" spans="1:6" ht="15">
      <c r="A6" s="6" t="s">
        <v>30</v>
      </c>
      <c r="B6" s="7">
        <v>0.78310000000000002</v>
      </c>
      <c r="C6" s="7">
        <v>0.61299999999999999</v>
      </c>
      <c r="D6" s="7">
        <v>0.71899999999999997</v>
      </c>
      <c r="E6" s="7">
        <v>0.75</v>
      </c>
      <c r="F6" s="6" t="s">
        <v>62</v>
      </c>
    </row>
    <row r="7" spans="1:6" ht="15">
      <c r="A7" s="6" t="s">
        <v>31</v>
      </c>
      <c r="B7" s="7">
        <v>0.70389999999999997</v>
      </c>
      <c r="C7" s="7">
        <v>0.70899999999999996</v>
      </c>
      <c r="D7" s="7">
        <v>0.72399999999999998</v>
      </c>
      <c r="E7" s="7">
        <v>0.6</v>
      </c>
      <c r="F7" s="6" t="s">
        <v>57</v>
      </c>
    </row>
    <row r="8" spans="1:6" ht="15">
      <c r="A8" s="6" t="s">
        <v>32</v>
      </c>
      <c r="B8" s="7">
        <v>0.71120000000000005</v>
      </c>
      <c r="C8" s="7">
        <v>0.51300000000000001</v>
      </c>
      <c r="D8" s="7">
        <v>0.76700000000000002</v>
      </c>
      <c r="E8" s="7">
        <v>0.58299999999999996</v>
      </c>
      <c r="F8" s="6" t="s">
        <v>63</v>
      </c>
    </row>
    <row r="9" spans="1:6" ht="15">
      <c r="A9" s="6" t="s">
        <v>33</v>
      </c>
      <c r="B9" s="7">
        <v>0.68579999999999997</v>
      </c>
      <c r="C9" s="7">
        <v>0.80700000000000005</v>
      </c>
      <c r="D9" s="7">
        <v>0.435</v>
      </c>
      <c r="E9" s="7">
        <v>0.91700000000000004</v>
      </c>
      <c r="F9" s="6" t="s">
        <v>64</v>
      </c>
    </row>
    <row r="10" spans="1:6" ht="15">
      <c r="A10" s="6" t="s">
        <v>34</v>
      </c>
      <c r="B10" s="7">
        <v>0.64029999999999998</v>
      </c>
      <c r="C10" s="7">
        <v>0.71799999999999997</v>
      </c>
      <c r="D10" s="7">
        <v>0.42099999999999999</v>
      </c>
      <c r="E10" s="7">
        <v>0.88300000000000001</v>
      </c>
      <c r="F10" s="6" t="s">
        <v>65</v>
      </c>
    </row>
    <row r="11" spans="1:6" ht="15">
      <c r="A11" s="6" t="s">
        <v>35</v>
      </c>
      <c r="B11" s="7">
        <v>0.67749999999999999</v>
      </c>
      <c r="C11" s="7">
        <v>0.68500000000000005</v>
      </c>
      <c r="D11" s="7">
        <v>0.69399999999999995</v>
      </c>
      <c r="E11" s="7">
        <v>0.63300000000000001</v>
      </c>
      <c r="F11" s="6" t="s">
        <v>66</v>
      </c>
    </row>
    <row r="12" spans="1:6" ht="15">
      <c r="A12" s="6" t="s">
        <v>36</v>
      </c>
      <c r="B12" s="7">
        <v>0.71540000000000004</v>
      </c>
      <c r="C12" s="7">
        <v>0.503</v>
      </c>
      <c r="D12" s="7">
        <v>0.69799999999999995</v>
      </c>
      <c r="E12" s="7">
        <v>0.68300000000000005</v>
      </c>
      <c r="F12" s="6" t="s">
        <v>38</v>
      </c>
    </row>
    <row r="13" spans="1:6" ht="15">
      <c r="A13" s="6" t="s">
        <v>37</v>
      </c>
      <c r="B13" s="7">
        <v>0.67830000000000001</v>
      </c>
      <c r="C13" s="7">
        <v>0.77500000000000002</v>
      </c>
      <c r="D13" s="7">
        <v>0.58499999999999996</v>
      </c>
      <c r="E13" s="7">
        <v>0.73299999999999998</v>
      </c>
      <c r="F13" s="6" t="s">
        <v>67</v>
      </c>
    </row>
    <row r="14" spans="1:6" ht="15">
      <c r="A14" s="6" t="s">
        <v>39</v>
      </c>
      <c r="B14" s="7">
        <v>0.65710000000000002</v>
      </c>
      <c r="C14" s="7">
        <v>0.81100000000000005</v>
      </c>
      <c r="D14" s="7">
        <v>0.46700000000000003</v>
      </c>
      <c r="E14" s="7">
        <v>0.8</v>
      </c>
      <c r="F14" s="6" t="s">
        <v>68</v>
      </c>
    </row>
    <row r="15" spans="1:6" ht="15">
      <c r="A15" s="6" t="s">
        <v>40</v>
      </c>
      <c r="B15" s="7">
        <v>0.6321</v>
      </c>
      <c r="C15" s="7">
        <v>0.34100000000000003</v>
      </c>
      <c r="D15" s="7">
        <v>0.48099999999999998</v>
      </c>
      <c r="E15" s="7">
        <v>0.88300000000000001</v>
      </c>
      <c r="F15" s="6" t="s">
        <v>69</v>
      </c>
    </row>
    <row r="16" spans="1:6" ht="15">
      <c r="A16" s="6" t="s">
        <v>41</v>
      </c>
      <c r="B16" s="7">
        <v>0.65129999999999999</v>
      </c>
      <c r="C16" s="7">
        <v>0.77800000000000002</v>
      </c>
      <c r="D16" s="7">
        <v>0.53200000000000003</v>
      </c>
      <c r="E16" s="7">
        <v>0.75</v>
      </c>
      <c r="F16" s="6" t="s">
        <v>70</v>
      </c>
    </row>
    <row r="17" spans="1:6" ht="15">
      <c r="A17" s="6" t="s">
        <v>42</v>
      </c>
      <c r="B17" s="7">
        <v>0.72330000000000005</v>
      </c>
      <c r="C17" s="7">
        <v>0.499</v>
      </c>
      <c r="D17" s="7">
        <v>0.73599999999999999</v>
      </c>
      <c r="E17" s="7">
        <v>0.71699999999999997</v>
      </c>
      <c r="F17" s="6" t="s">
        <v>43</v>
      </c>
    </row>
    <row r="18" spans="1:6" ht="15">
      <c r="A18" s="6" t="s">
        <v>44</v>
      </c>
      <c r="B18" s="7">
        <v>0.68820000000000003</v>
      </c>
      <c r="C18" s="7">
        <v>0.63200000000000001</v>
      </c>
      <c r="D18" s="7">
        <v>0.47799999999999998</v>
      </c>
      <c r="E18" s="7">
        <v>0.85</v>
      </c>
      <c r="F18" s="6" t="s">
        <v>46</v>
      </c>
    </row>
    <row r="19" spans="1:6" ht="15">
      <c r="A19" s="6" t="s">
        <v>45</v>
      </c>
      <c r="B19" s="7">
        <v>0.70879999999999999</v>
      </c>
      <c r="C19" s="7">
        <v>0.81499999999999995</v>
      </c>
      <c r="D19" s="7">
        <v>0.436</v>
      </c>
      <c r="E19" s="7">
        <v>0.86699999999999999</v>
      </c>
      <c r="F19" s="6" t="s">
        <v>47</v>
      </c>
    </row>
    <row r="20" spans="1:6" ht="15">
      <c r="A20" s="6" t="s">
        <v>48</v>
      </c>
      <c r="B20" s="7">
        <v>0.75229999999999997</v>
      </c>
      <c r="C20" s="7">
        <v>0.501</v>
      </c>
      <c r="D20" s="7">
        <v>0.86299999999999999</v>
      </c>
      <c r="E20" s="7">
        <v>0.56699999999999995</v>
      </c>
      <c r="F20" s="6" t="s">
        <v>50</v>
      </c>
    </row>
    <row r="21" spans="1:6" ht="15">
      <c r="A21" s="6" t="s">
        <v>49</v>
      </c>
      <c r="B21" s="7">
        <v>0.68220000000000003</v>
      </c>
      <c r="C21" s="7">
        <v>0.72099999999999997</v>
      </c>
      <c r="D21" s="7">
        <v>0.64600000000000002</v>
      </c>
      <c r="E21" s="7">
        <v>0.63300000000000001</v>
      </c>
      <c r="F21" s="6" t="s">
        <v>51</v>
      </c>
    </row>
    <row r="22" spans="1:6" ht="15">
      <c r="A22" s="6" t="s">
        <v>52</v>
      </c>
      <c r="B22" s="7">
        <v>0.7087</v>
      </c>
      <c r="C22" s="7">
        <v>0.74</v>
      </c>
      <c r="D22" s="7">
        <v>0.52500000000000002</v>
      </c>
      <c r="E22" s="7">
        <v>0.83299999999999996</v>
      </c>
      <c r="F22" s="6" t="s">
        <v>54</v>
      </c>
    </row>
    <row r="23" spans="1:6" ht="15">
      <c r="A23" s="6" t="s">
        <v>53</v>
      </c>
      <c r="B23" s="7">
        <v>0.68569999999999998</v>
      </c>
      <c r="C23" s="7">
        <v>0.71599999999999997</v>
      </c>
      <c r="D23" s="7">
        <v>0.42899999999999999</v>
      </c>
      <c r="E23" s="7">
        <v>0.9</v>
      </c>
      <c r="F23" s="6" t="s">
        <v>55</v>
      </c>
    </row>
    <row r="24" spans="1:6" ht="15">
      <c r="A24" s="3"/>
      <c r="B24" s="3"/>
      <c r="C24" s="3"/>
      <c r="D24" s="3"/>
      <c r="E24" s="3"/>
      <c r="F24" s="5"/>
    </row>
    <row r="25" spans="1:6" ht="15">
      <c r="A25" s="3"/>
      <c r="B25" s="3"/>
      <c r="C25" s="3"/>
      <c r="D25" s="3"/>
      <c r="E25" s="3"/>
      <c r="F25" s="5"/>
    </row>
    <row r="26" spans="1:6" ht="15">
      <c r="A26" s="5"/>
      <c r="B26" s="5"/>
      <c r="C26" s="5"/>
      <c r="D26" s="5"/>
      <c r="E26" s="5"/>
      <c r="F2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Jianan Zhao</dc:creator>
  <cp:lastModifiedBy>Jianan Zhao</cp:lastModifiedBy>
  <dcterms:created xsi:type="dcterms:W3CDTF">2023-05-27T03:03:32Z</dcterms:created>
  <dcterms:modified xsi:type="dcterms:W3CDTF">2023-05-30T01:10:28Z</dcterms:modified>
</cp:coreProperties>
</file>