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6960" windowHeight="12525" activeTab="1"/>
  </bookViews>
  <sheets>
    <sheet name="Expenses" sheetId="1" r:id="rId1"/>
    <sheet name="Revenues" sheetId="2" r:id="rId2"/>
    <sheet name="Expense Categories" sheetId="3" r:id="rId3"/>
    <sheet name="Revenue Categories" sheetId="4" r:id="rId4"/>
  </sheets>
  <calcPr calcId="145621"/>
</workbook>
</file>

<file path=xl/calcChain.xml><?xml version="1.0" encoding="utf-8"?>
<calcChain xmlns="http://schemas.openxmlformats.org/spreadsheetml/2006/main">
  <c r="C4" i="2" l="1"/>
  <c r="C5" i="2" s="1"/>
  <c r="C6" i="2" s="1"/>
  <c r="C7" i="2" l="1"/>
  <c r="C8" i="2" s="1"/>
  <c r="C9" i="2" s="1"/>
  <c r="C10" i="2" s="1"/>
  <c r="C11" i="2" s="1"/>
  <c r="C12" i="2" s="1"/>
  <c r="C13" i="2" s="1"/>
</calcChain>
</file>

<file path=xl/sharedStrings.xml><?xml version="1.0" encoding="utf-8"?>
<sst xmlns="http://schemas.openxmlformats.org/spreadsheetml/2006/main" count="97" uniqueCount="77">
  <si>
    <t>Date</t>
  </si>
  <si>
    <t>Payee</t>
  </si>
  <si>
    <t>Amount</t>
  </si>
  <si>
    <t>Category</t>
  </si>
  <si>
    <t>Memo</t>
  </si>
  <si>
    <t>Wine &amp; Spirits</t>
  </si>
  <si>
    <t>Pike Beverage</t>
  </si>
  <si>
    <t>$5 tip</t>
  </si>
  <si>
    <t>Staff</t>
  </si>
  <si>
    <t>Janatorial</t>
  </si>
  <si>
    <t>Bar Manager</t>
  </si>
  <si>
    <t>Bingo Pot</t>
  </si>
  <si>
    <t>Hulburd Chips</t>
  </si>
  <si>
    <t>Staples</t>
  </si>
  <si>
    <t>Cost of Sales:Liquor</t>
  </si>
  <si>
    <t>Cost of Sales:Beer</t>
  </si>
  <si>
    <t>Cost of Sales:Food</t>
  </si>
  <si>
    <t>Administrative &amp; General:Office Supplies</t>
  </si>
  <si>
    <t>Jumbo paper clips</t>
  </si>
  <si>
    <t>Shop 'n Save</t>
  </si>
  <si>
    <t>Mixers</t>
  </si>
  <si>
    <t>1
Bottled Beer</t>
  </si>
  <si>
    <t>2
Liquor
Cat. 1</t>
  </si>
  <si>
    <t>3
Draft Beer
(Small)</t>
  </si>
  <si>
    <t xml:space="preserve">4
Wine
</t>
  </si>
  <si>
    <t>5
Draft Beer (Large)</t>
  </si>
  <si>
    <t>6
Liquor w/ cool</t>
  </si>
  <si>
    <t>7
Liquor
Cat. 2</t>
  </si>
  <si>
    <t>8
Liquor
Cat. 3</t>
  </si>
  <si>
    <t>9
Snacks / Food</t>
  </si>
  <si>
    <t>10
Pop / Mixers</t>
  </si>
  <si>
    <t>Shifts</t>
  </si>
  <si>
    <t>Tuesday (A.M.)</t>
  </si>
  <si>
    <t>Tuesday (P.M.)</t>
  </si>
  <si>
    <t>Wednesday (A.M.)</t>
  </si>
  <si>
    <t>Wednesday (P.M.)</t>
  </si>
  <si>
    <t>Thursday (A.M.)</t>
  </si>
  <si>
    <t>Thursday (P.M.)</t>
  </si>
  <si>
    <t>Friday (A.M.)</t>
  </si>
  <si>
    <t>Friday (P.M.)</t>
  </si>
  <si>
    <t>Saturday</t>
  </si>
  <si>
    <t>Sunday</t>
  </si>
  <si>
    <t>Revenue:Wine Sales</t>
  </si>
  <si>
    <t>Revenue:Beer Sales</t>
  </si>
  <si>
    <t>Cost of Sales:Wine</t>
  </si>
  <si>
    <t>Salaries &amp; Wages:Administrative Wages</t>
  </si>
  <si>
    <t>Direct Operating Expenses:Decorations</t>
  </si>
  <si>
    <t>Direct Operating Expenses:Menus</t>
  </si>
  <si>
    <t>Direct Operating Expenses:Supplies - Bar</t>
  </si>
  <si>
    <t>Direct Operating Expenses:Supplies - Kitchen</t>
  </si>
  <si>
    <t>Direct Operating Expenses:Supplies - Cleaning/Janitorial</t>
  </si>
  <si>
    <t>Direct Operating Expenses:Supplies - Restaurant</t>
  </si>
  <si>
    <t>Cost of Sales:Gaming:Payouts</t>
  </si>
  <si>
    <t>Cost of Sales:Gaming:Supplies</t>
  </si>
  <si>
    <t>Revenue:Gaming Proceeds</t>
  </si>
  <si>
    <t>Unknown/Unsure</t>
  </si>
  <si>
    <t>Uknown/Unsure</t>
  </si>
  <si>
    <t>Kitchen</t>
  </si>
  <si>
    <t>Repairs &amp; Maintenance:Grounds/Gardening</t>
  </si>
  <si>
    <t>Repairs &amp; Maintenance:Equipment</t>
  </si>
  <si>
    <t>Repairs &amp; Maintenance:Premises</t>
  </si>
  <si>
    <t>Repairs &amp; Maintenance:Miscellaneous</t>
  </si>
  <si>
    <t>Administrative &amp; General:Cash Over/Short</t>
  </si>
  <si>
    <t>Administrative &amp; General:Computer Supplies</t>
  </si>
  <si>
    <t>Administrative &amp; General:Forms/Paper Products/Printing</t>
  </si>
  <si>
    <t>Marketing:Complimentary Food &amp; Beverage</t>
  </si>
  <si>
    <t>Marketing:Media Advertising</t>
  </si>
  <si>
    <t>Marketing:Photo/Printing/Graphics</t>
  </si>
  <si>
    <t>Marketing:Other Promotional Expeneses</t>
  </si>
  <si>
    <t>Revenue:Food Sales:Bar Snacks</t>
  </si>
  <si>
    <t>Revenue:Food Sales:Kitchen</t>
  </si>
  <si>
    <t>Starting Date (Tuesday):</t>
  </si>
  <si>
    <t>Revenue:Liquor Sales</t>
  </si>
  <si>
    <t>Revenue:Soda &amp; Mixers Sales</t>
  </si>
  <si>
    <t>Cost of Sales:Soda &amp; Mixers</t>
  </si>
  <si>
    <t>Cost of Sales:Gaming:Seeds</t>
  </si>
  <si>
    <t>Register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</si>
</sst>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/dd/yy;@"/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6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165" fontId="0" fillId="0" borderId="1" xfId="0" applyNumberFormat="1" applyBorder="1"/>
    <xf numFmtId="0" fontId="0" fillId="0" borderId="1" xfId="0" applyBorder="1"/>
    <xf numFmtId="166" fontId="0" fillId="0" borderId="1" xfId="0" applyNumberFormat="1" applyBorder="1"/>
    <xf numFmtId="165" fontId="0" fillId="0" borderId="7" xfId="0" applyNumberFormat="1" applyBorder="1"/>
    <xf numFmtId="0" fontId="0" fillId="0" borderId="7" xfId="0" applyBorder="1"/>
    <xf numFmtId="166" fontId="0" fillId="0" borderId="7" xfId="0" applyNumberFormat="1" applyBorder="1"/>
    <xf numFmtId="165" fontId="1" fillId="2" borderId="8" xfId="0" applyNumberFormat="1" applyFont="1" applyFill="1" applyBorder="1"/>
    <xf numFmtId="0" fontId="1" fillId="2" borderId="9" xfId="0" applyFont="1" applyFill="1" applyBorder="1"/>
    <xf numFmtId="166" fontId="1" fillId="2" borderId="9" xfId="0" applyNumberFormat="1" applyFont="1" applyFill="1" applyBorder="1"/>
    <xf numFmtId="0" fontId="1" fillId="2" borderId="10" xfId="0" applyFont="1" applyFill="1" applyBorder="1"/>
    <xf numFmtId="0" fontId="5" fillId="5" borderId="0" xfId="0" applyFont="1" applyFill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4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0" fillId="3" borderId="15" xfId="0" applyFill="1" applyBorder="1" applyAlignment="1">
      <alignment wrapText="1"/>
    </xf>
    <xf numFmtId="0" fontId="0" fillId="3" borderId="16" xfId="0" applyFill="1" applyBorder="1" applyAlignment="1">
      <alignment wrapText="1"/>
    </xf>
    <xf numFmtId="0" fontId="0" fillId="3" borderId="17" xfId="0" applyFill="1" applyBorder="1" applyAlignment="1">
      <alignment wrapText="1"/>
    </xf>
    <xf numFmtId="0" fontId="3" fillId="2" borderId="2" xfId="0" applyFont="1" applyFill="1" applyBorder="1" applyAlignment="1">
      <alignment horizontal="left" vertical="top" wrapText="1"/>
    </xf>
    <xf numFmtId="165" fontId="0" fillId="3" borderId="4" xfId="0" applyNumberFormat="1" applyFill="1" applyBorder="1"/>
    <xf numFmtId="0" fontId="3" fillId="2" borderId="5" xfId="0" applyFont="1" applyFill="1" applyBorder="1" applyAlignment="1">
      <alignment horizontal="left" vertical="top" wrapText="1"/>
    </xf>
    <xf numFmtId="165" fontId="0" fillId="3" borderId="6" xfId="0" applyNumberFormat="1" applyFill="1" applyBorder="1"/>
    <xf numFmtId="0" fontId="3" fillId="2" borderId="15" xfId="0" applyFont="1" applyFill="1" applyBorder="1" applyAlignment="1">
      <alignment horizontal="left" vertical="top" wrapText="1"/>
    </xf>
    <xf numFmtId="165" fontId="0" fillId="3" borderId="17" xfId="0" applyNumberFormat="1" applyFill="1" applyBorder="1"/>
    <xf numFmtId="166" fontId="0" fillId="0" borderId="2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6" xfId="0" applyNumberFormat="1" applyBorder="1"/>
    <xf numFmtId="166" fontId="0" fillId="0" borderId="15" xfId="0" applyNumberFormat="1" applyBorder="1"/>
    <xf numFmtId="166" fontId="0" fillId="0" borderId="16" xfId="0" applyNumberFormat="1" applyBorder="1"/>
    <xf numFmtId="166" fontId="0" fillId="0" borderId="17" xfId="0" applyNumberFormat="1" applyBorder="1"/>
    <xf numFmtId="165" fontId="0" fillId="4" borderId="0" xfId="0" applyNumberFormat="1" applyFill="1"/>
  </cellXfs>
  <cellStyles count="1">
    <cellStyle name="Normal" xfId="0" builtinId="0"/>
  </cellStyles>
  <dxfs count="5"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11.42578125" style="4" customWidth="1"/>
    <col min="2" max="2" width="27.42578125" style="5" customWidth="1"/>
    <col min="3" max="3" width="11.140625" style="6" customWidth="1"/>
    <col min="4" max="4" width="44.85546875" style="5" customWidth="1"/>
    <col min="5" max="5" width="37.140625" style="5" customWidth="1"/>
  </cols>
  <sheetData>
    <row r="1" spans="1:5" ht="15.75" thickBot="1" x14ac:dyDescent="0.3">
      <c r="A1" s="10" t="s">
        <v>0</v>
      </c>
      <c r="B1" s="11" t="s">
        <v>1</v>
      </c>
      <c r="C1" s="12" t="s">
        <v>2</v>
      </c>
      <c r="D1" s="11" t="s">
        <v>3</v>
      </c>
      <c r="E1" s="13" t="s">
        <v>4</v>
      </c>
    </row>
    <row r="2" spans="1:5" x14ac:dyDescent="0.25">
      <c r="A2" s="7">
        <v>41372</v>
      </c>
      <c r="B2" s="8" t="s">
        <v>5</v>
      </c>
      <c r="C2" s="9">
        <v>158.36000000000001</v>
      </c>
      <c r="D2" s="8" t="s">
        <v>14</v>
      </c>
      <c r="E2" s="8"/>
    </row>
    <row r="3" spans="1:5" x14ac:dyDescent="0.25">
      <c r="A3" s="4">
        <v>41367</v>
      </c>
      <c r="B3" s="5" t="s">
        <v>6</v>
      </c>
      <c r="C3" s="6">
        <v>259</v>
      </c>
      <c r="D3" s="5" t="s">
        <v>15</v>
      </c>
      <c r="E3" s="5" t="s">
        <v>7</v>
      </c>
    </row>
    <row r="4" spans="1:5" x14ac:dyDescent="0.25">
      <c r="A4" s="4">
        <v>41366</v>
      </c>
      <c r="B4" s="5" t="s">
        <v>8</v>
      </c>
      <c r="C4" s="6">
        <v>100</v>
      </c>
      <c r="D4" s="5" t="s">
        <v>45</v>
      </c>
      <c r="E4" s="5" t="s">
        <v>9</v>
      </c>
    </row>
    <row r="5" spans="1:5" x14ac:dyDescent="0.25">
      <c r="A5" s="4">
        <v>41366</v>
      </c>
      <c r="B5" s="5" t="s">
        <v>8</v>
      </c>
      <c r="C5" s="6">
        <v>100</v>
      </c>
      <c r="D5" s="5" t="s">
        <v>45</v>
      </c>
      <c r="E5" s="5" t="s">
        <v>10</v>
      </c>
    </row>
    <row r="6" spans="1:5" x14ac:dyDescent="0.25">
      <c r="A6" s="4">
        <v>41366</v>
      </c>
      <c r="B6" s="5" t="s">
        <v>11</v>
      </c>
      <c r="C6" s="6">
        <v>10</v>
      </c>
      <c r="D6" s="5" t="s">
        <v>75</v>
      </c>
    </row>
    <row r="7" spans="1:5" x14ac:dyDescent="0.25">
      <c r="A7" s="4">
        <v>41368</v>
      </c>
      <c r="B7" s="5" t="s">
        <v>12</v>
      </c>
      <c r="C7" s="6">
        <v>38.25</v>
      </c>
      <c r="D7" s="5" t="s">
        <v>16</v>
      </c>
    </row>
    <row r="8" spans="1:5" x14ac:dyDescent="0.25">
      <c r="A8" s="4">
        <v>41368</v>
      </c>
      <c r="B8" s="5" t="s">
        <v>13</v>
      </c>
      <c r="C8" s="6">
        <v>8</v>
      </c>
      <c r="D8" s="5" t="s">
        <v>17</v>
      </c>
      <c r="E8" s="5" t="s">
        <v>18</v>
      </c>
    </row>
    <row r="9" spans="1:5" x14ac:dyDescent="0.25">
      <c r="A9" s="4">
        <v>41373</v>
      </c>
      <c r="B9" s="5" t="s">
        <v>19</v>
      </c>
      <c r="C9" s="6">
        <v>6.42</v>
      </c>
      <c r="D9" s="5" t="s">
        <v>74</v>
      </c>
      <c r="E9" s="5" t="s">
        <v>20</v>
      </c>
    </row>
  </sheetData>
  <conditionalFormatting sqref="A2:E100">
    <cfRule type="expression" dxfId="3" priority="1">
      <formula>MOD(ROW(),2)=1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'Expense Categories'!$A:$A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workbookViewId="0">
      <selection activeCell="B2" sqref="B2"/>
    </sheetView>
  </sheetViews>
  <sheetFormatPr defaultRowHeight="15" x14ac:dyDescent="0.25"/>
  <cols>
    <col min="1" max="1" width="4.28515625" customWidth="1"/>
    <col min="2" max="2" width="22.42578125" customWidth="1"/>
    <col min="3" max="3" width="10.42578125" customWidth="1"/>
    <col min="4" max="14" width="15.7109375" customWidth="1"/>
  </cols>
  <sheetData>
    <row r="1" spans="1:20" ht="19.5" thickBot="1" x14ac:dyDescent="0.35">
      <c r="B1" s="2" t="s">
        <v>71</v>
      </c>
      <c r="C1" s="42">
        <v>41366</v>
      </c>
      <c r="D1" s="14" t="s">
        <v>76</v>
      </c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20" ht="48" customHeight="1" x14ac:dyDescent="0.25">
      <c r="A2" s="15"/>
      <c r="B2" s="16"/>
      <c r="C2" s="16"/>
      <c r="D2" s="22" t="s">
        <v>21</v>
      </c>
      <c r="E2" s="23" t="s">
        <v>22</v>
      </c>
      <c r="F2" s="23" t="s">
        <v>23</v>
      </c>
      <c r="G2" s="23" t="s">
        <v>24</v>
      </c>
      <c r="H2" s="23" t="s">
        <v>25</v>
      </c>
      <c r="I2" s="23" t="s">
        <v>26</v>
      </c>
      <c r="J2" s="23" t="s">
        <v>27</v>
      </c>
      <c r="K2" s="23" t="s">
        <v>28</v>
      </c>
      <c r="L2" s="23" t="s">
        <v>29</v>
      </c>
      <c r="M2" s="23" t="s">
        <v>30</v>
      </c>
      <c r="N2" s="24" t="s">
        <v>57</v>
      </c>
    </row>
    <row r="3" spans="1:20" s="3" customFormat="1" ht="34.5" customHeight="1" thickBot="1" x14ac:dyDescent="0.3">
      <c r="A3" s="17"/>
      <c r="B3" s="18"/>
      <c r="C3" s="19"/>
      <c r="D3" s="25" t="s">
        <v>43</v>
      </c>
      <c r="E3" s="26" t="s">
        <v>72</v>
      </c>
      <c r="F3" s="26" t="s">
        <v>43</v>
      </c>
      <c r="G3" s="26" t="s">
        <v>42</v>
      </c>
      <c r="H3" s="26" t="s">
        <v>43</v>
      </c>
      <c r="I3" s="26" t="s">
        <v>72</v>
      </c>
      <c r="J3" s="26" t="s">
        <v>72</v>
      </c>
      <c r="K3" s="26" t="s">
        <v>72</v>
      </c>
      <c r="L3" s="26" t="s">
        <v>69</v>
      </c>
      <c r="M3" s="26" t="s">
        <v>73</v>
      </c>
      <c r="N3" s="27" t="s">
        <v>70</v>
      </c>
    </row>
    <row r="4" spans="1:20" x14ac:dyDescent="0.25">
      <c r="A4" s="20" t="s">
        <v>31</v>
      </c>
      <c r="B4" s="28" t="s">
        <v>32</v>
      </c>
      <c r="C4" s="29">
        <f>C1</f>
        <v>41366</v>
      </c>
      <c r="D4" s="34">
        <v>0</v>
      </c>
      <c r="E4" s="35">
        <v>0</v>
      </c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6">
        <v>0</v>
      </c>
      <c r="P4" s="1"/>
      <c r="Q4" s="1"/>
      <c r="R4" s="1"/>
      <c r="S4" s="1"/>
      <c r="T4" s="1"/>
    </row>
    <row r="5" spans="1:20" x14ac:dyDescent="0.25">
      <c r="A5" s="20"/>
      <c r="B5" s="30" t="s">
        <v>33</v>
      </c>
      <c r="C5" s="31">
        <f>C4</f>
        <v>41366</v>
      </c>
      <c r="D5" s="37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38">
        <v>0</v>
      </c>
      <c r="P5" s="1"/>
      <c r="Q5" s="1"/>
      <c r="R5" s="1"/>
      <c r="S5" s="1"/>
      <c r="T5" s="1"/>
    </row>
    <row r="6" spans="1:20" x14ac:dyDescent="0.25">
      <c r="A6" s="20"/>
      <c r="B6" s="30" t="s">
        <v>34</v>
      </c>
      <c r="C6" s="31">
        <f>C5+1</f>
        <v>41367</v>
      </c>
      <c r="D6" s="37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38">
        <v>0</v>
      </c>
      <c r="P6" s="1"/>
      <c r="Q6" s="1"/>
      <c r="R6" s="1"/>
      <c r="S6" s="1"/>
      <c r="T6" s="1"/>
    </row>
    <row r="7" spans="1:20" x14ac:dyDescent="0.25">
      <c r="A7" s="20"/>
      <c r="B7" s="30" t="s">
        <v>35</v>
      </c>
      <c r="C7" s="31">
        <f>C6</f>
        <v>41367</v>
      </c>
      <c r="D7" s="37">
        <v>50.49</v>
      </c>
      <c r="E7" s="6">
        <v>4.92</v>
      </c>
      <c r="F7" s="6">
        <v>0</v>
      </c>
      <c r="G7" s="6">
        <v>14</v>
      </c>
      <c r="H7" s="6">
        <v>9.8000000000000007</v>
      </c>
      <c r="I7" s="6">
        <v>0</v>
      </c>
      <c r="J7" s="6">
        <v>12.85</v>
      </c>
      <c r="K7" s="6">
        <v>0</v>
      </c>
      <c r="L7" s="6">
        <v>0.93</v>
      </c>
      <c r="M7" s="6">
        <v>1.1499999999999999</v>
      </c>
      <c r="N7" s="38">
        <v>0</v>
      </c>
      <c r="P7" s="1"/>
      <c r="Q7" s="1"/>
      <c r="R7" s="1"/>
      <c r="S7" s="1"/>
      <c r="T7" s="1"/>
    </row>
    <row r="8" spans="1:20" x14ac:dyDescent="0.25">
      <c r="A8" s="20"/>
      <c r="B8" s="30" t="s">
        <v>36</v>
      </c>
      <c r="C8" s="31">
        <f>C7+1</f>
        <v>41368</v>
      </c>
      <c r="D8" s="37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38">
        <v>0</v>
      </c>
      <c r="P8" s="1"/>
      <c r="Q8" s="1"/>
      <c r="R8" s="1"/>
      <c r="S8" s="1"/>
      <c r="T8" s="1"/>
    </row>
    <row r="9" spans="1:20" x14ac:dyDescent="0.25">
      <c r="A9" s="20"/>
      <c r="B9" s="30" t="s">
        <v>37</v>
      </c>
      <c r="C9" s="31">
        <f>C8</f>
        <v>41368</v>
      </c>
      <c r="D9" s="37">
        <v>166.43</v>
      </c>
      <c r="E9" s="6">
        <v>9.84</v>
      </c>
      <c r="F9" s="6">
        <v>0</v>
      </c>
      <c r="G9" s="6">
        <v>5.6</v>
      </c>
      <c r="H9" s="6">
        <v>12.6</v>
      </c>
      <c r="I9" s="6">
        <v>56.16</v>
      </c>
      <c r="J9" s="6">
        <v>43.69</v>
      </c>
      <c r="K9" s="6">
        <v>0</v>
      </c>
      <c r="L9" s="6">
        <v>2.79</v>
      </c>
      <c r="M9" s="6">
        <v>8.0500000000000007</v>
      </c>
      <c r="N9" s="38">
        <v>0</v>
      </c>
      <c r="P9" s="1"/>
      <c r="Q9" s="1"/>
      <c r="R9" s="1"/>
      <c r="S9" s="1"/>
      <c r="T9" s="1"/>
    </row>
    <row r="10" spans="1:20" x14ac:dyDescent="0.25">
      <c r="A10" s="20"/>
      <c r="B10" s="30" t="s">
        <v>38</v>
      </c>
      <c r="C10" s="31">
        <f>C9+1</f>
        <v>41369</v>
      </c>
      <c r="D10" s="37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38">
        <v>0</v>
      </c>
      <c r="P10" s="1"/>
      <c r="Q10" s="1"/>
      <c r="R10" s="1"/>
      <c r="S10" s="1"/>
      <c r="T10" s="1"/>
    </row>
    <row r="11" spans="1:20" x14ac:dyDescent="0.25">
      <c r="A11" s="20"/>
      <c r="B11" s="30" t="s">
        <v>39</v>
      </c>
      <c r="C11" s="31">
        <f>C10</f>
        <v>41369</v>
      </c>
      <c r="D11" s="37">
        <v>216.92</v>
      </c>
      <c r="E11" s="6">
        <v>13.12</v>
      </c>
      <c r="F11" s="6">
        <v>4.68</v>
      </c>
      <c r="G11" s="6">
        <v>14</v>
      </c>
      <c r="H11" s="6">
        <v>8.4</v>
      </c>
      <c r="I11" s="6">
        <v>49.14</v>
      </c>
      <c r="J11" s="6">
        <v>46.26</v>
      </c>
      <c r="K11" s="6">
        <v>7.48</v>
      </c>
      <c r="L11" s="6">
        <v>1.63</v>
      </c>
      <c r="M11" s="6">
        <v>13.41</v>
      </c>
      <c r="N11" s="38">
        <v>0</v>
      </c>
      <c r="P11" s="1"/>
      <c r="Q11" s="1"/>
      <c r="R11" s="1"/>
      <c r="S11" s="1"/>
      <c r="T11" s="1"/>
    </row>
    <row r="12" spans="1:20" x14ac:dyDescent="0.25">
      <c r="A12" s="20"/>
      <c r="B12" s="30" t="s">
        <v>40</v>
      </c>
      <c r="C12" s="31">
        <f>C11+1</f>
        <v>41370</v>
      </c>
      <c r="D12" s="37">
        <v>95.37</v>
      </c>
      <c r="E12" s="6">
        <v>4.92</v>
      </c>
      <c r="F12" s="6">
        <v>0</v>
      </c>
      <c r="G12" s="6">
        <v>28</v>
      </c>
      <c r="H12" s="6">
        <v>5.6</v>
      </c>
      <c r="I12" s="6">
        <v>44.46</v>
      </c>
      <c r="J12" s="6">
        <v>51.4</v>
      </c>
      <c r="K12" s="6">
        <v>3.74</v>
      </c>
      <c r="L12" s="6">
        <v>2.88</v>
      </c>
      <c r="M12" s="6">
        <v>8.0500000000000007</v>
      </c>
      <c r="N12" s="38">
        <v>0</v>
      </c>
      <c r="P12" s="1"/>
      <c r="Q12" s="1"/>
      <c r="R12" s="1"/>
      <c r="S12" s="1"/>
      <c r="T12" s="1"/>
    </row>
    <row r="13" spans="1:20" ht="15.75" thickBot="1" x14ac:dyDescent="0.3">
      <c r="A13" s="21"/>
      <c r="B13" s="32" t="s">
        <v>41</v>
      </c>
      <c r="C13" s="33">
        <f>C12+1</f>
        <v>41371</v>
      </c>
      <c r="D13" s="39">
        <v>56.1</v>
      </c>
      <c r="E13" s="40">
        <v>0</v>
      </c>
      <c r="F13" s="40">
        <v>0</v>
      </c>
      <c r="G13" s="40">
        <v>0</v>
      </c>
      <c r="H13" s="40">
        <v>7</v>
      </c>
      <c r="I13" s="40">
        <v>11.7</v>
      </c>
      <c r="J13" s="40">
        <v>7.71</v>
      </c>
      <c r="K13" s="40">
        <v>0</v>
      </c>
      <c r="L13" s="40">
        <v>4.93</v>
      </c>
      <c r="M13" s="40">
        <v>1.75</v>
      </c>
      <c r="N13" s="41">
        <v>0</v>
      </c>
      <c r="P13" s="1"/>
      <c r="Q13" s="1"/>
      <c r="R13" s="1"/>
      <c r="S13" s="1"/>
      <c r="T13" s="1"/>
    </row>
  </sheetData>
  <mergeCells count="3">
    <mergeCell ref="A4:A13"/>
    <mergeCell ref="A3:B3"/>
    <mergeCell ref="D1:N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'Revenue Categories'!$A:$A</xm:f>
          </x14:formula1>
          <xm:sqref>D3:N3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9"/>
  <sheetViews>
    <sheetView workbookViewId="0"/>
  </sheetViews>
  <sheetFormatPr defaultRowHeight="15" x14ac:dyDescent="0.25"/>
  <cols>
    <col min="1" max="1" width="58.140625" customWidth="1"/>
  </cols>
  <sheetData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14</v>
      </c>
    </row>
    <row r="5" spans="1:1" x14ac:dyDescent="0.25">
      <c r="A5" t="s">
        <v>74</v>
      </c>
    </row>
    <row r="6" spans="1:1" x14ac:dyDescent="0.25">
      <c r="A6" t="s">
        <v>44</v>
      </c>
    </row>
    <row r="7" spans="1:1" x14ac:dyDescent="0.25">
      <c r="A7" t="s">
        <v>75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45</v>
      </c>
    </row>
    <row r="11" spans="1:1" x14ac:dyDescent="0.25">
      <c r="A11" t="s">
        <v>46</v>
      </c>
    </row>
    <row r="12" spans="1:1" x14ac:dyDescent="0.25">
      <c r="A12" t="s">
        <v>47</v>
      </c>
    </row>
    <row r="13" spans="1:1" x14ac:dyDescent="0.25">
      <c r="A13" t="s">
        <v>48</v>
      </c>
    </row>
    <row r="14" spans="1:1" x14ac:dyDescent="0.25">
      <c r="A14" t="s">
        <v>50</v>
      </c>
    </row>
    <row r="15" spans="1:1" x14ac:dyDescent="0.25">
      <c r="A15" t="s">
        <v>49</v>
      </c>
    </row>
    <row r="16" spans="1:1" x14ac:dyDescent="0.25">
      <c r="A16" t="s">
        <v>51</v>
      </c>
    </row>
    <row r="17" spans="1:1" x14ac:dyDescent="0.25">
      <c r="A17" t="s">
        <v>58</v>
      </c>
    </row>
    <row r="18" spans="1:1" x14ac:dyDescent="0.25">
      <c r="A18" t="s">
        <v>59</v>
      </c>
    </row>
    <row r="19" spans="1:1" x14ac:dyDescent="0.25">
      <c r="A19" t="s">
        <v>60</v>
      </c>
    </row>
    <row r="20" spans="1:1" x14ac:dyDescent="0.25">
      <c r="A20" t="s">
        <v>61</v>
      </c>
    </row>
    <row r="21" spans="1:1" x14ac:dyDescent="0.25">
      <c r="A21" t="s">
        <v>62</v>
      </c>
    </row>
    <row r="22" spans="1:1" x14ac:dyDescent="0.25">
      <c r="A22" t="s">
        <v>63</v>
      </c>
    </row>
    <row r="23" spans="1:1" x14ac:dyDescent="0.25">
      <c r="A23" t="s">
        <v>64</v>
      </c>
    </row>
    <row r="24" spans="1:1" x14ac:dyDescent="0.25">
      <c r="A24" t="s">
        <v>17</v>
      </c>
    </row>
    <row r="25" spans="1:1" x14ac:dyDescent="0.25">
      <c r="A25" t="s">
        <v>65</v>
      </c>
    </row>
    <row r="26" spans="1:1" x14ac:dyDescent="0.25">
      <c r="A26" t="s">
        <v>66</v>
      </c>
    </row>
    <row r="27" spans="1:1" x14ac:dyDescent="0.25">
      <c r="A27" t="s">
        <v>67</v>
      </c>
    </row>
    <row r="28" spans="1:1" x14ac:dyDescent="0.25">
      <c r="A28" t="s">
        <v>68</v>
      </c>
    </row>
    <row r="29" spans="1:1" x14ac:dyDescent="0.25">
      <c r="A29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"/>
  <sheetViews>
    <sheetView workbookViewId="0">
      <selection activeCell="A12" sqref="A12"/>
    </sheetView>
  </sheetViews>
  <sheetFormatPr defaultRowHeight="15" x14ac:dyDescent="0.25"/>
  <cols>
    <col min="1" max="1" width="32.7109375" bestFit="1" customWidth="1"/>
  </cols>
  <sheetData>
    <row r="2" spans="1:1" x14ac:dyDescent="0.25">
      <c r="A2" t="s">
        <v>69</v>
      </c>
    </row>
    <row r="3" spans="1:1" x14ac:dyDescent="0.25">
      <c r="A3" t="s">
        <v>70</v>
      </c>
    </row>
    <row r="4" spans="1:1" x14ac:dyDescent="0.25">
      <c r="A4" t="s">
        <v>72</v>
      </c>
    </row>
    <row r="5" spans="1:1" x14ac:dyDescent="0.25">
      <c r="A5" t="s">
        <v>73</v>
      </c>
    </row>
    <row r="6" spans="1:1" x14ac:dyDescent="0.25">
      <c r="A6" t="s">
        <v>42</v>
      </c>
    </row>
    <row r="7" spans="1:1" x14ac:dyDescent="0.25">
      <c r="A7" t="s">
        <v>43</v>
      </c>
    </row>
    <row r="8" spans="1:1" x14ac:dyDescent="0.25">
      <c r="A8" t="s">
        <v>54</v>
      </c>
    </row>
    <row r="9" spans="1:1" x14ac:dyDescent="0.25">
      <c r="A9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Expenses</vt:lpstr>
      <vt:lpstr>Revenues</vt:lpstr>
      <vt:lpstr>Expense Categories</vt:lpstr>
      <vt:lpstr>Revenue Categories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2015-04-01T09:51:43Z</dcterms:created>
  <dcterms:modified xsi:type="dcterms:W3CDTF">2015-04-03T00:06:59Z</dcterms:modified>
</cp:coreProperties>
</file>