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/My Drive/Files/School/Term4/COMP4983/Labs/w7_25-10-2022_DecisionTreeClassification/"/>
    </mc:Choice>
  </mc:AlternateContent>
  <xr:revisionPtr revIDLastSave="0" documentId="13_ncr:1_{295D3144-6B89-9E41-8556-55D60F240238}" xr6:coauthVersionLast="47" xr6:coauthVersionMax="47" xr10:uidLastSave="{00000000-0000-0000-0000-000000000000}"/>
  <bookViews>
    <workbookView xWindow="24380" yWindow="4200" windowWidth="23880" windowHeight="20660" xr2:uid="{BA2255E8-1D89-C149-91F2-9E5447B9F8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C49" i="1"/>
  <c r="E30" i="1"/>
  <c r="C30" i="1"/>
  <c r="C29" i="1"/>
  <c r="D29" i="1"/>
  <c r="C31" i="1"/>
  <c r="L31" i="1"/>
  <c r="K31" i="1"/>
  <c r="J31" i="1"/>
  <c r="I31" i="1"/>
  <c r="F31" i="1"/>
  <c r="G31" i="1"/>
  <c r="H31" i="1"/>
  <c r="E31" i="1"/>
  <c r="C23" i="1"/>
  <c r="C22" i="1"/>
  <c r="C24" i="1"/>
  <c r="K32" i="1" s="1"/>
  <c r="I30" i="1"/>
  <c r="J30" i="1"/>
  <c r="K30" i="1"/>
  <c r="L30" i="1"/>
  <c r="I29" i="1"/>
  <c r="J29" i="1"/>
  <c r="K29" i="1"/>
  <c r="L29" i="1"/>
  <c r="F30" i="1"/>
  <c r="G30" i="1"/>
  <c r="H30" i="1"/>
  <c r="F29" i="1"/>
  <c r="G29" i="1"/>
  <c r="H29" i="1"/>
  <c r="D30" i="1"/>
  <c r="E29" i="1"/>
  <c r="I19" i="1"/>
  <c r="J19" i="1"/>
  <c r="K19" i="1"/>
  <c r="L19" i="1"/>
  <c r="D19" i="1"/>
  <c r="E19" i="1"/>
  <c r="F19" i="1"/>
  <c r="G19" i="1"/>
  <c r="H19" i="1"/>
  <c r="C19" i="1"/>
  <c r="C32" i="1" l="1"/>
  <c r="F32" i="1"/>
  <c r="I32" i="1"/>
</calcChain>
</file>

<file path=xl/sharedStrings.xml><?xml version="1.0" encoding="utf-8"?>
<sst xmlns="http://schemas.openxmlformats.org/spreadsheetml/2006/main" count="47" uniqueCount="24">
  <si>
    <t>Forecast</t>
  </si>
  <si>
    <t>Humidity</t>
  </si>
  <si>
    <t>Wind</t>
  </si>
  <si>
    <t>Sunny</t>
  </si>
  <si>
    <t>Overcast</t>
  </si>
  <si>
    <t>Rain</t>
  </si>
  <si>
    <t>Temperature</t>
  </si>
  <si>
    <t>Hot</t>
  </si>
  <si>
    <t>Mild</t>
  </si>
  <si>
    <t>High</t>
  </si>
  <si>
    <t>Normal</t>
  </si>
  <si>
    <t>Weak</t>
  </si>
  <si>
    <t>Strong</t>
  </si>
  <si>
    <t>Cool</t>
  </si>
  <si>
    <t>Total</t>
  </si>
  <si>
    <t>Num of yes</t>
  </si>
  <si>
    <t>Hroot</t>
  </si>
  <si>
    <t>Num of no</t>
  </si>
  <si>
    <t>Pyes</t>
  </si>
  <si>
    <t>Pno</t>
  </si>
  <si>
    <t>Green cell denotes a 'Yes' output to play bocce</t>
  </si>
  <si>
    <t>H</t>
  </si>
  <si>
    <t>Gain</t>
  </si>
  <si>
    <t>Since Forecast has the highest Gain(root Xj), it is chosen as the root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</si>
</sst>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 style="double">
        <color auto="1"/>
      </top>
      <bottom/>
      <diagonal/>
    </border>
    <border>
      <left style="slantDashDot">
        <color auto="1"/>
      </left>
      <right/>
      <top style="double">
        <color auto="1"/>
      </top>
      <bottom/>
      <diagonal/>
    </border>
    <border>
      <left/>
      <right style="slantDashDot">
        <color auto="1"/>
      </right>
      <top/>
      <bottom style="medium">
        <color auto="1"/>
      </bottom>
      <diagonal/>
    </border>
    <border>
      <left style="slantDashDot">
        <color auto="1"/>
      </left>
      <right style="slantDashDot">
        <color auto="1"/>
      </right>
      <top/>
      <bottom style="medium">
        <color auto="1"/>
      </bottom>
      <diagonal/>
    </border>
    <border>
      <left style="slantDashDot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0" borderId="3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F0BC-1F27-F249-A83D-3A76E8A6683D}">
  <dimension ref="B4:L50"/>
  <sheetViews>
    <sheetView tabSelected="1" zoomScale="136" zoomScaleNormal="100" workbookViewId="0">
      <selection activeCell="B10" sqref="B10"/>
    </sheetView>
  </sheetViews>
  <sheetFormatPr baseColWidth="10" defaultRowHeight="16" x14ac:dyDescent="0.2"/>
  <sheetData>
    <row r="4" spans="2:12" x14ac:dyDescent="0.2">
      <c r="C4" t="s">
        <v>20</v>
      </c>
    </row>
    <row r="7" spans="2:12" ht="17" thickBot="1" x14ac:dyDescent="0.25">
      <c r="C7" s="16" t="s">
        <v>0</v>
      </c>
      <c r="D7" s="17"/>
      <c r="E7" s="17"/>
      <c r="F7" s="17" t="s">
        <v>6</v>
      </c>
      <c r="G7" s="17"/>
      <c r="H7" s="17"/>
      <c r="I7" s="17" t="s">
        <v>1</v>
      </c>
      <c r="J7" s="17"/>
      <c r="K7" s="17" t="s">
        <v>2</v>
      </c>
      <c r="L7" s="18"/>
    </row>
    <row r="8" spans="2:12" x14ac:dyDescent="0.2">
      <c r="C8" t="s">
        <v>3</v>
      </c>
      <c r="D8" t="s">
        <v>4</v>
      </c>
      <c r="E8" s="7" t="s">
        <v>5</v>
      </c>
      <c r="F8" s="8" t="s">
        <v>7</v>
      </c>
      <c r="G8" t="s">
        <v>8</v>
      </c>
      <c r="H8" s="7" t="s">
        <v>13</v>
      </c>
      <c r="I8" s="8" t="s">
        <v>9</v>
      </c>
      <c r="J8" s="7" t="s">
        <v>10</v>
      </c>
      <c r="K8" s="8" t="s">
        <v>12</v>
      </c>
      <c r="L8" t="s">
        <v>11</v>
      </c>
    </row>
    <row r="9" spans="2:12" x14ac:dyDescent="0.2">
      <c r="C9">
        <v>1</v>
      </c>
      <c r="D9" s="1">
        <v>3</v>
      </c>
      <c r="E9" s="9">
        <v>4</v>
      </c>
      <c r="F9" s="10">
        <v>1</v>
      </c>
      <c r="G9" s="1">
        <v>4</v>
      </c>
      <c r="H9" s="9">
        <v>5</v>
      </c>
      <c r="I9" s="10">
        <v>1</v>
      </c>
      <c r="J9" s="9">
        <v>5</v>
      </c>
      <c r="K9" s="10">
        <v>2</v>
      </c>
      <c r="L9" s="2">
        <v>1</v>
      </c>
    </row>
    <row r="10" spans="2:12" x14ac:dyDescent="0.2">
      <c r="C10">
        <v>2</v>
      </c>
      <c r="D10" s="1">
        <v>7</v>
      </c>
      <c r="E10" s="9">
        <v>5</v>
      </c>
      <c r="F10" s="10">
        <v>2</v>
      </c>
      <c r="G10" s="2">
        <v>8</v>
      </c>
      <c r="H10" s="11">
        <v>6</v>
      </c>
      <c r="I10" s="10">
        <v>2</v>
      </c>
      <c r="J10" s="11">
        <v>6</v>
      </c>
      <c r="K10" s="10">
        <v>6</v>
      </c>
      <c r="L10" s="1">
        <v>3</v>
      </c>
    </row>
    <row r="11" spans="2:12" x14ac:dyDescent="0.2">
      <c r="C11">
        <v>8</v>
      </c>
      <c r="D11" s="1">
        <v>12</v>
      </c>
      <c r="E11" s="7">
        <v>6</v>
      </c>
      <c r="F11" s="12">
        <v>3</v>
      </c>
      <c r="G11" s="1">
        <v>10</v>
      </c>
      <c r="H11" s="9">
        <v>7</v>
      </c>
      <c r="I11" s="12">
        <v>3</v>
      </c>
      <c r="J11" s="9">
        <v>7</v>
      </c>
      <c r="K11" s="12">
        <v>7</v>
      </c>
      <c r="L11" s="1">
        <v>4</v>
      </c>
    </row>
    <row r="12" spans="2:12" x14ac:dyDescent="0.2">
      <c r="C12" s="1">
        <v>9</v>
      </c>
      <c r="D12" s="1">
        <v>13</v>
      </c>
      <c r="E12" s="9">
        <v>10</v>
      </c>
      <c r="F12" s="12">
        <v>13</v>
      </c>
      <c r="G12" s="1">
        <v>11</v>
      </c>
      <c r="H12" s="9">
        <v>9</v>
      </c>
      <c r="I12" s="12">
        <v>4</v>
      </c>
      <c r="J12" s="9">
        <v>9</v>
      </c>
      <c r="K12" s="12">
        <v>11</v>
      </c>
      <c r="L12" s="1">
        <v>5</v>
      </c>
    </row>
    <row r="13" spans="2:12" x14ac:dyDescent="0.2">
      <c r="C13" s="1">
        <v>11</v>
      </c>
      <c r="E13" s="7">
        <v>14</v>
      </c>
      <c r="F13" s="8"/>
      <c r="G13" s="1">
        <v>12</v>
      </c>
      <c r="H13" s="7"/>
      <c r="I13" s="10">
        <v>8</v>
      </c>
      <c r="J13" s="9">
        <v>10</v>
      </c>
      <c r="K13" s="12">
        <v>12</v>
      </c>
      <c r="L13" s="2">
        <v>8</v>
      </c>
    </row>
    <row r="14" spans="2:12" x14ac:dyDescent="0.2">
      <c r="E14" s="7"/>
      <c r="F14" s="8"/>
      <c r="G14" s="2">
        <v>14</v>
      </c>
      <c r="H14" s="7"/>
      <c r="I14" s="12">
        <v>12</v>
      </c>
      <c r="J14" s="9">
        <v>11</v>
      </c>
      <c r="K14" s="10">
        <v>14</v>
      </c>
      <c r="L14" s="1">
        <v>9</v>
      </c>
    </row>
    <row r="15" spans="2:12" x14ac:dyDescent="0.2">
      <c r="E15" s="7"/>
      <c r="F15" s="8"/>
      <c r="H15" s="7"/>
      <c r="I15" s="10">
        <v>14</v>
      </c>
      <c r="J15" s="9">
        <v>13</v>
      </c>
      <c r="K15" s="8"/>
      <c r="L15" s="1">
        <v>10</v>
      </c>
    </row>
    <row r="16" spans="2:12" ht="17" thickBot="1" x14ac:dyDescent="0.25">
      <c r="B16" s="4"/>
      <c r="E16" s="7"/>
      <c r="F16" s="8"/>
      <c r="H16" s="7"/>
      <c r="I16" s="8"/>
      <c r="J16" s="7"/>
      <c r="K16" s="8"/>
      <c r="L16" s="1">
        <v>13</v>
      </c>
    </row>
    <row r="17" spans="2:12" ht="17" thickTop="1" x14ac:dyDescent="0.2">
      <c r="B17" s="4"/>
      <c r="C17" s="6"/>
      <c r="D17" s="6"/>
      <c r="E17" s="13"/>
      <c r="F17" s="14"/>
      <c r="G17" s="6"/>
      <c r="H17" s="13"/>
      <c r="I17" s="14"/>
      <c r="J17" s="13"/>
      <c r="K17" s="14"/>
      <c r="L17" s="6"/>
    </row>
    <row r="18" spans="2:12" x14ac:dyDescent="0.2">
      <c r="B18" t="s">
        <v>15</v>
      </c>
      <c r="C18">
        <v>2</v>
      </c>
      <c r="D18">
        <v>4</v>
      </c>
      <c r="E18" s="4">
        <v>3</v>
      </c>
      <c r="F18" s="4">
        <v>2</v>
      </c>
      <c r="G18" s="4">
        <v>4</v>
      </c>
      <c r="H18" s="4">
        <v>3</v>
      </c>
      <c r="I18" s="4">
        <v>3</v>
      </c>
      <c r="J18" s="15">
        <v>6</v>
      </c>
      <c r="K18" s="15">
        <v>3</v>
      </c>
      <c r="L18" s="2">
        <v>6</v>
      </c>
    </row>
    <row r="19" spans="2:12" x14ac:dyDescent="0.2">
      <c r="B19" t="s">
        <v>17</v>
      </c>
      <c r="C19">
        <f>C20-C18</f>
        <v>3</v>
      </c>
      <c r="D19">
        <f>D20-D18</f>
        <v>0</v>
      </c>
      <c r="E19" s="4">
        <f>E20-E18</f>
        <v>2</v>
      </c>
      <c r="F19" s="4">
        <f>F20-F18</f>
        <v>2</v>
      </c>
      <c r="G19" s="4">
        <f>G20-G18</f>
        <v>2</v>
      </c>
      <c r="H19" s="4">
        <f>H20-H18</f>
        <v>1</v>
      </c>
      <c r="I19" s="4">
        <f>I20-I18</f>
        <v>4</v>
      </c>
      <c r="J19" s="4">
        <f>J20-J18</f>
        <v>1</v>
      </c>
      <c r="K19" s="4">
        <f>K20-K18</f>
        <v>3</v>
      </c>
      <c r="L19">
        <f>L20-L18</f>
        <v>2</v>
      </c>
    </row>
    <row r="20" spans="2:12" x14ac:dyDescent="0.2">
      <c r="B20" t="s">
        <v>14</v>
      </c>
      <c r="C20" s="4">
        <v>5</v>
      </c>
      <c r="D20" s="4">
        <v>4</v>
      </c>
      <c r="E20" s="4">
        <v>5</v>
      </c>
      <c r="F20" s="4">
        <v>4</v>
      </c>
      <c r="G20" s="4">
        <v>6</v>
      </c>
      <c r="H20" s="4">
        <v>4</v>
      </c>
      <c r="I20">
        <v>7</v>
      </c>
      <c r="J20">
        <v>7</v>
      </c>
      <c r="K20">
        <v>6</v>
      </c>
      <c r="L20" s="2">
        <v>8</v>
      </c>
    </row>
    <row r="22" spans="2:12" x14ac:dyDescent="0.2">
      <c r="B22" t="s">
        <v>18</v>
      </c>
      <c r="C22" s="5">
        <f xml:space="preserve"> SUM(C18:E18) / 14</f>
        <v>0.6428571428571429</v>
      </c>
      <c r="D22" s="5"/>
      <c r="E22" s="5"/>
      <c r="F22" s="5"/>
      <c r="G22" s="5"/>
      <c r="H22" s="5"/>
      <c r="I22" s="5"/>
      <c r="J22" s="5"/>
      <c r="K22" s="5"/>
      <c r="L22" s="5"/>
    </row>
    <row r="23" spans="2:12" x14ac:dyDescent="0.2">
      <c r="B23" t="s">
        <v>19</v>
      </c>
      <c r="C23" s="5">
        <f>SUM(C19:E19) / 14</f>
        <v>0.35714285714285715</v>
      </c>
      <c r="D23" s="5"/>
      <c r="E23" s="5"/>
      <c r="F23" s="5"/>
      <c r="G23" s="5"/>
      <c r="H23" s="5"/>
      <c r="I23" s="5"/>
      <c r="J23" s="5"/>
      <c r="K23" s="5"/>
      <c r="L23" s="5"/>
    </row>
    <row r="24" spans="2:12" x14ac:dyDescent="0.2">
      <c r="B24" t="s">
        <v>16</v>
      </c>
      <c r="C24" s="3">
        <f>- ( (SUM(C18:E18)/14)*LOG(C22,2) + (SUM(C19:E19)/14)*LOG(C23,2))</f>
        <v>0.94028595867063092</v>
      </c>
      <c r="D24" s="3"/>
      <c r="E24" s="3"/>
      <c r="F24" s="3"/>
      <c r="G24" s="3"/>
      <c r="H24" s="3"/>
      <c r="I24" s="3"/>
      <c r="J24" s="3"/>
      <c r="K24" s="3"/>
      <c r="L24" s="3"/>
    </row>
    <row r="27" spans="2:12" ht="17" thickBot="1" x14ac:dyDescent="0.25">
      <c r="C27" s="16" t="s">
        <v>0</v>
      </c>
      <c r="D27" s="17"/>
      <c r="E27" s="17"/>
      <c r="F27" s="17" t="s">
        <v>6</v>
      </c>
      <c r="G27" s="17"/>
      <c r="H27" s="17"/>
      <c r="I27" s="17" t="s">
        <v>1</v>
      </c>
      <c r="J27" s="17"/>
      <c r="K27" s="17" t="s">
        <v>2</v>
      </c>
      <c r="L27" s="18"/>
    </row>
    <row r="28" spans="2:12" x14ac:dyDescent="0.2">
      <c r="C28" t="s">
        <v>3</v>
      </c>
      <c r="D28" t="s">
        <v>4</v>
      </c>
      <c r="E28" s="7" t="s">
        <v>5</v>
      </c>
      <c r="F28" s="8" t="s">
        <v>7</v>
      </c>
      <c r="G28" t="s">
        <v>8</v>
      </c>
      <c r="H28" s="7" t="s">
        <v>13</v>
      </c>
      <c r="I28" s="8" t="s">
        <v>9</v>
      </c>
      <c r="J28" s="7" t="s">
        <v>10</v>
      </c>
      <c r="K28" s="8" t="s">
        <v>12</v>
      </c>
      <c r="L28" t="s">
        <v>11</v>
      </c>
    </row>
    <row r="29" spans="2:12" x14ac:dyDescent="0.2">
      <c r="B29" t="s">
        <v>18</v>
      </c>
      <c r="C29">
        <f>C18/C20</f>
        <v>0.4</v>
      </c>
      <c r="D29">
        <f t="shared" ref="D29:L29" si="0">D18/D20</f>
        <v>1</v>
      </c>
      <c r="E29">
        <f t="shared" si="0"/>
        <v>0.6</v>
      </c>
      <c r="F29">
        <f t="shared" si="0"/>
        <v>0.5</v>
      </c>
      <c r="G29">
        <f t="shared" si="0"/>
        <v>0.66666666666666663</v>
      </c>
      <c r="H29">
        <f t="shared" si="0"/>
        <v>0.75</v>
      </c>
      <c r="I29">
        <f t="shared" si="0"/>
        <v>0.42857142857142855</v>
      </c>
      <c r="J29">
        <f t="shared" si="0"/>
        <v>0.8571428571428571</v>
      </c>
      <c r="K29">
        <f t="shared" si="0"/>
        <v>0.5</v>
      </c>
      <c r="L29">
        <f t="shared" si="0"/>
        <v>0.75</v>
      </c>
    </row>
    <row r="30" spans="2:12" x14ac:dyDescent="0.2">
      <c r="B30" t="s">
        <v>19</v>
      </c>
      <c r="C30">
        <f>C19/C20</f>
        <v>0.6</v>
      </c>
      <c r="D30">
        <f t="shared" ref="D30:L30" si="1">D19/D20</f>
        <v>0</v>
      </c>
      <c r="E30">
        <f>E19/E20</f>
        <v>0.4</v>
      </c>
      <c r="F30">
        <f t="shared" si="1"/>
        <v>0.5</v>
      </c>
      <c r="G30">
        <f t="shared" si="1"/>
        <v>0.33333333333333331</v>
      </c>
      <c r="H30">
        <f t="shared" si="1"/>
        <v>0.25</v>
      </c>
      <c r="I30">
        <f t="shared" si="1"/>
        <v>0.5714285714285714</v>
      </c>
      <c r="J30">
        <f t="shared" si="1"/>
        <v>0.14285714285714285</v>
      </c>
      <c r="K30">
        <f t="shared" si="1"/>
        <v>0.5</v>
      </c>
      <c r="L30">
        <f t="shared" si="1"/>
        <v>0.25</v>
      </c>
    </row>
    <row r="31" spans="2:12" x14ac:dyDescent="0.2">
      <c r="B31" t="s">
        <v>21</v>
      </c>
      <c r="C31" s="19">
        <f>- ( (C29)*LOG(C29,2) + (C30)*LOG(C30,2) )</f>
        <v>0.97095059445466858</v>
      </c>
      <c r="D31" s="19">
        <v>0</v>
      </c>
      <c r="E31" s="19">
        <f>- ( (E29)*LOG(E29,2) + (E30)*LOG(E30,2) )</f>
        <v>0.97095059445466858</v>
      </c>
      <c r="F31" s="19">
        <f>- ( (F29)*LOG(F29,2) + (F30)*LOG(F30,2) )</f>
        <v>1</v>
      </c>
      <c r="G31" s="19">
        <f>- ( (G29)*LOG(G29,2) + (G30)*LOG(G30,2) )</f>
        <v>0.91829583405448956</v>
      </c>
      <c r="H31" s="19">
        <f>- ( (H29)*LOG(H29,2) + (H30)*LOG(H30,2) )</f>
        <v>0.81127812445913283</v>
      </c>
      <c r="I31" s="19">
        <f>- ( (I29)*LOG(I29,2) + (I30)*LOG(I30,2) )</f>
        <v>0.98522813603425163</v>
      </c>
      <c r="J31" s="19">
        <f>- ( (J29)*LOG(J29,2) + (J30)*LOG(J30,2) )</f>
        <v>0.59167277858232747</v>
      </c>
      <c r="K31" s="19">
        <f>- ( (K29)*LOG(K29,2) + (K30)*LOG(K30,2) )</f>
        <v>1</v>
      </c>
      <c r="L31" s="19">
        <f>- ( (L29)*LOG(L29,2) + (L30)*LOG(L30,2) )</f>
        <v>0.81127812445913283</v>
      </c>
    </row>
    <row r="32" spans="2:12" x14ac:dyDescent="0.2">
      <c r="B32" t="s">
        <v>22</v>
      </c>
      <c r="C32" s="3">
        <f xml:space="preserve"> C24 - ( (C20 / 14)*C31 + (D20/14)*D31 + (E20/14)*E31 )</f>
        <v>0.24674981977443911</v>
      </c>
      <c r="D32" s="3"/>
      <c r="E32" s="3"/>
      <c r="F32" s="3">
        <f xml:space="preserve"> C24 - ( (F20 / 14)*F31 + (G20/14)*G31 + (H20/14)*H31 )</f>
        <v>2.9222565658954647E-2</v>
      </c>
      <c r="G32" s="3"/>
      <c r="H32" s="3"/>
      <c r="I32" s="3">
        <f xml:space="preserve"> C24 - ( (I20 / 14)*I31 + (J20/14)*J31)</f>
        <v>0.15183550136234136</v>
      </c>
      <c r="J32" s="3"/>
      <c r="K32" s="3">
        <f xml:space="preserve"> C24 - ( (K20 / 14)*K31 + (L20/14)*L31)</f>
        <v>4.8127030408269267E-2</v>
      </c>
      <c r="L32" s="3"/>
    </row>
    <row r="34" spans="2:12" x14ac:dyDescent="0.2">
      <c r="B34" t="s">
        <v>23</v>
      </c>
    </row>
    <row r="35" spans="2:12" x14ac:dyDescent="0.2">
      <c r="C35" s="19"/>
      <c r="D35" s="19"/>
      <c r="E35" s="19"/>
      <c r="F35" s="19"/>
      <c r="G35" s="19"/>
      <c r="H35" s="19"/>
      <c r="I35" s="19"/>
      <c r="J35" s="19"/>
      <c r="K35" s="19"/>
      <c r="L35" s="19"/>
    </row>
    <row r="37" spans="2:12" ht="17" thickBot="1" x14ac:dyDescent="0.25">
      <c r="C37" s="16" t="s">
        <v>0</v>
      </c>
      <c r="D37" s="17"/>
      <c r="E37" s="17"/>
    </row>
    <row r="38" spans="2:12" x14ac:dyDescent="0.2">
      <c r="C38" t="s">
        <v>3</v>
      </c>
      <c r="D38" t="s">
        <v>4</v>
      </c>
      <c r="E38" s="7" t="s">
        <v>5</v>
      </c>
    </row>
    <row r="39" spans="2:12" x14ac:dyDescent="0.2">
      <c r="C39">
        <v>1</v>
      </c>
      <c r="D39" s="1">
        <v>3</v>
      </c>
      <c r="E39" s="9">
        <v>4</v>
      </c>
    </row>
    <row r="40" spans="2:12" x14ac:dyDescent="0.2">
      <c r="C40">
        <v>2</v>
      </c>
      <c r="D40" s="1">
        <v>7</v>
      </c>
      <c r="E40" s="9">
        <v>5</v>
      </c>
    </row>
    <row r="41" spans="2:12" x14ac:dyDescent="0.2">
      <c r="C41">
        <v>8</v>
      </c>
      <c r="D41" s="1">
        <v>12</v>
      </c>
      <c r="E41" s="7">
        <v>6</v>
      </c>
    </row>
    <row r="42" spans="2:12" x14ac:dyDescent="0.2">
      <c r="C42" s="1">
        <v>9</v>
      </c>
      <c r="D42" s="1">
        <v>13</v>
      </c>
      <c r="E42" s="9">
        <v>10</v>
      </c>
    </row>
    <row r="43" spans="2:12" x14ac:dyDescent="0.2">
      <c r="C43" s="1">
        <v>11</v>
      </c>
      <c r="E43" s="7">
        <v>14</v>
      </c>
    </row>
    <row r="44" spans="2:12" x14ac:dyDescent="0.2">
      <c r="E44" s="7"/>
    </row>
    <row r="45" spans="2:12" x14ac:dyDescent="0.2">
      <c r="E45" s="7"/>
    </row>
    <row r="46" spans="2:12" ht="17" thickBot="1" x14ac:dyDescent="0.25">
      <c r="B46" s="4"/>
      <c r="E46" s="7"/>
    </row>
    <row r="47" spans="2:12" ht="17" thickTop="1" x14ac:dyDescent="0.2">
      <c r="B47" s="4"/>
      <c r="C47" s="6"/>
      <c r="D47" s="6"/>
      <c r="E47" s="13"/>
    </row>
    <row r="48" spans="2:12" x14ac:dyDescent="0.2">
      <c r="B48" t="s">
        <v>15</v>
      </c>
      <c r="C48">
        <v>2</v>
      </c>
      <c r="D48">
        <v>4</v>
      </c>
      <c r="E48" s="4">
        <v>3</v>
      </c>
    </row>
    <row r="49" spans="2:5" x14ac:dyDescent="0.2">
      <c r="B49" t="s">
        <v>17</v>
      </c>
      <c r="C49">
        <f>C50-C48</f>
        <v>3</v>
      </c>
      <c r="D49">
        <f>D50-D48</f>
        <v>0</v>
      </c>
      <c r="E49" s="4">
        <f>E50-E48</f>
        <v>2</v>
      </c>
    </row>
    <row r="50" spans="2:5" x14ac:dyDescent="0.2">
      <c r="B50" t="s">
        <v>14</v>
      </c>
      <c r="C50" s="4">
        <v>5</v>
      </c>
      <c r="D50" s="4">
        <v>4</v>
      </c>
      <c r="E50" s="4">
        <v>5</v>
      </c>
    </row>
  </sheetData>
  <mergeCells count="16">
    <mergeCell ref="C37:E37"/>
    <mergeCell ref="C27:E27"/>
    <mergeCell ref="F27:H27"/>
    <mergeCell ref="I27:J27"/>
    <mergeCell ref="K27:L27"/>
    <mergeCell ref="C32:E32"/>
    <mergeCell ref="F32:H32"/>
    <mergeCell ref="I32:J32"/>
    <mergeCell ref="K32:L32"/>
    <mergeCell ref="C22:L22"/>
    <mergeCell ref="C23:L23"/>
    <mergeCell ref="C24:L24"/>
    <mergeCell ref="C7:E7"/>
    <mergeCell ref="F7:H7"/>
    <mergeCell ref="I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2022-10-25T21:40:42Z</dcterms:created>
  <dcterms:modified xsi:type="dcterms:W3CDTF">2022-10-28T05:50:01Z</dcterms:modified>
</cp:coreProperties>
</file>