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ecewise" sheetId="1" r:id="rId4"/>
    <sheet state="visible" name="Deep" sheetId="2" r:id="rId5"/>
    <sheet state="visible" name="Flat" sheetId="3" r:id="rId6"/>
  </sheets>
  <definedNames/>
  <calcPr/>
</workbook>
</file>

<file path=xl/sharedStrings.xml><?xml version="1.0" encoding="utf-8"?>
<sst xmlns="http://schemas.openxmlformats.org/spreadsheetml/2006/main" count="309" uniqueCount="38">
  <si>
    <t>Probability of Error</t>
  </si>
  <si>
    <t>No Nums</t>
  </si>
  <si>
    <t>Average Levenshtein Distance From Reasoner to Random Data</t>
  </si>
  <si>
    <t>Average Levenshtein Distance From Random to Reasoner Data</t>
  </si>
  <si>
    <t>Average Levenshtein Distance From Reasoner to Predicted Data</t>
  </si>
  <si>
    <t>Average Levenshtein Distance From Prediction to Reasoner Data</t>
  </si>
  <si>
    <t>Average Levenshtein Distance From Reasoner to Error Data</t>
  </si>
  <si>
    <t>Average Levenshtein Distance From Error to Reasoner Data</t>
  </si>
  <si>
    <t>Reasoner to Random</t>
  </si>
  <si>
    <t>Random to Reasoner</t>
  </si>
  <si>
    <t>Reasoner to Predicted</t>
  </si>
  <si>
    <t>Prediction to Reasoner</t>
  </si>
  <si>
    <t>Reasoner to Error</t>
  </si>
  <si>
    <t>Error to Reasoner</t>
  </si>
  <si>
    <t>Average Prediction Accuracy For this Distance Measure</t>
  </si>
  <si>
    <t>True Positives</t>
  </si>
  <si>
    <t>False Positives</t>
  </si>
  <si>
    <t>False Negatives</t>
  </si>
  <si>
    <t>Prediction Precision</t>
  </si>
  <si>
    <t>Prediction Recall</t>
  </si>
  <si>
    <t>Prediction F1 Score</t>
  </si>
  <si>
    <t>Average Random Accuracy For this Distance Measure</t>
  </si>
  <si>
    <t>Random Precision</t>
  </si>
  <si>
    <t>Random Recall</t>
  </si>
  <si>
    <t>Random F1 Score</t>
  </si>
  <si>
    <t>Average Error Accuracy For this Distance Measure</t>
  </si>
  <si>
    <t>Error Precision</t>
  </si>
  <si>
    <t>Error Recall</t>
  </si>
  <si>
    <t>Error F1 Score</t>
  </si>
  <si>
    <t>Nums</t>
  </si>
  <si>
    <t>Custom</t>
  </si>
  <si>
    <t>Average Custom Distance From Reasoner to Random Data</t>
  </si>
  <si>
    <t>Average Custom Distance From Random to Reasoner Data</t>
  </si>
  <si>
    <t>Average Custom Distance From Reasoner to Predicted Data</t>
  </si>
  <si>
    <t>Average Custom Distance From Predicted to Reasoner Data</t>
  </si>
  <si>
    <t>Average Custom Distance From Reasoner to Error Data</t>
  </si>
  <si>
    <t>Average Custom Distance From Error to Reasoner Data</t>
  </si>
  <si>
    <t>Reasoner to Prediction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</si>
</sst>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Statement Levenshtein Distances Ignoring Numbers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Piecewise!$A$2</c:f>
            </c:strRef>
          </c:tx>
          <c:spPr>
            <a:ln cmpd="sng"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Piecewise!$B$2:$K$2</c:f>
            </c:numRef>
          </c:val>
          <c:smooth val="0"/>
        </c:ser>
        <c:ser>
          <c:idx val="1"/>
          <c:order val="1"/>
          <c:tx>
            <c:strRef>
              <c:f>Piecewise!$A$10</c:f>
            </c:strRef>
          </c:tx>
          <c:spPr>
            <a:ln cmpd="sng" w="19050"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Piecewise!$B$10:$K$10</c:f>
            </c:numRef>
          </c:val>
          <c:smooth val="0"/>
        </c:ser>
        <c:ser>
          <c:idx val="2"/>
          <c:order val="2"/>
          <c:tx>
            <c:strRef>
              <c:f>Piecewise!$A$11</c:f>
            </c:strRef>
          </c:tx>
          <c:spPr>
            <a:ln cmpd="sng" w="19050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Piecewise!$B$11:$K$11</c:f>
            </c:numRef>
          </c:val>
          <c:smooth val="0"/>
        </c:ser>
        <c:ser>
          <c:idx val="3"/>
          <c:order val="3"/>
          <c:tx>
            <c:strRef>
              <c:f>Piecewise!$A$12</c:f>
            </c:strRef>
          </c:tx>
          <c:spPr>
            <a:ln cmpd="sng" w="1905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Piecewise!$B$12:$K$12</c:f>
            </c:numRef>
          </c:val>
          <c:smooth val="0"/>
        </c:ser>
        <c:ser>
          <c:idx val="4"/>
          <c:order val="4"/>
          <c:tx>
            <c:strRef>
              <c:f>Piecewise!$A$13</c:f>
            </c:strRef>
          </c:tx>
          <c:spPr>
            <a:ln cmpd="sng" w="19050">
              <a:solidFill>
                <a:schemeClr val="accent5"/>
              </a:solidFill>
              <a:prstDash val="dash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Piecewise!$B$13:$K$13</c:f>
            </c:numRef>
          </c:val>
          <c:smooth val="0"/>
        </c:ser>
        <c:ser>
          <c:idx val="5"/>
          <c:order val="5"/>
          <c:tx>
            <c:strRef>
              <c:f>Piecewise!$A$14</c:f>
            </c:strRef>
          </c:tx>
          <c:spPr>
            <a:ln cmpd="sng" w="19050">
              <a:solidFill>
                <a:schemeClr val="accent6"/>
              </a:solidFill>
              <a:prstDash val="dash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Piecewise!$B$14:$K$14</c:f>
            </c:numRef>
          </c:val>
          <c:smooth val="0"/>
        </c:ser>
        <c:axId val="1845937536"/>
        <c:axId val="1816009510"/>
      </c:lineChart>
      <c:catAx>
        <c:axId val="184593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Probability of Corruption in KB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009510"/>
      </c:catAx>
      <c:valAx>
        <c:axId val="1816009510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Distance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9375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Statement Levenshtein Distances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Deep!$A$48</c:f>
            </c:strRef>
          </c:tx>
          <c:spPr>
            <a:ln cmpd="sng"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Deep!$B$48:$K$48</c:f>
            </c:numRef>
          </c:val>
          <c:smooth val="0"/>
        </c:ser>
        <c:ser>
          <c:idx val="1"/>
          <c:order val="1"/>
          <c:tx>
            <c:strRef>
              <c:f>Deep!$A$49</c:f>
            </c:strRef>
          </c:tx>
          <c:spPr>
            <a:ln cmpd="sng" w="19050"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Deep!$B$49:$K$49</c:f>
            </c:numRef>
          </c:val>
          <c:smooth val="0"/>
        </c:ser>
        <c:ser>
          <c:idx val="2"/>
          <c:order val="2"/>
          <c:tx>
            <c:strRef>
              <c:f>Deep!$A$50</c:f>
            </c:strRef>
          </c:tx>
          <c:spPr>
            <a:ln cmpd="sng" w="19050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Deep!$B$50:$K$50</c:f>
            </c:numRef>
          </c:val>
          <c:smooth val="0"/>
        </c:ser>
        <c:ser>
          <c:idx val="3"/>
          <c:order val="3"/>
          <c:tx>
            <c:strRef>
              <c:f>Deep!$A$51</c:f>
            </c:strRef>
          </c:tx>
          <c:spPr>
            <a:ln cmpd="sng" w="1905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Deep!$B$51:$K$51</c:f>
            </c:numRef>
          </c:val>
          <c:smooth val="0"/>
        </c:ser>
        <c:ser>
          <c:idx val="4"/>
          <c:order val="4"/>
          <c:tx>
            <c:strRef>
              <c:f>Deep!$A$52</c:f>
            </c:strRef>
          </c:tx>
          <c:spPr>
            <a:ln cmpd="sng" w="19050">
              <a:solidFill>
                <a:schemeClr val="accent5"/>
              </a:solidFill>
              <a:prstDash val="dashDot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Deep!$B$52:$K$52</c:f>
            </c:numRef>
          </c:val>
          <c:smooth val="0"/>
        </c:ser>
        <c:ser>
          <c:idx val="5"/>
          <c:order val="5"/>
          <c:tx>
            <c:strRef>
              <c:f>Deep!$A$53</c:f>
            </c:strRef>
          </c:tx>
          <c:spPr>
            <a:ln cmpd="sng" w="19050">
              <a:solidFill>
                <a:schemeClr val="accent6"/>
              </a:solidFill>
              <a:prstDash val="dashDot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Deep!$B$53:$K$53</c:f>
            </c:numRef>
          </c:val>
          <c:smooth val="0"/>
        </c:ser>
        <c:axId val="1396335183"/>
        <c:axId val="1371353376"/>
      </c:lineChart>
      <c:catAx>
        <c:axId val="1396335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Probability of Corruption in KB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353376"/>
      </c:catAx>
      <c:valAx>
        <c:axId val="1371353376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Distance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6335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Statement Predicate Distances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Deep!$A$86</c:f>
            </c:strRef>
          </c:tx>
          <c:spPr>
            <a:ln cmpd="sng"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Deep!$B$86:$K$86</c:f>
            </c:numRef>
          </c:val>
          <c:smooth val="0"/>
        </c:ser>
        <c:ser>
          <c:idx val="1"/>
          <c:order val="1"/>
          <c:tx>
            <c:strRef>
              <c:f>Deep!$A$87</c:f>
            </c:strRef>
          </c:tx>
          <c:spPr>
            <a:ln cmpd="sng" w="19050"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Deep!$B$87:$K$87</c:f>
            </c:numRef>
          </c:val>
          <c:smooth val="0"/>
        </c:ser>
        <c:ser>
          <c:idx val="2"/>
          <c:order val="2"/>
          <c:tx>
            <c:strRef>
              <c:f>Deep!$A$88</c:f>
            </c:strRef>
          </c:tx>
          <c:spPr>
            <a:ln cmpd="sng" w="19050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Deep!$B$88:$K$88</c:f>
            </c:numRef>
          </c:val>
          <c:smooth val="0"/>
        </c:ser>
        <c:ser>
          <c:idx val="3"/>
          <c:order val="3"/>
          <c:tx>
            <c:strRef>
              <c:f>Deep!$A$89</c:f>
            </c:strRef>
          </c:tx>
          <c:spPr>
            <a:ln cmpd="sng" w="1905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Deep!$B$89:$K$89</c:f>
            </c:numRef>
          </c:val>
          <c:smooth val="0"/>
        </c:ser>
        <c:ser>
          <c:idx val="4"/>
          <c:order val="4"/>
          <c:tx>
            <c:strRef>
              <c:f>Deep!$A$90</c:f>
            </c:strRef>
          </c:tx>
          <c:spPr>
            <a:ln cmpd="sng" w="19050">
              <a:solidFill>
                <a:schemeClr val="accent5"/>
              </a:solidFill>
              <a:prstDash val="dashDot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Deep!$B$90:$K$90</c:f>
            </c:numRef>
          </c:val>
          <c:smooth val="0"/>
        </c:ser>
        <c:ser>
          <c:idx val="5"/>
          <c:order val="5"/>
          <c:tx>
            <c:strRef>
              <c:f>Deep!$A$91</c:f>
            </c:strRef>
          </c:tx>
          <c:spPr>
            <a:ln cmpd="sng" w="19050">
              <a:solidFill>
                <a:schemeClr val="accent6"/>
              </a:solidFill>
              <a:prstDash val="dashDot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Deep!$B$91:$K$91</c:f>
            </c:numRef>
          </c:val>
          <c:smooth val="0"/>
        </c:ser>
        <c:axId val="1740500342"/>
        <c:axId val="1760130292"/>
      </c:lineChart>
      <c:catAx>
        <c:axId val="1740500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Probability of Corruption in KB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0130292"/>
      </c:catAx>
      <c:valAx>
        <c:axId val="1760130292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Distance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5003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Statement Levenshtein Distances Ignoring Numbers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Deep!$A$10</c:f>
            </c:strRef>
          </c:tx>
          <c:spPr>
            <a:ln cmpd="sng"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Deep!$B$10:$K$10</c:f>
            </c:numRef>
          </c:val>
          <c:smooth val="0"/>
        </c:ser>
        <c:ser>
          <c:idx val="1"/>
          <c:order val="1"/>
          <c:tx>
            <c:strRef>
              <c:f>Deep!$A$11</c:f>
            </c:strRef>
          </c:tx>
          <c:spPr>
            <a:ln cmpd="sng" w="19050"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Deep!$B$11:$K$11</c:f>
            </c:numRef>
          </c:val>
          <c:smooth val="0"/>
        </c:ser>
        <c:ser>
          <c:idx val="2"/>
          <c:order val="2"/>
          <c:tx>
            <c:strRef>
              <c:f>Deep!$A$12</c:f>
            </c:strRef>
          </c:tx>
          <c:spPr>
            <a:ln cmpd="sng" w="19050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Deep!$B$12:$K$12</c:f>
            </c:numRef>
          </c:val>
          <c:smooth val="0"/>
        </c:ser>
        <c:ser>
          <c:idx val="3"/>
          <c:order val="3"/>
          <c:tx>
            <c:strRef>
              <c:f>Deep!$A$13</c:f>
            </c:strRef>
          </c:tx>
          <c:spPr>
            <a:ln cmpd="sng" w="1905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Deep!$B$13:$K$13</c:f>
            </c:numRef>
          </c:val>
          <c:smooth val="0"/>
        </c:ser>
        <c:ser>
          <c:idx val="4"/>
          <c:order val="4"/>
          <c:tx>
            <c:strRef>
              <c:f>Deep!$A$14</c:f>
            </c:strRef>
          </c:tx>
          <c:spPr>
            <a:ln cmpd="sng" w="19050">
              <a:solidFill>
                <a:schemeClr val="accent5"/>
              </a:solidFill>
              <a:prstDash val="dashDot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Deep!$B$14:$K$14</c:f>
            </c:numRef>
          </c:val>
          <c:smooth val="0"/>
        </c:ser>
        <c:ser>
          <c:idx val="5"/>
          <c:order val="5"/>
          <c:tx>
            <c:strRef>
              <c:f>Deep!$A$15</c:f>
            </c:strRef>
          </c:tx>
          <c:spPr>
            <a:ln cmpd="sng" w="19050">
              <a:solidFill>
                <a:schemeClr val="accent6"/>
              </a:solidFill>
              <a:prstDash val="dashDot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Deep!$B$15:$K$15</c:f>
            </c:numRef>
          </c:val>
          <c:smooth val="0"/>
        </c:ser>
        <c:axId val="1266470938"/>
        <c:axId val="146173763"/>
      </c:lineChart>
      <c:catAx>
        <c:axId val="1266470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Probability of Corruption in KB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173763"/>
      </c:catAx>
      <c:valAx>
        <c:axId val="146173763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Distance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64709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Deep!$A$37</c:f>
            </c:strRef>
          </c:tx>
          <c:marker>
            <c:symbol val="none"/>
          </c:marker>
          <c:cat>
            <c:strRef>
              <c:f>Deep!$B$1:$K$1</c:f>
            </c:strRef>
          </c:cat>
          <c:val>
            <c:numRef>
              <c:f>Deep!$B$37:$K$37</c:f>
            </c:numRef>
          </c:val>
          <c:smooth val="0"/>
        </c:ser>
        <c:ser>
          <c:idx val="1"/>
          <c:order val="1"/>
          <c:tx>
            <c:strRef>
              <c:f>Deep!$A$38</c:f>
            </c:strRef>
          </c:tx>
          <c:marker>
            <c:symbol val="none"/>
          </c:marker>
          <c:cat>
            <c:strRef>
              <c:f>Deep!$B$1:$K$1</c:f>
            </c:strRef>
          </c:cat>
          <c:val>
            <c:numRef>
              <c:f>Deep!$B$38:$K$38</c:f>
            </c:numRef>
          </c:val>
          <c:smooth val="0"/>
        </c:ser>
        <c:ser>
          <c:idx val="2"/>
          <c:order val="2"/>
          <c:tx>
            <c:strRef>
              <c:f>Deep!$A$39</c:f>
            </c:strRef>
          </c:tx>
          <c:marker>
            <c:symbol val="none"/>
          </c:marker>
          <c:cat>
            <c:strRef>
              <c:f>Deep!$B$1:$K$1</c:f>
            </c:strRef>
          </c:cat>
          <c:val>
            <c:numRef>
              <c:f>Deep!$B$39:$K$39</c:f>
            </c:numRef>
          </c:val>
          <c:smooth val="0"/>
        </c:ser>
        <c:ser>
          <c:idx val="3"/>
          <c:order val="3"/>
          <c:tx>
            <c:strRef>
              <c:f>Deep!$A$29</c:f>
            </c:strRef>
          </c:tx>
          <c:marker>
            <c:symbol val="none"/>
          </c:marker>
          <c:cat>
            <c:strRef>
              <c:f>Deep!$B$1:$K$1</c:f>
            </c:strRef>
          </c:cat>
          <c:val>
            <c:numRef>
              <c:f>Deep!$B$29:$K$29</c:f>
            </c:numRef>
          </c:val>
          <c:smooth val="0"/>
        </c:ser>
        <c:ser>
          <c:idx val="4"/>
          <c:order val="4"/>
          <c:tx>
            <c:strRef>
              <c:f>Deep!$A$30</c:f>
            </c:strRef>
          </c:tx>
          <c:marker>
            <c:symbol val="none"/>
          </c:marker>
          <c:cat>
            <c:strRef>
              <c:f>Deep!$B$1:$K$1</c:f>
            </c:strRef>
          </c:cat>
          <c:val>
            <c:numRef>
              <c:f>Deep!$B$30:$K$30</c:f>
            </c:numRef>
          </c:val>
          <c:smooth val="0"/>
        </c:ser>
        <c:ser>
          <c:idx val="5"/>
          <c:order val="5"/>
          <c:tx>
            <c:strRef>
              <c:f>Deep!$A$31</c:f>
            </c:strRef>
          </c:tx>
          <c:marker>
            <c:symbol val="none"/>
          </c:marker>
          <c:cat>
            <c:strRef>
              <c:f>Deep!$B$1:$K$1</c:f>
            </c:strRef>
          </c:cat>
          <c:val>
            <c:numRef>
              <c:f>Deep!$B$31:$K$31</c:f>
            </c:numRef>
          </c:val>
          <c:smooth val="0"/>
        </c:ser>
        <c:ser>
          <c:idx val="6"/>
          <c:order val="6"/>
          <c:tx>
            <c:strRef>
              <c:f>Deep!$A$21</c:f>
            </c:strRef>
          </c:tx>
          <c:marker>
            <c:symbol val="none"/>
          </c:marker>
          <c:cat>
            <c:strRef>
              <c:f>Deep!$B$1:$K$1</c:f>
            </c:strRef>
          </c:cat>
          <c:val>
            <c:numRef>
              <c:f>Deep!$B$21:$K$21</c:f>
            </c:numRef>
          </c:val>
          <c:smooth val="0"/>
        </c:ser>
        <c:ser>
          <c:idx val="7"/>
          <c:order val="7"/>
          <c:tx>
            <c:strRef>
              <c:f>Deep!$A$22</c:f>
            </c:strRef>
          </c:tx>
          <c:marker>
            <c:symbol val="none"/>
          </c:marker>
          <c:cat>
            <c:strRef>
              <c:f>Deep!$B$1:$K$1</c:f>
            </c:strRef>
          </c:cat>
          <c:val>
            <c:numRef>
              <c:f>Deep!$B$22:$K$22</c:f>
            </c:numRef>
          </c:val>
          <c:smooth val="0"/>
        </c:ser>
        <c:ser>
          <c:idx val="8"/>
          <c:order val="8"/>
          <c:tx>
            <c:strRef>
              <c:f>Deep!$A$23</c:f>
            </c:strRef>
          </c:tx>
          <c:marker>
            <c:symbol val="none"/>
          </c:marker>
          <c:cat>
            <c:strRef>
              <c:f>Deep!$B$1:$K$1</c:f>
            </c:strRef>
          </c:cat>
          <c:val>
            <c:numRef>
              <c:f>Deep!$B$23:$K$23</c:f>
            </c:numRef>
          </c:val>
          <c:smooth val="0"/>
        </c:ser>
        <c:axId val="207056694"/>
        <c:axId val="935303381"/>
      </c:lineChart>
      <c:catAx>
        <c:axId val="207056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Averages For Levenshtein Distances No Nums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303381"/>
      </c:catAx>
      <c:valAx>
        <c:axId val="935303381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566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Deep!$A$59</c:f>
            </c:strRef>
          </c:tx>
          <c:marker>
            <c:symbol val="none"/>
          </c:marker>
          <c:cat>
            <c:strRef>
              <c:f>Deep!$B$1:$K$1</c:f>
            </c:strRef>
          </c:cat>
          <c:val>
            <c:numRef>
              <c:f>Deep!$B$59:$K$59</c:f>
            </c:numRef>
          </c:val>
          <c:smooth val="0"/>
        </c:ser>
        <c:ser>
          <c:idx val="1"/>
          <c:order val="1"/>
          <c:tx>
            <c:strRef>
              <c:f>Deep!$A$60</c:f>
            </c:strRef>
          </c:tx>
          <c:marker>
            <c:symbol val="none"/>
          </c:marker>
          <c:cat>
            <c:strRef>
              <c:f>Deep!$B$1:$K$1</c:f>
            </c:strRef>
          </c:cat>
          <c:val>
            <c:numRef>
              <c:f>Deep!$B$60:$K$60</c:f>
            </c:numRef>
          </c:val>
          <c:smooth val="0"/>
        </c:ser>
        <c:ser>
          <c:idx val="2"/>
          <c:order val="2"/>
          <c:tx>
            <c:strRef>
              <c:f>Deep!$A$61</c:f>
            </c:strRef>
          </c:tx>
          <c:marker>
            <c:symbol val="none"/>
          </c:marker>
          <c:cat>
            <c:strRef>
              <c:f>Deep!$B$1:$K$1</c:f>
            </c:strRef>
          </c:cat>
          <c:val>
            <c:numRef>
              <c:f>Deep!$B$61:$K$61</c:f>
            </c:numRef>
          </c:val>
          <c:smooth val="0"/>
        </c:ser>
        <c:ser>
          <c:idx val="3"/>
          <c:order val="3"/>
          <c:tx>
            <c:strRef>
              <c:f>Deep!$A$67</c:f>
            </c:strRef>
          </c:tx>
          <c:marker>
            <c:symbol val="none"/>
          </c:marker>
          <c:cat>
            <c:strRef>
              <c:f>Deep!$B$1:$K$1</c:f>
            </c:strRef>
          </c:cat>
          <c:val>
            <c:numRef>
              <c:f>Deep!$B$67:$K$67</c:f>
            </c:numRef>
          </c:val>
          <c:smooth val="0"/>
        </c:ser>
        <c:ser>
          <c:idx val="4"/>
          <c:order val="4"/>
          <c:tx>
            <c:strRef>
              <c:f>Deep!$A$68</c:f>
            </c:strRef>
          </c:tx>
          <c:marker>
            <c:symbol val="none"/>
          </c:marker>
          <c:cat>
            <c:strRef>
              <c:f>Deep!$B$1:$K$1</c:f>
            </c:strRef>
          </c:cat>
          <c:val>
            <c:numRef>
              <c:f>Deep!$B$68:$K$68</c:f>
            </c:numRef>
          </c:val>
          <c:smooth val="0"/>
        </c:ser>
        <c:ser>
          <c:idx val="5"/>
          <c:order val="5"/>
          <c:tx>
            <c:strRef>
              <c:f>Deep!$A$69</c:f>
            </c:strRef>
          </c:tx>
          <c:marker>
            <c:symbol val="none"/>
          </c:marker>
          <c:cat>
            <c:strRef>
              <c:f>Deep!$B$1:$K$1</c:f>
            </c:strRef>
          </c:cat>
          <c:val>
            <c:numRef>
              <c:f>Deep!$B$69:$K$69</c:f>
            </c:numRef>
          </c:val>
          <c:smooth val="0"/>
        </c:ser>
        <c:ser>
          <c:idx val="6"/>
          <c:order val="6"/>
          <c:tx>
            <c:strRef>
              <c:f>Deep!$A$75</c:f>
            </c:strRef>
          </c:tx>
          <c:marker>
            <c:symbol val="none"/>
          </c:marker>
          <c:cat>
            <c:strRef>
              <c:f>Deep!$B$1:$K$1</c:f>
            </c:strRef>
          </c:cat>
          <c:val>
            <c:numRef>
              <c:f>Deep!$B$75:$K$75</c:f>
            </c:numRef>
          </c:val>
          <c:smooth val="0"/>
        </c:ser>
        <c:ser>
          <c:idx val="7"/>
          <c:order val="7"/>
          <c:tx>
            <c:strRef>
              <c:f>Deep!$A$76</c:f>
            </c:strRef>
          </c:tx>
          <c:marker>
            <c:symbol val="none"/>
          </c:marker>
          <c:cat>
            <c:strRef>
              <c:f>Deep!$B$1:$K$1</c:f>
            </c:strRef>
          </c:cat>
          <c:val>
            <c:numRef>
              <c:f>Deep!$B$76:$K$76</c:f>
            </c:numRef>
          </c:val>
          <c:smooth val="0"/>
        </c:ser>
        <c:ser>
          <c:idx val="8"/>
          <c:order val="8"/>
          <c:tx>
            <c:strRef>
              <c:f>Deep!$A$77</c:f>
            </c:strRef>
          </c:tx>
          <c:marker>
            <c:symbol val="none"/>
          </c:marker>
          <c:cat>
            <c:strRef>
              <c:f>Deep!$B$1:$K$1</c:f>
            </c:strRef>
          </c:cat>
          <c:val>
            <c:numRef>
              <c:f>Deep!$B$77:$K$77</c:f>
            </c:numRef>
          </c:val>
          <c:smooth val="0"/>
        </c:ser>
        <c:axId val="1221838556"/>
        <c:axId val="1827452014"/>
      </c:lineChart>
      <c:catAx>
        <c:axId val="1221838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Averages For Levenshtein Distance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452014"/>
      </c:catAx>
      <c:valAx>
        <c:axId val="1827452014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18385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Deep!$A$97</c:f>
            </c:strRef>
          </c:tx>
          <c:marker>
            <c:symbol val="none"/>
          </c:marker>
          <c:cat>
            <c:strRef>
              <c:f>Deep!$B$1:$K$1</c:f>
            </c:strRef>
          </c:cat>
          <c:val>
            <c:numRef>
              <c:f>Deep!$B$97:$K$97</c:f>
            </c:numRef>
          </c:val>
          <c:smooth val="0"/>
        </c:ser>
        <c:ser>
          <c:idx val="1"/>
          <c:order val="1"/>
          <c:tx>
            <c:strRef>
              <c:f>Deep!$A$98</c:f>
            </c:strRef>
          </c:tx>
          <c:marker>
            <c:symbol val="none"/>
          </c:marker>
          <c:cat>
            <c:strRef>
              <c:f>Deep!$B$1:$K$1</c:f>
            </c:strRef>
          </c:cat>
          <c:val>
            <c:numRef>
              <c:f>Deep!$B$98:$K$98</c:f>
            </c:numRef>
          </c:val>
          <c:smooth val="0"/>
        </c:ser>
        <c:ser>
          <c:idx val="2"/>
          <c:order val="2"/>
          <c:tx>
            <c:strRef>
              <c:f>Deep!$A$99</c:f>
            </c:strRef>
          </c:tx>
          <c:marker>
            <c:symbol val="none"/>
          </c:marker>
          <c:cat>
            <c:strRef>
              <c:f>Deep!$B$1:$K$1</c:f>
            </c:strRef>
          </c:cat>
          <c:val>
            <c:numRef>
              <c:f>Deep!$B$99:$K$99</c:f>
            </c:numRef>
          </c:val>
          <c:smooth val="0"/>
        </c:ser>
        <c:ser>
          <c:idx val="3"/>
          <c:order val="3"/>
          <c:tx>
            <c:strRef>
              <c:f>Deep!$A$105</c:f>
            </c:strRef>
          </c:tx>
          <c:marker>
            <c:symbol val="none"/>
          </c:marker>
          <c:cat>
            <c:strRef>
              <c:f>Deep!$B$1:$K$1</c:f>
            </c:strRef>
          </c:cat>
          <c:val>
            <c:numRef>
              <c:f>Deep!$B$105:$K$105</c:f>
            </c:numRef>
          </c:val>
          <c:smooth val="0"/>
        </c:ser>
        <c:ser>
          <c:idx val="4"/>
          <c:order val="4"/>
          <c:tx>
            <c:strRef>
              <c:f>Deep!$A$106</c:f>
            </c:strRef>
          </c:tx>
          <c:marker>
            <c:symbol val="none"/>
          </c:marker>
          <c:cat>
            <c:strRef>
              <c:f>Deep!$B$1:$K$1</c:f>
            </c:strRef>
          </c:cat>
          <c:val>
            <c:numRef>
              <c:f>Deep!$B$106:$K$106</c:f>
            </c:numRef>
          </c:val>
          <c:smooth val="0"/>
        </c:ser>
        <c:ser>
          <c:idx val="5"/>
          <c:order val="5"/>
          <c:tx>
            <c:strRef>
              <c:f>Deep!$A$107</c:f>
            </c:strRef>
          </c:tx>
          <c:marker>
            <c:symbol val="none"/>
          </c:marker>
          <c:cat>
            <c:strRef>
              <c:f>Deep!$B$1:$K$1</c:f>
            </c:strRef>
          </c:cat>
          <c:val>
            <c:numRef>
              <c:f>Deep!$B$107:$K$107</c:f>
            </c:numRef>
          </c:val>
          <c:smooth val="0"/>
        </c:ser>
        <c:ser>
          <c:idx val="6"/>
          <c:order val="6"/>
          <c:tx>
            <c:strRef>
              <c:f>Deep!$A$113</c:f>
            </c:strRef>
          </c:tx>
          <c:marker>
            <c:symbol val="none"/>
          </c:marker>
          <c:cat>
            <c:strRef>
              <c:f>Deep!$B$1:$K$1</c:f>
            </c:strRef>
          </c:cat>
          <c:val>
            <c:numRef>
              <c:f>Deep!$B$113:$K$113</c:f>
            </c:numRef>
          </c:val>
          <c:smooth val="0"/>
        </c:ser>
        <c:ser>
          <c:idx val="7"/>
          <c:order val="7"/>
          <c:tx>
            <c:strRef>
              <c:f>Deep!$A$114</c:f>
            </c:strRef>
          </c:tx>
          <c:marker>
            <c:symbol val="none"/>
          </c:marker>
          <c:cat>
            <c:strRef>
              <c:f>Deep!$B$1:$K$1</c:f>
            </c:strRef>
          </c:cat>
          <c:val>
            <c:numRef>
              <c:f>Deep!$B$114:$K$114</c:f>
            </c:numRef>
          </c:val>
          <c:smooth val="0"/>
        </c:ser>
        <c:ser>
          <c:idx val="8"/>
          <c:order val="8"/>
          <c:tx>
            <c:strRef>
              <c:f>Deep!$A$115</c:f>
            </c:strRef>
          </c:tx>
          <c:marker>
            <c:symbol val="none"/>
          </c:marker>
          <c:cat>
            <c:strRef>
              <c:f>Deep!$B$1:$K$1</c:f>
            </c:strRef>
          </c:cat>
          <c:val>
            <c:numRef>
              <c:f>Deep!$B$115:$K$115</c:f>
            </c:numRef>
          </c:val>
          <c:smooth val="0"/>
        </c:ser>
        <c:axId val="841907686"/>
        <c:axId val="917744966"/>
      </c:lineChart>
      <c:catAx>
        <c:axId val="841907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Averages For Custom Distances</a:t>
                </a:r>
              </a:p>
            </c:rich>
          </c:tx>
          <c:layout>
            <c:manualLayout>
              <c:xMode val="edge"/>
              <c:yMode val="edge"/>
              <c:x val="0.08258333333333333"/>
              <c:y val="0.9149595687331536"/>
            </c:manualLayout>
          </c:layout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7744966"/>
      </c:catAx>
      <c:valAx>
        <c:axId val="917744966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9076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Averages For Levenshtein Distances Ignoring Numbers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Deep!$A$37</c:f>
            </c:strRef>
          </c:tx>
          <c:spPr>
            <a:ln cmpd="sng" w="19050">
              <a:solidFill>
                <a:schemeClr val="accent1"/>
              </a:solidFill>
              <a:prstDash val="dashDot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Deep!$B$37:$K$37</c:f>
            </c:numRef>
          </c:val>
          <c:smooth val="0"/>
        </c:ser>
        <c:ser>
          <c:idx val="1"/>
          <c:order val="1"/>
          <c:tx>
            <c:strRef>
              <c:f>Deep!$A$38</c:f>
            </c:strRef>
          </c:tx>
          <c:spPr>
            <a:ln cmpd="sng" w="19050">
              <a:solidFill>
                <a:schemeClr val="accent2"/>
              </a:solidFill>
              <a:prstDash val="dashDot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Deep!$B$38:$K$38</c:f>
            </c:numRef>
          </c:val>
          <c:smooth val="0"/>
        </c:ser>
        <c:ser>
          <c:idx val="2"/>
          <c:order val="2"/>
          <c:tx>
            <c:strRef>
              <c:f>Deep!$A$39</c:f>
            </c:strRef>
          </c:tx>
          <c:spPr>
            <a:ln cmpd="sng" w="19050">
              <a:solidFill>
                <a:schemeClr val="accent3"/>
              </a:solidFill>
              <a:prstDash val="dashDot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Deep!$B$39:$K$39</c:f>
            </c:numRef>
          </c:val>
          <c:smooth val="0"/>
        </c:ser>
        <c:ser>
          <c:idx val="3"/>
          <c:order val="3"/>
          <c:tx>
            <c:strRef>
              <c:f>Deep!$A$29</c:f>
            </c:strRef>
          </c:tx>
          <c:spPr>
            <a:ln cmpd="sng" w="19050">
              <a:solidFill>
                <a:schemeClr val="accent4"/>
              </a:solidFill>
              <a:prstDash val="dash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Deep!$B$29:$K$29</c:f>
            </c:numRef>
          </c:val>
          <c:smooth val="0"/>
        </c:ser>
        <c:ser>
          <c:idx val="4"/>
          <c:order val="4"/>
          <c:tx>
            <c:strRef>
              <c:f>Deep!$A$30</c:f>
            </c:strRef>
          </c:tx>
          <c:spPr>
            <a:ln cmpd="sng" w="19050"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Deep!$B$30:$K$30</c:f>
            </c:numRef>
          </c:val>
          <c:smooth val="0"/>
        </c:ser>
        <c:ser>
          <c:idx val="5"/>
          <c:order val="5"/>
          <c:tx>
            <c:strRef>
              <c:f>Deep!$A$31</c:f>
            </c:strRef>
          </c:tx>
          <c:spPr>
            <a:ln cmpd="sng" w="19050">
              <a:solidFill>
                <a:schemeClr val="accent6"/>
              </a:solidFill>
              <a:prstDash val="dash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Deep!$B$31:$K$31</c:f>
            </c:numRef>
          </c:val>
          <c:smooth val="0"/>
        </c:ser>
        <c:ser>
          <c:idx val="6"/>
          <c:order val="6"/>
          <c:tx>
            <c:strRef>
              <c:f>Deep!$A$21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Deep!$B$21:$K$21</c:f>
            </c:numRef>
          </c:val>
          <c:smooth val="0"/>
        </c:ser>
        <c:ser>
          <c:idx val="7"/>
          <c:order val="7"/>
          <c:tx>
            <c:strRef>
              <c:f>Deep!$A$22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Deep!$B$22:$K$22</c:f>
            </c:numRef>
          </c:val>
          <c:smooth val="0"/>
        </c:ser>
        <c:ser>
          <c:idx val="8"/>
          <c:order val="8"/>
          <c:tx>
            <c:strRef>
              <c:f>Deep!$A$23</c:f>
            </c:strRef>
          </c:tx>
          <c:spPr>
            <a:ln cmpd="sng" w="19050">
              <a:solidFill>
                <a:schemeClr val="accent3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Deep!$B$23:$K$23</c:f>
            </c:numRef>
          </c:val>
          <c:smooth val="0"/>
        </c:ser>
        <c:axId val="1986164595"/>
        <c:axId val="760191838"/>
      </c:lineChart>
      <c:catAx>
        <c:axId val="1986164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Probability of Corruption in KB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191838"/>
      </c:catAx>
      <c:valAx>
        <c:axId val="76019183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Log Scale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61645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Averages For Levenshtein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Deep!$A$59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Deep!$B$59:$K$59</c:f>
            </c:numRef>
          </c:val>
          <c:smooth val="0"/>
        </c:ser>
        <c:ser>
          <c:idx val="1"/>
          <c:order val="1"/>
          <c:tx>
            <c:strRef>
              <c:f>Deep!$A$60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Deep!$B$60:$K$60</c:f>
            </c:numRef>
          </c:val>
          <c:smooth val="0"/>
        </c:ser>
        <c:ser>
          <c:idx val="2"/>
          <c:order val="2"/>
          <c:tx>
            <c:strRef>
              <c:f>Deep!$A$61</c:f>
            </c:strRef>
          </c:tx>
          <c:spPr>
            <a:ln cmpd="sng" w="19050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Deep!$B$61:$K$61</c:f>
            </c:numRef>
          </c:val>
          <c:smooth val="0"/>
        </c:ser>
        <c:ser>
          <c:idx val="3"/>
          <c:order val="3"/>
          <c:tx>
            <c:strRef>
              <c:f>Deep!$A$67</c:f>
            </c:strRef>
          </c:tx>
          <c:spPr>
            <a:ln cmpd="sng" w="19050">
              <a:solidFill>
                <a:schemeClr val="accent4"/>
              </a:solidFill>
              <a:prstDash val="dash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Deep!$B$67:$K$67</c:f>
            </c:numRef>
          </c:val>
          <c:smooth val="0"/>
        </c:ser>
        <c:ser>
          <c:idx val="4"/>
          <c:order val="4"/>
          <c:tx>
            <c:strRef>
              <c:f>Deep!$A$68</c:f>
            </c:strRef>
          </c:tx>
          <c:spPr>
            <a:ln cmpd="sng" w="19050"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Deep!$B$68:$K$68</c:f>
            </c:numRef>
          </c:val>
          <c:smooth val="0"/>
        </c:ser>
        <c:ser>
          <c:idx val="5"/>
          <c:order val="5"/>
          <c:tx>
            <c:strRef>
              <c:f>Deep!$A$69</c:f>
            </c:strRef>
          </c:tx>
          <c:spPr>
            <a:ln cmpd="sng" w="19050">
              <a:solidFill>
                <a:schemeClr val="accent6"/>
              </a:solidFill>
              <a:prstDash val="dash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Deep!$B$69:$K$69</c:f>
            </c:numRef>
          </c:val>
          <c:smooth val="0"/>
        </c:ser>
        <c:ser>
          <c:idx val="6"/>
          <c:order val="6"/>
          <c:tx>
            <c:strRef>
              <c:f>Deep!$A$75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dashDot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Deep!$B$75:$K$75</c:f>
            </c:numRef>
          </c:val>
          <c:smooth val="0"/>
        </c:ser>
        <c:ser>
          <c:idx val="7"/>
          <c:order val="7"/>
          <c:tx>
            <c:strRef>
              <c:f>Deep!$A$76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dashDot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Deep!$B$76:$K$76</c:f>
            </c:numRef>
          </c:val>
          <c:smooth val="0"/>
        </c:ser>
        <c:ser>
          <c:idx val="8"/>
          <c:order val="8"/>
          <c:tx>
            <c:strRef>
              <c:f>Deep!$A$77</c:f>
            </c:strRef>
          </c:tx>
          <c:spPr>
            <a:ln cmpd="sng" w="19050">
              <a:solidFill>
                <a:schemeClr val="accent3">
                  <a:lumOff val="30000"/>
                </a:schemeClr>
              </a:solidFill>
              <a:prstDash val="dashDot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Deep!$B$77:$K$77</c:f>
            </c:numRef>
          </c:val>
          <c:smooth val="0"/>
        </c:ser>
        <c:axId val="1394551897"/>
        <c:axId val="605991848"/>
      </c:lineChart>
      <c:catAx>
        <c:axId val="1394551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Probability of Corruption in KB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5991848"/>
      </c:catAx>
      <c:valAx>
        <c:axId val="60599184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Log Scale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45518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Averages For Predicate Distances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Deep!$A$97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Deep!$B$97:$K$97</c:f>
            </c:numRef>
          </c:val>
          <c:smooth val="0"/>
        </c:ser>
        <c:ser>
          <c:idx val="1"/>
          <c:order val="1"/>
          <c:tx>
            <c:strRef>
              <c:f>Deep!$A$98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Deep!$B$98:$K$98</c:f>
            </c:numRef>
          </c:val>
          <c:smooth val="0"/>
        </c:ser>
        <c:ser>
          <c:idx val="2"/>
          <c:order val="2"/>
          <c:tx>
            <c:strRef>
              <c:f>Deep!$A$99</c:f>
            </c:strRef>
          </c:tx>
          <c:spPr>
            <a:ln cmpd="sng" w="19050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Deep!$B$99:$K$99</c:f>
            </c:numRef>
          </c:val>
          <c:smooth val="0"/>
        </c:ser>
        <c:ser>
          <c:idx val="3"/>
          <c:order val="3"/>
          <c:tx>
            <c:strRef>
              <c:f>Deep!$A$105</c:f>
            </c:strRef>
          </c:tx>
          <c:spPr>
            <a:ln cmpd="sng" w="19050">
              <a:solidFill>
                <a:schemeClr val="accent4"/>
              </a:solidFill>
              <a:prstDash val="dash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Deep!$B$105:$K$105</c:f>
            </c:numRef>
          </c:val>
          <c:smooth val="0"/>
        </c:ser>
        <c:ser>
          <c:idx val="4"/>
          <c:order val="4"/>
          <c:tx>
            <c:strRef>
              <c:f>Deep!$A$106</c:f>
            </c:strRef>
          </c:tx>
          <c:spPr>
            <a:ln cmpd="sng" w="19050"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Deep!$B$106:$K$106</c:f>
            </c:numRef>
          </c:val>
          <c:smooth val="0"/>
        </c:ser>
        <c:ser>
          <c:idx val="5"/>
          <c:order val="5"/>
          <c:tx>
            <c:strRef>
              <c:f>Deep!$A$107</c:f>
            </c:strRef>
          </c:tx>
          <c:spPr>
            <a:ln cmpd="sng" w="19050">
              <a:solidFill>
                <a:schemeClr val="accent6"/>
              </a:solidFill>
              <a:prstDash val="dash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Deep!$B$107:$K$107</c:f>
            </c:numRef>
          </c:val>
          <c:smooth val="0"/>
        </c:ser>
        <c:ser>
          <c:idx val="6"/>
          <c:order val="6"/>
          <c:tx>
            <c:strRef>
              <c:f>Deep!$A$113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dashDot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Deep!$B$113:$K$113</c:f>
            </c:numRef>
          </c:val>
          <c:smooth val="0"/>
        </c:ser>
        <c:ser>
          <c:idx val="7"/>
          <c:order val="7"/>
          <c:tx>
            <c:strRef>
              <c:f>Deep!$A$114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dashDot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Deep!$B$114:$K$114</c:f>
            </c:numRef>
          </c:val>
          <c:smooth val="0"/>
        </c:ser>
        <c:ser>
          <c:idx val="8"/>
          <c:order val="8"/>
          <c:tx>
            <c:strRef>
              <c:f>Deep!$A$115</c:f>
            </c:strRef>
          </c:tx>
          <c:spPr>
            <a:ln cmpd="sng" w="19050">
              <a:solidFill>
                <a:schemeClr val="accent3">
                  <a:lumOff val="30000"/>
                </a:schemeClr>
              </a:solidFill>
              <a:prstDash val="dashDot"/>
            </a:ln>
          </c:spPr>
          <c:marker>
            <c:symbol val="none"/>
          </c:marker>
          <c:cat>
            <c:strRef>
              <c:f>Deep!$B$1:$K$1</c:f>
            </c:strRef>
          </c:cat>
          <c:val>
            <c:numRef>
              <c:f>Deep!$B$115:$K$115</c:f>
            </c:numRef>
          </c:val>
          <c:smooth val="0"/>
        </c:ser>
        <c:axId val="293858362"/>
        <c:axId val="443868200"/>
      </c:lineChart>
      <c:catAx>
        <c:axId val="293858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Probability of Corruption in KB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3868200"/>
      </c:catAx>
      <c:valAx>
        <c:axId val="443868200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Log Scale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8583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Statement Levenshtein Distances Ignoring Numbers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Flat!$A$10</c:f>
            </c:strRef>
          </c:tx>
          <c:spPr>
            <a:ln cmpd="sng"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Flat!$B$10:$K$10</c:f>
            </c:numRef>
          </c:val>
          <c:smooth val="0"/>
        </c:ser>
        <c:ser>
          <c:idx val="1"/>
          <c:order val="1"/>
          <c:tx>
            <c:strRef>
              <c:f>Flat!$A$11</c:f>
            </c:strRef>
          </c:tx>
          <c:spPr>
            <a:ln cmpd="sng" w="19050"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Flat!$B$11:$K$11</c:f>
            </c:numRef>
          </c:val>
          <c:smooth val="0"/>
        </c:ser>
        <c:ser>
          <c:idx val="2"/>
          <c:order val="2"/>
          <c:tx>
            <c:strRef>
              <c:f>Flat!$A$12</c:f>
            </c:strRef>
          </c:tx>
          <c:spPr>
            <a:ln cmpd="sng" w="19050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Flat!$B$12:$K$12</c:f>
            </c:numRef>
          </c:val>
          <c:smooth val="0"/>
        </c:ser>
        <c:ser>
          <c:idx val="3"/>
          <c:order val="3"/>
          <c:tx>
            <c:strRef>
              <c:f>Flat!$A$13</c:f>
            </c:strRef>
          </c:tx>
          <c:spPr>
            <a:ln cmpd="sng" w="1905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Flat!$B$13:$K$13</c:f>
            </c:numRef>
          </c:val>
          <c:smooth val="0"/>
        </c:ser>
        <c:ser>
          <c:idx val="4"/>
          <c:order val="4"/>
          <c:tx>
            <c:strRef>
              <c:f>Flat!$A$14</c:f>
            </c:strRef>
          </c:tx>
          <c:spPr>
            <a:ln cmpd="sng" w="19050">
              <a:solidFill>
                <a:schemeClr val="accent5"/>
              </a:solidFill>
              <a:prstDash val="dashDot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Flat!$B$14:$K$14</c:f>
            </c:numRef>
          </c:val>
          <c:smooth val="0"/>
        </c:ser>
        <c:ser>
          <c:idx val="5"/>
          <c:order val="5"/>
          <c:tx>
            <c:strRef>
              <c:f>Flat!$A$15</c:f>
            </c:strRef>
          </c:tx>
          <c:spPr>
            <a:ln cmpd="sng" w="19050">
              <a:solidFill>
                <a:schemeClr val="accent6"/>
              </a:solidFill>
              <a:prstDash val="dashDot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Flat!$B$15:$K$15</c:f>
            </c:numRef>
          </c:val>
          <c:smooth val="0"/>
        </c:ser>
        <c:axId val="1562394888"/>
        <c:axId val="1220455548"/>
      </c:lineChart>
      <c:catAx>
        <c:axId val="156239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Probability of Corruption in KB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0455548"/>
      </c:catAx>
      <c:valAx>
        <c:axId val="122045554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Distance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3948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Statement Levenshtein Distances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Piecewise!$A$2</c:f>
            </c:strRef>
          </c:tx>
          <c:spPr>
            <a:ln cmpd="sng"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Piecewise!$B$2:$K$2</c:f>
            </c:numRef>
          </c:val>
          <c:smooth val="0"/>
        </c:ser>
        <c:ser>
          <c:idx val="1"/>
          <c:order val="1"/>
          <c:tx>
            <c:strRef>
              <c:f>Piecewise!$A$48</c:f>
            </c:strRef>
          </c:tx>
          <c:spPr>
            <a:ln cmpd="sng" w="19050"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Piecewise!$B$48:$K$48</c:f>
            </c:numRef>
          </c:val>
          <c:smooth val="0"/>
        </c:ser>
        <c:ser>
          <c:idx val="2"/>
          <c:order val="2"/>
          <c:tx>
            <c:strRef>
              <c:f>Piecewise!$A$49</c:f>
            </c:strRef>
          </c:tx>
          <c:spPr>
            <a:ln cmpd="sng" w="19050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Piecewise!$B$49:$K$49</c:f>
            </c:numRef>
          </c:val>
          <c:smooth val="0"/>
        </c:ser>
        <c:ser>
          <c:idx val="3"/>
          <c:order val="3"/>
          <c:tx>
            <c:strRef>
              <c:f>Piecewise!$A$50</c:f>
            </c:strRef>
          </c:tx>
          <c:spPr>
            <a:ln cmpd="sng" w="1905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Piecewise!$B$50:$K$50</c:f>
            </c:numRef>
          </c:val>
          <c:smooth val="0"/>
        </c:ser>
        <c:ser>
          <c:idx val="4"/>
          <c:order val="4"/>
          <c:tx>
            <c:strRef>
              <c:f>Piecewise!$A$51</c:f>
            </c:strRef>
          </c:tx>
          <c:spPr>
            <a:ln cmpd="sng" w="19050">
              <a:solidFill>
                <a:schemeClr val="accent5"/>
              </a:solidFill>
              <a:prstDash val="dash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Piecewise!$B$51:$K$51</c:f>
            </c:numRef>
          </c:val>
          <c:smooth val="0"/>
        </c:ser>
        <c:ser>
          <c:idx val="5"/>
          <c:order val="5"/>
          <c:tx>
            <c:strRef>
              <c:f>Piecewise!$A$52</c:f>
            </c:strRef>
          </c:tx>
          <c:spPr>
            <a:ln cmpd="sng" w="19050">
              <a:solidFill>
                <a:schemeClr val="accent6"/>
              </a:solidFill>
              <a:prstDash val="dash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Piecewise!$B$52:$K$52</c:f>
            </c:numRef>
          </c:val>
          <c:smooth val="0"/>
        </c:ser>
        <c:axId val="69507014"/>
        <c:axId val="1688660071"/>
      </c:lineChart>
      <c:catAx>
        <c:axId val="69507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Probability of Corruption in KB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8660071"/>
      </c:catAx>
      <c:valAx>
        <c:axId val="1688660071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Distance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070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Statement Levenshtein Distances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Flat!$A$48</c:f>
            </c:strRef>
          </c:tx>
          <c:spPr>
            <a:ln cmpd="sng"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Flat!$B$48:$K$48</c:f>
            </c:numRef>
          </c:val>
          <c:smooth val="0"/>
        </c:ser>
        <c:ser>
          <c:idx val="1"/>
          <c:order val="1"/>
          <c:tx>
            <c:strRef>
              <c:f>Flat!$A$49</c:f>
            </c:strRef>
          </c:tx>
          <c:spPr>
            <a:ln cmpd="sng" w="19050"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Flat!$B$49:$K$49</c:f>
            </c:numRef>
          </c:val>
          <c:smooth val="0"/>
        </c:ser>
        <c:ser>
          <c:idx val="2"/>
          <c:order val="2"/>
          <c:tx>
            <c:strRef>
              <c:f>Flat!$A$50</c:f>
            </c:strRef>
          </c:tx>
          <c:spPr>
            <a:ln cmpd="sng" w="19050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Flat!$B$50:$K$50</c:f>
            </c:numRef>
          </c:val>
          <c:smooth val="0"/>
        </c:ser>
        <c:ser>
          <c:idx val="3"/>
          <c:order val="3"/>
          <c:tx>
            <c:strRef>
              <c:f>Flat!$A$51</c:f>
            </c:strRef>
          </c:tx>
          <c:spPr>
            <a:ln cmpd="sng" w="1905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Flat!$B$51:$K$51</c:f>
            </c:numRef>
          </c:val>
          <c:smooth val="0"/>
        </c:ser>
        <c:ser>
          <c:idx val="4"/>
          <c:order val="4"/>
          <c:tx>
            <c:strRef>
              <c:f>Flat!$A$52</c:f>
            </c:strRef>
          </c:tx>
          <c:spPr>
            <a:ln cmpd="sng" w="19050">
              <a:solidFill>
                <a:schemeClr val="accent5"/>
              </a:solidFill>
              <a:prstDash val="dashDot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Flat!$B$52:$K$52</c:f>
            </c:numRef>
          </c:val>
          <c:smooth val="0"/>
        </c:ser>
        <c:ser>
          <c:idx val="5"/>
          <c:order val="5"/>
          <c:tx>
            <c:strRef>
              <c:f>Flat!$A$53</c:f>
            </c:strRef>
          </c:tx>
          <c:spPr>
            <a:ln cmpd="sng" w="19050">
              <a:solidFill>
                <a:schemeClr val="accent6"/>
              </a:solidFill>
              <a:prstDash val="dashDot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Flat!$B$53:$K$53</c:f>
            </c:numRef>
          </c:val>
          <c:smooth val="0"/>
        </c:ser>
        <c:axId val="1855348552"/>
        <c:axId val="91222182"/>
      </c:lineChart>
      <c:catAx>
        <c:axId val="185534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Probability of Corruption in KB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22182"/>
      </c:catAx>
      <c:valAx>
        <c:axId val="91222182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Distance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3485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Statement Predicate Distances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Flat!$A$86</c:f>
            </c:strRef>
          </c:tx>
          <c:spPr>
            <a:ln cmpd="sng"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Flat!$B$86:$K$86</c:f>
            </c:numRef>
          </c:val>
          <c:smooth val="0"/>
        </c:ser>
        <c:ser>
          <c:idx val="1"/>
          <c:order val="1"/>
          <c:tx>
            <c:strRef>
              <c:f>Flat!$A$87</c:f>
            </c:strRef>
          </c:tx>
          <c:spPr>
            <a:ln cmpd="sng" w="19050"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Flat!$B$87:$K$87</c:f>
            </c:numRef>
          </c:val>
          <c:smooth val="0"/>
        </c:ser>
        <c:ser>
          <c:idx val="2"/>
          <c:order val="2"/>
          <c:tx>
            <c:strRef>
              <c:f>Flat!$A$88</c:f>
            </c:strRef>
          </c:tx>
          <c:spPr>
            <a:ln cmpd="sng" w="19050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Flat!$B$88:$K$88</c:f>
            </c:numRef>
          </c:val>
          <c:smooth val="0"/>
        </c:ser>
        <c:ser>
          <c:idx val="3"/>
          <c:order val="3"/>
          <c:tx>
            <c:strRef>
              <c:f>Flat!$A$89</c:f>
            </c:strRef>
          </c:tx>
          <c:spPr>
            <a:ln cmpd="sng" w="1905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Flat!$B$89:$K$89</c:f>
            </c:numRef>
          </c:val>
          <c:smooth val="0"/>
        </c:ser>
        <c:ser>
          <c:idx val="4"/>
          <c:order val="4"/>
          <c:tx>
            <c:strRef>
              <c:f>Flat!$A$90</c:f>
            </c:strRef>
          </c:tx>
          <c:spPr>
            <a:ln cmpd="sng" w="19050">
              <a:solidFill>
                <a:schemeClr val="accent5"/>
              </a:solidFill>
              <a:prstDash val="dashDot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Flat!$B$90:$K$90</c:f>
            </c:numRef>
          </c:val>
          <c:smooth val="0"/>
        </c:ser>
        <c:ser>
          <c:idx val="5"/>
          <c:order val="5"/>
          <c:tx>
            <c:strRef>
              <c:f>Flat!$A$91</c:f>
            </c:strRef>
          </c:tx>
          <c:spPr>
            <a:ln cmpd="sng" w="19050">
              <a:solidFill>
                <a:schemeClr val="accent6"/>
              </a:solidFill>
              <a:prstDash val="dashDot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Flat!$B$91:$K$91</c:f>
            </c:numRef>
          </c:val>
          <c:smooth val="0"/>
        </c:ser>
        <c:axId val="2031172702"/>
        <c:axId val="2117752432"/>
      </c:lineChart>
      <c:catAx>
        <c:axId val="2031172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Probability of Corruption in KB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752432"/>
      </c:catAx>
      <c:valAx>
        <c:axId val="2117752432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Distance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11727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Flat!$A$97</c:f>
            </c:strRef>
          </c:tx>
          <c:marker>
            <c:symbol val="none"/>
          </c:marker>
          <c:cat>
            <c:strRef>
              <c:f>Flat!$B$1:$K$1</c:f>
            </c:strRef>
          </c:cat>
          <c:val>
            <c:numRef>
              <c:f>Flat!$B$97:$K$97</c:f>
            </c:numRef>
          </c:val>
          <c:smooth val="0"/>
        </c:ser>
        <c:ser>
          <c:idx val="1"/>
          <c:order val="1"/>
          <c:tx>
            <c:strRef>
              <c:f>Flat!$A$98</c:f>
            </c:strRef>
          </c:tx>
          <c:marker>
            <c:symbol val="none"/>
          </c:marker>
          <c:cat>
            <c:strRef>
              <c:f>Flat!$B$1:$K$1</c:f>
            </c:strRef>
          </c:cat>
          <c:val>
            <c:numRef>
              <c:f>Flat!$B$98:$K$98</c:f>
            </c:numRef>
          </c:val>
          <c:smooth val="0"/>
        </c:ser>
        <c:ser>
          <c:idx val="2"/>
          <c:order val="2"/>
          <c:tx>
            <c:strRef>
              <c:f>Flat!$A$99</c:f>
            </c:strRef>
          </c:tx>
          <c:marker>
            <c:symbol val="none"/>
          </c:marker>
          <c:cat>
            <c:strRef>
              <c:f>Flat!$B$1:$K$1</c:f>
            </c:strRef>
          </c:cat>
          <c:val>
            <c:numRef>
              <c:f>Flat!$B$99:$K$99</c:f>
            </c:numRef>
          </c:val>
          <c:smooth val="0"/>
        </c:ser>
        <c:ser>
          <c:idx val="3"/>
          <c:order val="3"/>
          <c:tx>
            <c:strRef>
              <c:f>Flat!$A$105</c:f>
            </c:strRef>
          </c:tx>
          <c:marker>
            <c:symbol val="none"/>
          </c:marker>
          <c:cat>
            <c:strRef>
              <c:f>Flat!$B$1:$K$1</c:f>
            </c:strRef>
          </c:cat>
          <c:val>
            <c:numRef>
              <c:f>Flat!$B$105:$K$105</c:f>
            </c:numRef>
          </c:val>
          <c:smooth val="0"/>
        </c:ser>
        <c:ser>
          <c:idx val="4"/>
          <c:order val="4"/>
          <c:tx>
            <c:strRef>
              <c:f>Flat!$A$106</c:f>
            </c:strRef>
          </c:tx>
          <c:marker>
            <c:symbol val="none"/>
          </c:marker>
          <c:cat>
            <c:strRef>
              <c:f>Flat!$B$1:$K$1</c:f>
            </c:strRef>
          </c:cat>
          <c:val>
            <c:numRef>
              <c:f>Flat!$B$106:$K$106</c:f>
            </c:numRef>
          </c:val>
          <c:smooth val="0"/>
        </c:ser>
        <c:ser>
          <c:idx val="5"/>
          <c:order val="5"/>
          <c:tx>
            <c:strRef>
              <c:f>Flat!$A$107</c:f>
            </c:strRef>
          </c:tx>
          <c:marker>
            <c:symbol val="none"/>
          </c:marker>
          <c:cat>
            <c:strRef>
              <c:f>Flat!$B$1:$K$1</c:f>
            </c:strRef>
          </c:cat>
          <c:val>
            <c:numRef>
              <c:f>Flat!$B$107:$K$107</c:f>
            </c:numRef>
          </c:val>
          <c:smooth val="0"/>
        </c:ser>
        <c:ser>
          <c:idx val="6"/>
          <c:order val="6"/>
          <c:tx>
            <c:strRef>
              <c:f>Flat!$A$113</c:f>
            </c:strRef>
          </c:tx>
          <c:marker>
            <c:symbol val="none"/>
          </c:marker>
          <c:cat>
            <c:strRef>
              <c:f>Flat!$B$1:$K$1</c:f>
            </c:strRef>
          </c:cat>
          <c:val>
            <c:numRef>
              <c:f>Flat!$B$113:$K$113</c:f>
            </c:numRef>
          </c:val>
          <c:smooth val="0"/>
        </c:ser>
        <c:ser>
          <c:idx val="7"/>
          <c:order val="7"/>
          <c:tx>
            <c:strRef>
              <c:f>Flat!$A$114</c:f>
            </c:strRef>
          </c:tx>
          <c:marker>
            <c:symbol val="none"/>
          </c:marker>
          <c:cat>
            <c:strRef>
              <c:f>Flat!$B$1:$K$1</c:f>
            </c:strRef>
          </c:cat>
          <c:val>
            <c:numRef>
              <c:f>Flat!$B$114:$K$114</c:f>
            </c:numRef>
          </c:val>
          <c:smooth val="0"/>
        </c:ser>
        <c:ser>
          <c:idx val="8"/>
          <c:order val="8"/>
          <c:tx>
            <c:strRef>
              <c:f>Flat!$A$115</c:f>
            </c:strRef>
          </c:tx>
          <c:marker>
            <c:symbol val="none"/>
          </c:marker>
          <c:cat>
            <c:strRef>
              <c:f>Flat!$B$1:$K$1</c:f>
            </c:strRef>
          </c:cat>
          <c:val>
            <c:numRef>
              <c:f>Flat!$B$115:$K$115</c:f>
            </c:numRef>
          </c:val>
          <c:smooth val="0"/>
        </c:ser>
        <c:axId val="1859654890"/>
        <c:axId val="1828183636"/>
      </c:lineChart>
      <c:catAx>
        <c:axId val="1859654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Averages For Custom Distance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183636"/>
      </c:catAx>
      <c:valAx>
        <c:axId val="1828183636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6548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Flat!$A$59</c:f>
            </c:strRef>
          </c:tx>
          <c:marker>
            <c:symbol val="none"/>
          </c:marker>
          <c:cat>
            <c:strRef>
              <c:f>Flat!$B$1:$K$1</c:f>
            </c:strRef>
          </c:cat>
          <c:val>
            <c:numRef>
              <c:f>Flat!$B$59:$K$59</c:f>
            </c:numRef>
          </c:val>
          <c:smooth val="0"/>
        </c:ser>
        <c:ser>
          <c:idx val="1"/>
          <c:order val="1"/>
          <c:tx>
            <c:strRef>
              <c:f>Flat!$A$60</c:f>
            </c:strRef>
          </c:tx>
          <c:marker>
            <c:symbol val="none"/>
          </c:marker>
          <c:cat>
            <c:strRef>
              <c:f>Flat!$B$1:$K$1</c:f>
            </c:strRef>
          </c:cat>
          <c:val>
            <c:numRef>
              <c:f>Flat!$B$60:$K$60</c:f>
            </c:numRef>
          </c:val>
          <c:smooth val="0"/>
        </c:ser>
        <c:ser>
          <c:idx val="2"/>
          <c:order val="2"/>
          <c:tx>
            <c:strRef>
              <c:f>Flat!$A$61</c:f>
            </c:strRef>
          </c:tx>
          <c:marker>
            <c:symbol val="none"/>
          </c:marker>
          <c:cat>
            <c:strRef>
              <c:f>Flat!$B$1:$K$1</c:f>
            </c:strRef>
          </c:cat>
          <c:val>
            <c:numRef>
              <c:f>Flat!$B$61:$K$61</c:f>
            </c:numRef>
          </c:val>
          <c:smooth val="0"/>
        </c:ser>
        <c:ser>
          <c:idx val="3"/>
          <c:order val="3"/>
          <c:tx>
            <c:strRef>
              <c:f>Flat!$A$67</c:f>
            </c:strRef>
          </c:tx>
          <c:marker>
            <c:symbol val="none"/>
          </c:marker>
          <c:cat>
            <c:strRef>
              <c:f>Flat!$B$1:$K$1</c:f>
            </c:strRef>
          </c:cat>
          <c:val>
            <c:numRef>
              <c:f>Flat!$B$67:$K$67</c:f>
            </c:numRef>
          </c:val>
          <c:smooth val="0"/>
        </c:ser>
        <c:ser>
          <c:idx val="4"/>
          <c:order val="4"/>
          <c:tx>
            <c:strRef>
              <c:f>Flat!$A$68</c:f>
            </c:strRef>
          </c:tx>
          <c:marker>
            <c:symbol val="none"/>
          </c:marker>
          <c:cat>
            <c:strRef>
              <c:f>Flat!$B$1:$K$1</c:f>
            </c:strRef>
          </c:cat>
          <c:val>
            <c:numRef>
              <c:f>Flat!$B$68:$K$68</c:f>
            </c:numRef>
          </c:val>
          <c:smooth val="0"/>
        </c:ser>
        <c:ser>
          <c:idx val="5"/>
          <c:order val="5"/>
          <c:tx>
            <c:strRef>
              <c:f>Flat!$A$69</c:f>
            </c:strRef>
          </c:tx>
          <c:marker>
            <c:symbol val="none"/>
          </c:marker>
          <c:cat>
            <c:strRef>
              <c:f>Flat!$B$1:$K$1</c:f>
            </c:strRef>
          </c:cat>
          <c:val>
            <c:numRef>
              <c:f>Flat!$B$69:$K$69</c:f>
            </c:numRef>
          </c:val>
          <c:smooth val="0"/>
        </c:ser>
        <c:ser>
          <c:idx val="6"/>
          <c:order val="6"/>
          <c:tx>
            <c:strRef>
              <c:f>Flat!$A$70</c:f>
            </c:strRef>
          </c:tx>
          <c:marker>
            <c:symbol val="none"/>
          </c:marker>
          <c:cat>
            <c:strRef>
              <c:f>Flat!$B$1:$K$1</c:f>
            </c:strRef>
          </c:cat>
          <c:val>
            <c:numRef>
              <c:f>Flat!$B$70:$K$70</c:f>
            </c:numRef>
          </c:val>
          <c:smooth val="0"/>
        </c:ser>
        <c:ser>
          <c:idx val="7"/>
          <c:order val="7"/>
          <c:tx>
            <c:strRef>
              <c:f>Flat!$A$75</c:f>
            </c:strRef>
          </c:tx>
          <c:marker>
            <c:symbol val="none"/>
          </c:marker>
          <c:cat>
            <c:strRef>
              <c:f>Flat!$B$1:$K$1</c:f>
            </c:strRef>
          </c:cat>
          <c:val>
            <c:numRef>
              <c:f>Flat!$B$75:$K$75</c:f>
            </c:numRef>
          </c:val>
          <c:smooth val="0"/>
        </c:ser>
        <c:ser>
          <c:idx val="8"/>
          <c:order val="8"/>
          <c:tx>
            <c:strRef>
              <c:f>Flat!$A$76</c:f>
            </c:strRef>
          </c:tx>
          <c:marker>
            <c:symbol val="none"/>
          </c:marker>
          <c:cat>
            <c:strRef>
              <c:f>Flat!$B$1:$K$1</c:f>
            </c:strRef>
          </c:cat>
          <c:val>
            <c:numRef>
              <c:f>Flat!$B$76:$K$76</c:f>
            </c:numRef>
          </c:val>
          <c:smooth val="0"/>
        </c:ser>
        <c:axId val="1795226626"/>
        <c:axId val="1880781728"/>
      </c:lineChart>
      <c:catAx>
        <c:axId val="1795226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Averages For Levenshtein Distance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781728"/>
      </c:catAx>
      <c:valAx>
        <c:axId val="188078172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226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Flat!$A$37</c:f>
            </c:strRef>
          </c:tx>
          <c:marker>
            <c:symbol val="none"/>
          </c:marker>
          <c:cat>
            <c:strRef>
              <c:f>Flat!$B$1:$K$1</c:f>
            </c:strRef>
          </c:cat>
          <c:val>
            <c:numRef>
              <c:f>Flat!$B$37:$K$37</c:f>
            </c:numRef>
          </c:val>
          <c:smooth val="0"/>
        </c:ser>
        <c:ser>
          <c:idx val="1"/>
          <c:order val="1"/>
          <c:tx>
            <c:strRef>
              <c:f>Flat!$A$38</c:f>
            </c:strRef>
          </c:tx>
          <c:marker>
            <c:symbol val="none"/>
          </c:marker>
          <c:cat>
            <c:strRef>
              <c:f>Flat!$B$1:$K$1</c:f>
            </c:strRef>
          </c:cat>
          <c:val>
            <c:numRef>
              <c:f>Flat!$B$38:$K$38</c:f>
            </c:numRef>
          </c:val>
          <c:smooth val="0"/>
        </c:ser>
        <c:ser>
          <c:idx val="2"/>
          <c:order val="2"/>
          <c:tx>
            <c:strRef>
              <c:f>Flat!$A$39</c:f>
            </c:strRef>
          </c:tx>
          <c:marker>
            <c:symbol val="none"/>
          </c:marker>
          <c:cat>
            <c:strRef>
              <c:f>Flat!$B$1:$K$1</c:f>
            </c:strRef>
          </c:cat>
          <c:val>
            <c:numRef>
              <c:f>Flat!$B$39:$K$39</c:f>
            </c:numRef>
          </c:val>
          <c:smooth val="0"/>
        </c:ser>
        <c:ser>
          <c:idx val="3"/>
          <c:order val="3"/>
          <c:tx>
            <c:strRef>
              <c:f>Flat!$A$29</c:f>
            </c:strRef>
          </c:tx>
          <c:marker>
            <c:symbol val="none"/>
          </c:marker>
          <c:cat>
            <c:strRef>
              <c:f>Flat!$B$1:$K$1</c:f>
            </c:strRef>
          </c:cat>
          <c:val>
            <c:numRef>
              <c:f>Flat!$B$29:$K$29</c:f>
            </c:numRef>
          </c:val>
          <c:smooth val="0"/>
        </c:ser>
        <c:ser>
          <c:idx val="4"/>
          <c:order val="4"/>
          <c:tx>
            <c:strRef>
              <c:f>Flat!$A$30</c:f>
            </c:strRef>
          </c:tx>
          <c:marker>
            <c:symbol val="none"/>
          </c:marker>
          <c:cat>
            <c:strRef>
              <c:f>Flat!$B$1:$K$1</c:f>
            </c:strRef>
          </c:cat>
          <c:val>
            <c:numRef>
              <c:f>Flat!$B$30:$K$30</c:f>
            </c:numRef>
          </c:val>
          <c:smooth val="0"/>
        </c:ser>
        <c:ser>
          <c:idx val="5"/>
          <c:order val="5"/>
          <c:tx>
            <c:strRef>
              <c:f>Flat!$A$31</c:f>
            </c:strRef>
          </c:tx>
          <c:marker>
            <c:symbol val="none"/>
          </c:marker>
          <c:cat>
            <c:strRef>
              <c:f>Flat!$B$1:$K$1</c:f>
            </c:strRef>
          </c:cat>
          <c:val>
            <c:numRef>
              <c:f>Flat!$B$31:$K$31</c:f>
            </c:numRef>
          </c:val>
          <c:smooth val="0"/>
        </c:ser>
        <c:ser>
          <c:idx val="6"/>
          <c:order val="6"/>
          <c:tx>
            <c:strRef>
              <c:f>Flat!$A$21</c:f>
            </c:strRef>
          </c:tx>
          <c:marker>
            <c:symbol val="none"/>
          </c:marker>
          <c:cat>
            <c:strRef>
              <c:f>Flat!$B$1:$K$1</c:f>
            </c:strRef>
          </c:cat>
          <c:val>
            <c:numRef>
              <c:f>Flat!$B$21:$K$21</c:f>
            </c:numRef>
          </c:val>
          <c:smooth val="0"/>
        </c:ser>
        <c:ser>
          <c:idx val="7"/>
          <c:order val="7"/>
          <c:tx>
            <c:strRef>
              <c:f>Flat!$A$22</c:f>
            </c:strRef>
          </c:tx>
          <c:marker>
            <c:symbol val="none"/>
          </c:marker>
          <c:cat>
            <c:strRef>
              <c:f>Flat!$B$1:$K$1</c:f>
            </c:strRef>
          </c:cat>
          <c:val>
            <c:numRef>
              <c:f>Flat!$B$22:$K$22</c:f>
            </c:numRef>
          </c:val>
          <c:smooth val="0"/>
        </c:ser>
        <c:ser>
          <c:idx val="8"/>
          <c:order val="8"/>
          <c:tx>
            <c:strRef>
              <c:f>Flat!$A$23</c:f>
            </c:strRef>
          </c:tx>
          <c:marker>
            <c:symbol val="none"/>
          </c:marker>
          <c:cat>
            <c:strRef>
              <c:f>Flat!$B$1:$K$1</c:f>
            </c:strRef>
          </c:cat>
          <c:val>
            <c:numRef>
              <c:f>Flat!$B$23:$K$23</c:f>
            </c:numRef>
          </c:val>
          <c:smooth val="0"/>
        </c:ser>
        <c:axId val="2094892761"/>
        <c:axId val="98250598"/>
      </c:lineChart>
      <c:catAx>
        <c:axId val="2094892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Averages For Levenshtein Distance No Nums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250598"/>
      </c:catAx>
      <c:valAx>
        <c:axId val="9825059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48927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Averages for Levenshtein Distances Ignoring Numbers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Flat!$A$37</c:f>
            </c:strRef>
          </c:tx>
          <c:spPr>
            <a:ln cmpd="sng" w="19050">
              <a:solidFill>
                <a:schemeClr val="accent1"/>
              </a:solidFill>
              <a:prstDash val="dashDot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Flat!$B$37:$K$37</c:f>
            </c:numRef>
          </c:val>
          <c:smooth val="0"/>
        </c:ser>
        <c:ser>
          <c:idx val="1"/>
          <c:order val="1"/>
          <c:tx>
            <c:strRef>
              <c:f>Flat!$A$38</c:f>
            </c:strRef>
          </c:tx>
          <c:spPr>
            <a:ln cmpd="sng" w="19050">
              <a:solidFill>
                <a:schemeClr val="accent2"/>
              </a:solidFill>
              <a:prstDash val="dashDot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Flat!$B$38:$K$38</c:f>
            </c:numRef>
          </c:val>
          <c:smooth val="0"/>
        </c:ser>
        <c:ser>
          <c:idx val="2"/>
          <c:order val="2"/>
          <c:tx>
            <c:strRef>
              <c:f>Flat!$A$39</c:f>
            </c:strRef>
          </c:tx>
          <c:spPr>
            <a:ln cmpd="sng" w="19050">
              <a:solidFill>
                <a:schemeClr val="accent3"/>
              </a:solidFill>
              <a:prstDash val="dashDot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Flat!$B$39:$K$39</c:f>
            </c:numRef>
          </c:val>
          <c:smooth val="0"/>
        </c:ser>
        <c:ser>
          <c:idx val="3"/>
          <c:order val="3"/>
          <c:tx>
            <c:strRef>
              <c:f>Flat!$A$29</c:f>
            </c:strRef>
          </c:tx>
          <c:spPr>
            <a:ln cmpd="sng" w="19050">
              <a:solidFill>
                <a:schemeClr val="accent4"/>
              </a:solidFill>
              <a:prstDash val="dash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Flat!$B$29:$K$29</c:f>
            </c:numRef>
          </c:val>
          <c:smooth val="0"/>
        </c:ser>
        <c:ser>
          <c:idx val="4"/>
          <c:order val="4"/>
          <c:tx>
            <c:strRef>
              <c:f>Flat!$A$30</c:f>
            </c:strRef>
          </c:tx>
          <c:spPr>
            <a:ln cmpd="sng" w="19050"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Flat!$B$30:$K$30</c:f>
            </c:numRef>
          </c:val>
          <c:smooth val="0"/>
        </c:ser>
        <c:ser>
          <c:idx val="5"/>
          <c:order val="5"/>
          <c:tx>
            <c:strRef>
              <c:f>Flat!$A$31</c:f>
            </c:strRef>
          </c:tx>
          <c:spPr>
            <a:ln cmpd="sng" w="19050">
              <a:solidFill>
                <a:schemeClr val="accent6"/>
              </a:solidFill>
              <a:prstDash val="dash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Flat!$B$31:$K$31</c:f>
            </c:numRef>
          </c:val>
          <c:smooth val="0"/>
        </c:ser>
        <c:ser>
          <c:idx val="6"/>
          <c:order val="6"/>
          <c:tx>
            <c:strRef>
              <c:f>Flat!$A$21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Flat!$B$21:$K$21</c:f>
            </c:numRef>
          </c:val>
          <c:smooth val="0"/>
        </c:ser>
        <c:ser>
          <c:idx val="7"/>
          <c:order val="7"/>
          <c:tx>
            <c:strRef>
              <c:f>Flat!$A$22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Flat!$B$22:$K$22</c:f>
            </c:numRef>
          </c:val>
          <c:smooth val="0"/>
        </c:ser>
        <c:ser>
          <c:idx val="8"/>
          <c:order val="8"/>
          <c:tx>
            <c:strRef>
              <c:f>Flat!$A$23</c:f>
            </c:strRef>
          </c:tx>
          <c:spPr>
            <a:ln cmpd="sng" w="19050">
              <a:solidFill>
                <a:schemeClr val="accent3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Flat!$B$23:$K$23</c:f>
            </c:numRef>
          </c:val>
          <c:smooth val="0"/>
        </c:ser>
        <c:axId val="980073859"/>
        <c:axId val="948106430"/>
      </c:lineChart>
      <c:catAx>
        <c:axId val="980073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Probability of Corruption in KB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106430"/>
      </c:catAx>
      <c:valAx>
        <c:axId val="948106430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Log Scale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0738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Averages for Levenshtein Distances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Flat!$A$59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Flat!$B$59:$K$59</c:f>
            </c:numRef>
          </c:val>
          <c:smooth val="0"/>
        </c:ser>
        <c:ser>
          <c:idx val="1"/>
          <c:order val="1"/>
          <c:tx>
            <c:strRef>
              <c:f>Flat!$A$60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Flat!$B$60:$K$60</c:f>
            </c:numRef>
          </c:val>
          <c:smooth val="0"/>
        </c:ser>
        <c:ser>
          <c:idx val="2"/>
          <c:order val="2"/>
          <c:tx>
            <c:strRef>
              <c:f>Flat!$A$61</c:f>
            </c:strRef>
          </c:tx>
          <c:spPr>
            <a:ln cmpd="sng" w="19050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Flat!$B$61:$K$61</c:f>
            </c:numRef>
          </c:val>
          <c:smooth val="0"/>
        </c:ser>
        <c:ser>
          <c:idx val="3"/>
          <c:order val="3"/>
          <c:tx>
            <c:strRef>
              <c:f>Flat!$A$67</c:f>
            </c:strRef>
          </c:tx>
          <c:spPr>
            <a:ln cmpd="sng" w="19050">
              <a:solidFill>
                <a:schemeClr val="accent4"/>
              </a:solidFill>
              <a:prstDash val="dash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Flat!$B$67:$K$67</c:f>
            </c:numRef>
          </c:val>
          <c:smooth val="0"/>
        </c:ser>
        <c:ser>
          <c:idx val="4"/>
          <c:order val="4"/>
          <c:tx>
            <c:strRef>
              <c:f>Flat!$A$68</c:f>
            </c:strRef>
          </c:tx>
          <c:spPr>
            <a:ln cmpd="sng" w="19050"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Flat!$B$68:$K$68</c:f>
            </c:numRef>
          </c:val>
          <c:smooth val="0"/>
        </c:ser>
        <c:ser>
          <c:idx val="5"/>
          <c:order val="5"/>
          <c:tx>
            <c:strRef>
              <c:f>Flat!$A$69</c:f>
            </c:strRef>
          </c:tx>
          <c:spPr>
            <a:ln cmpd="sng" w="19050">
              <a:solidFill>
                <a:schemeClr val="accent6"/>
              </a:solidFill>
              <a:prstDash val="dash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Flat!$B$69:$K$69</c:f>
            </c:numRef>
          </c:val>
          <c:smooth val="0"/>
        </c:ser>
        <c:ser>
          <c:idx val="6"/>
          <c:order val="6"/>
          <c:tx>
            <c:strRef>
              <c:f>Flat!$A$70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dashDot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Flat!$B$70:$K$70</c:f>
            </c:numRef>
          </c:val>
          <c:smooth val="0"/>
        </c:ser>
        <c:ser>
          <c:idx val="7"/>
          <c:order val="7"/>
          <c:tx>
            <c:strRef>
              <c:f>Flat!$A$75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dashDot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Flat!$B$75:$K$75</c:f>
            </c:numRef>
          </c:val>
          <c:smooth val="0"/>
        </c:ser>
        <c:ser>
          <c:idx val="8"/>
          <c:order val="8"/>
          <c:tx>
            <c:strRef>
              <c:f>Flat!$A$76</c:f>
            </c:strRef>
          </c:tx>
          <c:spPr>
            <a:ln cmpd="sng" w="19050">
              <a:solidFill>
                <a:schemeClr val="accent3">
                  <a:lumOff val="30000"/>
                </a:schemeClr>
              </a:solidFill>
              <a:prstDash val="dashDot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Flat!$B$76:$K$76</c:f>
            </c:numRef>
          </c:val>
          <c:smooth val="0"/>
        </c:ser>
        <c:axId val="1698483826"/>
        <c:axId val="99064210"/>
      </c:lineChart>
      <c:catAx>
        <c:axId val="1698483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Probability of Corruption in KB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64210"/>
      </c:catAx>
      <c:valAx>
        <c:axId val="99064210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Log Scale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4838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Averages for Predicate Distances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Flat!$A$97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Flat!$B$97:$K$97</c:f>
            </c:numRef>
          </c:val>
          <c:smooth val="0"/>
        </c:ser>
        <c:ser>
          <c:idx val="1"/>
          <c:order val="1"/>
          <c:tx>
            <c:strRef>
              <c:f>Flat!$A$98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Flat!$B$98:$K$98</c:f>
            </c:numRef>
          </c:val>
          <c:smooth val="0"/>
        </c:ser>
        <c:ser>
          <c:idx val="2"/>
          <c:order val="2"/>
          <c:tx>
            <c:strRef>
              <c:f>Flat!$A$99</c:f>
            </c:strRef>
          </c:tx>
          <c:spPr>
            <a:ln cmpd="sng" w="19050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Flat!$B$99:$K$99</c:f>
            </c:numRef>
          </c:val>
          <c:smooth val="0"/>
        </c:ser>
        <c:ser>
          <c:idx val="3"/>
          <c:order val="3"/>
          <c:tx>
            <c:strRef>
              <c:f>Flat!$A$105</c:f>
            </c:strRef>
          </c:tx>
          <c:spPr>
            <a:ln cmpd="sng" w="19050">
              <a:solidFill>
                <a:schemeClr val="accent4"/>
              </a:solidFill>
              <a:prstDash val="dash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Flat!$B$105:$K$105</c:f>
            </c:numRef>
          </c:val>
          <c:smooth val="0"/>
        </c:ser>
        <c:ser>
          <c:idx val="4"/>
          <c:order val="4"/>
          <c:tx>
            <c:strRef>
              <c:f>Flat!$A$106</c:f>
            </c:strRef>
          </c:tx>
          <c:spPr>
            <a:ln cmpd="sng" w="19050"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Flat!$B$106:$K$106</c:f>
            </c:numRef>
          </c:val>
          <c:smooth val="0"/>
        </c:ser>
        <c:ser>
          <c:idx val="5"/>
          <c:order val="5"/>
          <c:tx>
            <c:strRef>
              <c:f>Flat!$A$107</c:f>
            </c:strRef>
          </c:tx>
          <c:spPr>
            <a:ln cmpd="sng" w="19050">
              <a:solidFill>
                <a:schemeClr val="accent6"/>
              </a:solidFill>
              <a:prstDash val="dash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Flat!$B$107:$K$107</c:f>
            </c:numRef>
          </c:val>
          <c:smooth val="0"/>
        </c:ser>
        <c:ser>
          <c:idx val="6"/>
          <c:order val="6"/>
          <c:tx>
            <c:strRef>
              <c:f>Flat!$A$113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dashDot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Flat!$B$113:$K$113</c:f>
            </c:numRef>
          </c:val>
          <c:smooth val="0"/>
        </c:ser>
        <c:ser>
          <c:idx val="7"/>
          <c:order val="7"/>
          <c:tx>
            <c:strRef>
              <c:f>Flat!$A$114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dashDot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Flat!$B$114:$K$114</c:f>
            </c:numRef>
          </c:val>
          <c:smooth val="0"/>
        </c:ser>
        <c:ser>
          <c:idx val="8"/>
          <c:order val="8"/>
          <c:tx>
            <c:strRef>
              <c:f>Flat!$A$115</c:f>
            </c:strRef>
          </c:tx>
          <c:spPr>
            <a:ln cmpd="sng" w="19050">
              <a:solidFill>
                <a:schemeClr val="accent3">
                  <a:lumOff val="30000"/>
                </a:schemeClr>
              </a:solidFill>
              <a:prstDash val="dashDot"/>
            </a:ln>
          </c:spPr>
          <c:marker>
            <c:symbol val="none"/>
          </c:marker>
          <c:cat>
            <c:strRef>
              <c:f>Flat!$B$1:$K$1</c:f>
            </c:strRef>
          </c:cat>
          <c:val>
            <c:numRef>
              <c:f>Flat!$B$115:$K$115</c:f>
            </c:numRef>
          </c:val>
          <c:smooth val="0"/>
        </c:ser>
        <c:axId val="304758172"/>
        <c:axId val="1780268038"/>
      </c:lineChart>
      <c:catAx>
        <c:axId val="304758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Probability of Corruption in KB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0268038"/>
      </c:catAx>
      <c:valAx>
        <c:axId val="178026803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Log Scale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47581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 Statement Predicate Distances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Piecewise!$A$2</c:f>
            </c:strRef>
          </c:tx>
          <c:spPr>
            <a:ln cmpd="sng"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Piecewise!$B$2:$K$2</c:f>
            </c:numRef>
          </c:val>
          <c:smooth val="0"/>
        </c:ser>
        <c:ser>
          <c:idx val="1"/>
          <c:order val="1"/>
          <c:tx>
            <c:strRef>
              <c:f>Piecewise!$A$86</c:f>
            </c:strRef>
          </c:tx>
          <c:spPr>
            <a:ln cmpd="sng" w="19050"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Piecewise!$B$86:$K$86</c:f>
            </c:numRef>
          </c:val>
          <c:smooth val="0"/>
        </c:ser>
        <c:ser>
          <c:idx val="2"/>
          <c:order val="2"/>
          <c:tx>
            <c:strRef>
              <c:f>Piecewise!$A$87</c:f>
            </c:strRef>
          </c:tx>
          <c:spPr>
            <a:ln cmpd="sng" w="19050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Piecewise!$B$87:$K$87</c:f>
            </c:numRef>
          </c:val>
          <c:smooth val="0"/>
        </c:ser>
        <c:ser>
          <c:idx val="3"/>
          <c:order val="3"/>
          <c:tx>
            <c:strRef>
              <c:f>Piecewise!$A$88</c:f>
            </c:strRef>
          </c:tx>
          <c:spPr>
            <a:ln cmpd="sng" w="1905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Piecewise!$B$88:$K$88</c:f>
            </c:numRef>
          </c:val>
          <c:smooth val="0"/>
        </c:ser>
        <c:ser>
          <c:idx val="4"/>
          <c:order val="4"/>
          <c:tx>
            <c:strRef>
              <c:f>Piecewise!$A$89</c:f>
            </c:strRef>
          </c:tx>
          <c:spPr>
            <a:ln cmpd="sng" w="19050">
              <a:solidFill>
                <a:schemeClr val="accent5"/>
              </a:solidFill>
              <a:prstDash val="dash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Piecewise!$B$89:$K$89</c:f>
            </c:numRef>
          </c:val>
          <c:smooth val="0"/>
        </c:ser>
        <c:ser>
          <c:idx val="5"/>
          <c:order val="5"/>
          <c:tx>
            <c:strRef>
              <c:f>Piecewise!$A$90</c:f>
            </c:strRef>
          </c:tx>
          <c:spPr>
            <a:ln cmpd="sng" w="19050">
              <a:solidFill>
                <a:schemeClr val="accent6"/>
              </a:solidFill>
              <a:prstDash val="dash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Piecewise!$B$90:$K$90</c:f>
            </c:numRef>
          </c:val>
          <c:smooth val="0"/>
        </c:ser>
        <c:axId val="1499322263"/>
        <c:axId val="1831727007"/>
      </c:lineChart>
      <c:catAx>
        <c:axId val="1499322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Probability of Corruption in KB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1727007"/>
      </c:catAx>
      <c:valAx>
        <c:axId val="183172700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Distance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3222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Piecewise!$A$2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Piecewise!$B$2:$K$2</c:f>
            </c:numRef>
          </c:val>
          <c:smooth val="0"/>
        </c:ser>
        <c:ser>
          <c:idx val="1"/>
          <c:order val="1"/>
          <c:tx>
            <c:strRef>
              <c:f>Piecewise!$A$97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Piecewise!$B$97:$K$97</c:f>
            </c:numRef>
          </c:val>
          <c:smooth val="0"/>
        </c:ser>
        <c:ser>
          <c:idx val="2"/>
          <c:order val="2"/>
          <c:tx>
            <c:strRef>
              <c:f>Piecewise!$A$98</c:f>
            </c:strRef>
          </c:tx>
          <c:spPr>
            <a:ln cmpd="sng" w="19050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Piecewise!$B$98:$K$98</c:f>
            </c:numRef>
          </c:val>
          <c:smooth val="0"/>
        </c:ser>
        <c:ser>
          <c:idx val="3"/>
          <c:order val="3"/>
          <c:tx>
            <c:strRef>
              <c:f>Piecewise!$A$99</c:f>
            </c:strRef>
          </c:tx>
          <c:spPr>
            <a:ln cmpd="sng" w="19050">
              <a:solidFill>
                <a:schemeClr val="accent4"/>
              </a:solidFill>
              <a:prstDash val="dash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Piecewise!$B$99:$K$99</c:f>
            </c:numRef>
          </c:val>
          <c:smooth val="0"/>
        </c:ser>
        <c:ser>
          <c:idx val="4"/>
          <c:order val="4"/>
          <c:tx>
            <c:strRef>
              <c:f>Piecewise!$A$105</c:f>
            </c:strRef>
          </c:tx>
          <c:spPr>
            <a:ln cmpd="sng" w="19050"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Piecewise!$B$105:$K$105</c:f>
            </c:numRef>
          </c:val>
          <c:smooth val="0"/>
        </c:ser>
        <c:ser>
          <c:idx val="5"/>
          <c:order val="5"/>
          <c:tx>
            <c:strRef>
              <c:f>Piecewise!$A$106</c:f>
            </c:strRef>
          </c:tx>
          <c:spPr>
            <a:ln cmpd="sng" w="19050">
              <a:solidFill>
                <a:schemeClr val="accent6"/>
              </a:solidFill>
              <a:prstDash val="dash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Piecewise!$B$106:$K$106</c:f>
            </c:numRef>
          </c:val>
          <c:smooth val="0"/>
        </c:ser>
        <c:ser>
          <c:idx val="6"/>
          <c:order val="6"/>
          <c:tx>
            <c:strRef>
              <c:f>Piecewise!$A$107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dash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Piecewise!$B$107:$K$107</c:f>
            </c:numRef>
          </c:val>
          <c:smooth val="0"/>
        </c:ser>
        <c:ser>
          <c:idx val="7"/>
          <c:order val="7"/>
          <c:tx>
            <c:strRef>
              <c:f>Piecewise!$A$113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dash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Piecewise!$B$113:$K$113</c:f>
            </c:numRef>
          </c:val>
          <c:smooth val="0"/>
        </c:ser>
        <c:ser>
          <c:idx val="8"/>
          <c:order val="8"/>
          <c:tx>
            <c:strRef>
              <c:f>Piecewise!$A$114</c:f>
            </c:strRef>
          </c:tx>
          <c:spPr>
            <a:ln cmpd="sng" w="19050">
              <a:solidFill>
                <a:schemeClr val="accent3">
                  <a:lumOff val="30000"/>
                </a:schemeClr>
              </a:solidFill>
              <a:prstDash val="dash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Piecewise!$B$114:$K$114</c:f>
            </c:numRef>
          </c:val>
          <c:smooth val="0"/>
        </c:ser>
        <c:axId val="510923455"/>
        <c:axId val="1122672128"/>
      </c:lineChart>
      <c:catAx>
        <c:axId val="510923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Averages For Custom Distance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672128"/>
      </c:catAx>
      <c:valAx>
        <c:axId val="112267212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09234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Piecewise!$A$2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Piecewise!$B$2:$K$2</c:f>
            </c:numRef>
          </c:val>
          <c:smooth val="0"/>
        </c:ser>
        <c:ser>
          <c:idx val="1"/>
          <c:order val="1"/>
          <c:tx>
            <c:strRef>
              <c:f>Piecewise!$A$59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Piecewise!$B$59:$K$59</c:f>
            </c:numRef>
          </c:val>
          <c:smooth val="0"/>
        </c:ser>
        <c:ser>
          <c:idx val="2"/>
          <c:order val="2"/>
          <c:tx>
            <c:strRef>
              <c:f>Piecewise!$A$60</c:f>
            </c:strRef>
          </c:tx>
          <c:spPr>
            <a:ln cmpd="sng" w="19050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Piecewise!$B$60:$K$60</c:f>
            </c:numRef>
          </c:val>
          <c:smooth val="0"/>
        </c:ser>
        <c:ser>
          <c:idx val="3"/>
          <c:order val="3"/>
          <c:tx>
            <c:strRef>
              <c:f>Piecewise!$A$61</c:f>
            </c:strRef>
          </c:tx>
          <c:spPr>
            <a:ln cmpd="sng" w="19050">
              <a:solidFill>
                <a:schemeClr val="accent4"/>
              </a:solidFill>
              <a:prstDash val="dash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Piecewise!$B$61:$K$61</c:f>
            </c:numRef>
          </c:val>
          <c:smooth val="0"/>
        </c:ser>
        <c:ser>
          <c:idx val="4"/>
          <c:order val="4"/>
          <c:tx>
            <c:strRef>
              <c:f>Piecewise!$A$67</c:f>
            </c:strRef>
          </c:tx>
          <c:spPr>
            <a:ln cmpd="sng" w="19050"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Piecewise!$B$67:$K$67</c:f>
            </c:numRef>
          </c:val>
          <c:smooth val="0"/>
        </c:ser>
        <c:ser>
          <c:idx val="5"/>
          <c:order val="5"/>
          <c:tx>
            <c:strRef>
              <c:f>Piecewise!$A$68</c:f>
            </c:strRef>
          </c:tx>
          <c:spPr>
            <a:ln cmpd="sng" w="19050">
              <a:solidFill>
                <a:schemeClr val="accent6"/>
              </a:solidFill>
              <a:prstDash val="dash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Piecewise!$B$68:$K$68</c:f>
            </c:numRef>
          </c:val>
          <c:smooth val="0"/>
        </c:ser>
        <c:ser>
          <c:idx val="6"/>
          <c:order val="6"/>
          <c:tx>
            <c:strRef>
              <c:f>Piecewise!$A$69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dash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Piecewise!$B$69:$K$69</c:f>
            </c:numRef>
          </c:val>
          <c:smooth val="0"/>
        </c:ser>
        <c:ser>
          <c:idx val="7"/>
          <c:order val="7"/>
          <c:tx>
            <c:strRef>
              <c:f>Piecewise!$A$75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dash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Piecewise!$B$75:$K$75</c:f>
            </c:numRef>
          </c:val>
          <c:smooth val="0"/>
        </c:ser>
        <c:ser>
          <c:idx val="8"/>
          <c:order val="8"/>
          <c:tx>
            <c:strRef>
              <c:f>Piecewise!$A$76</c:f>
            </c:strRef>
          </c:tx>
          <c:spPr>
            <a:ln cmpd="sng" w="19050">
              <a:solidFill>
                <a:schemeClr val="accent3">
                  <a:lumOff val="30000"/>
                </a:schemeClr>
              </a:solidFill>
              <a:prstDash val="dash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Piecewise!$B$76:$K$76</c:f>
            </c:numRef>
          </c:val>
          <c:smooth val="0"/>
        </c:ser>
        <c:axId val="1034906238"/>
        <c:axId val="564658799"/>
      </c:lineChart>
      <c:catAx>
        <c:axId val="1034906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Averages For Levenshtein Distance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4658799"/>
      </c:catAx>
      <c:valAx>
        <c:axId val="56465879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9062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Piecewise!$A$2</c:f>
            </c:strRef>
          </c:tx>
          <c:spPr>
            <a:ln cmpd="sng" w="19050">
              <a:solidFill>
                <a:schemeClr val="accent1"/>
              </a:solidFill>
              <a:prstDash val="dash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Piecewise!$B$2:$K$2</c:f>
            </c:numRef>
          </c:val>
          <c:smooth val="0"/>
        </c:ser>
        <c:ser>
          <c:idx val="1"/>
          <c:order val="1"/>
          <c:tx>
            <c:strRef>
              <c:f>Piecewise!$A$37</c:f>
            </c:strRef>
          </c:tx>
          <c:spPr>
            <a:ln cmpd="sng" w="19050">
              <a:solidFill>
                <a:schemeClr val="accent2"/>
              </a:solidFill>
              <a:prstDash val="dash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Piecewise!$B$37:$K$37</c:f>
            </c:numRef>
          </c:val>
          <c:smooth val="0"/>
        </c:ser>
        <c:ser>
          <c:idx val="2"/>
          <c:order val="2"/>
          <c:tx>
            <c:strRef>
              <c:f>Piecewise!$A$38</c:f>
            </c:strRef>
          </c:tx>
          <c:spPr>
            <a:ln cmpd="sng" w="19050">
              <a:solidFill>
                <a:schemeClr val="accent3"/>
              </a:solidFill>
              <a:prstDash val="dash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Piecewise!$B$38:$K$38</c:f>
            </c:numRef>
          </c:val>
          <c:smooth val="0"/>
        </c:ser>
        <c:ser>
          <c:idx val="3"/>
          <c:order val="3"/>
          <c:tx>
            <c:strRef>
              <c:f>Piecewise!$A$39</c:f>
            </c:strRef>
          </c:tx>
          <c:spPr>
            <a:ln cmpd="sng" w="19050">
              <a:solidFill>
                <a:schemeClr val="accent4"/>
              </a:solidFill>
              <a:prstDash val="dash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Piecewise!$B$39:$K$39</c:f>
            </c:numRef>
          </c:val>
          <c:smooth val="0"/>
        </c:ser>
        <c:ser>
          <c:idx val="4"/>
          <c:order val="4"/>
          <c:tx>
            <c:strRef>
              <c:f>Piecewise!$A$29</c:f>
            </c:strRef>
          </c:tx>
          <c:spPr>
            <a:ln cmpd="sng" w="19050"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Piecewise!$B$29:$K$29</c:f>
            </c:numRef>
          </c:val>
          <c:smooth val="0"/>
        </c:ser>
        <c:ser>
          <c:idx val="5"/>
          <c:order val="5"/>
          <c:tx>
            <c:strRef>
              <c:f>Piecewise!$A$30</c:f>
            </c:strRef>
          </c:tx>
          <c:spPr>
            <a:ln cmpd="sng" w="19050">
              <a:solidFill>
                <a:schemeClr val="accent6"/>
              </a:solidFill>
              <a:prstDash val="dash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Piecewise!$B$30:$K$30</c:f>
            </c:numRef>
          </c:val>
          <c:smooth val="0"/>
        </c:ser>
        <c:ser>
          <c:idx val="6"/>
          <c:order val="6"/>
          <c:tx>
            <c:strRef>
              <c:f>Piecewise!$A$31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Piecewise!$B$31:$K$31</c:f>
            </c:numRef>
          </c:val>
          <c:smooth val="0"/>
        </c:ser>
        <c:ser>
          <c:idx val="7"/>
          <c:order val="7"/>
          <c:tx>
            <c:strRef>
              <c:f>Piecewise!$A$21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Piecewise!$B$21:$K$21</c:f>
            </c:numRef>
          </c:val>
          <c:smooth val="0"/>
        </c:ser>
        <c:ser>
          <c:idx val="8"/>
          <c:order val="8"/>
          <c:tx>
            <c:strRef>
              <c:f>Piecewise!$A$22</c:f>
            </c:strRef>
          </c:tx>
          <c:spPr>
            <a:ln cmpd="sng" w="19050">
              <a:solidFill>
                <a:schemeClr val="accent3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Piecewise!$B$22:$K$22</c:f>
            </c:numRef>
          </c:val>
          <c:smooth val="0"/>
        </c:ser>
        <c:axId val="739039731"/>
        <c:axId val="284729208"/>
      </c:lineChart>
      <c:catAx>
        <c:axId val="739039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Averages For Levenshtein Distance No Nums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4729208"/>
      </c:catAx>
      <c:valAx>
        <c:axId val="284729208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90397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Averages For Levenshtein Distance Ignoring Numbers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Piecewise!$A$2</c:f>
            </c:strRef>
          </c:tx>
          <c:spPr>
            <a:ln cmpd="sng" w="19050">
              <a:solidFill>
                <a:schemeClr val="accent1"/>
              </a:solidFill>
              <a:prstDash val="dash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Piecewise!$B$2:$K$2</c:f>
            </c:numRef>
          </c:val>
          <c:smooth val="0"/>
        </c:ser>
        <c:ser>
          <c:idx val="1"/>
          <c:order val="1"/>
          <c:tx>
            <c:strRef>
              <c:f>Piecewise!$A$37</c:f>
            </c:strRef>
          </c:tx>
          <c:spPr>
            <a:ln cmpd="sng" w="19050">
              <a:solidFill>
                <a:schemeClr val="accent2"/>
              </a:solidFill>
              <a:prstDash val="dash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Piecewise!$B$37:$K$37</c:f>
            </c:numRef>
          </c:val>
          <c:smooth val="0"/>
        </c:ser>
        <c:ser>
          <c:idx val="2"/>
          <c:order val="2"/>
          <c:tx>
            <c:strRef>
              <c:f>Piecewise!$A$38</c:f>
            </c:strRef>
          </c:tx>
          <c:spPr>
            <a:ln cmpd="sng" w="19050">
              <a:solidFill>
                <a:schemeClr val="accent3"/>
              </a:solidFill>
              <a:prstDash val="dash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Piecewise!$B$38:$K$38</c:f>
            </c:numRef>
          </c:val>
          <c:smooth val="0"/>
        </c:ser>
        <c:ser>
          <c:idx val="3"/>
          <c:order val="3"/>
          <c:tx>
            <c:strRef>
              <c:f>Piecewise!$A$39</c:f>
            </c:strRef>
          </c:tx>
          <c:spPr>
            <a:ln cmpd="sng" w="19050">
              <a:solidFill>
                <a:schemeClr val="accent4"/>
              </a:solidFill>
              <a:prstDash val="dash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Piecewise!$B$39:$K$39</c:f>
            </c:numRef>
          </c:val>
          <c:smooth val="0"/>
        </c:ser>
        <c:ser>
          <c:idx val="4"/>
          <c:order val="4"/>
          <c:tx>
            <c:strRef>
              <c:f>Piecewise!$A$29</c:f>
            </c:strRef>
          </c:tx>
          <c:spPr>
            <a:ln cmpd="sng" w="19050"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Piecewise!$B$29:$K$29</c:f>
            </c:numRef>
          </c:val>
          <c:smooth val="0"/>
        </c:ser>
        <c:ser>
          <c:idx val="5"/>
          <c:order val="5"/>
          <c:tx>
            <c:strRef>
              <c:f>Piecewise!$A$30</c:f>
            </c:strRef>
          </c:tx>
          <c:spPr>
            <a:ln cmpd="sng" w="19050">
              <a:solidFill>
                <a:schemeClr val="accent6"/>
              </a:solidFill>
              <a:prstDash val="dash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Piecewise!$B$30:$K$30</c:f>
            </c:numRef>
          </c:val>
          <c:smooth val="0"/>
        </c:ser>
        <c:ser>
          <c:idx val="6"/>
          <c:order val="6"/>
          <c:tx>
            <c:strRef>
              <c:f>Piecewise!$A$31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Piecewise!$B$31:$K$31</c:f>
            </c:numRef>
          </c:val>
          <c:smooth val="0"/>
        </c:ser>
        <c:ser>
          <c:idx val="7"/>
          <c:order val="7"/>
          <c:tx>
            <c:strRef>
              <c:f>Piecewise!$A$21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Piecewise!$B$21:$K$21</c:f>
            </c:numRef>
          </c:val>
          <c:smooth val="0"/>
        </c:ser>
        <c:ser>
          <c:idx val="8"/>
          <c:order val="8"/>
          <c:tx>
            <c:strRef>
              <c:f>Piecewise!$A$22</c:f>
            </c:strRef>
          </c:tx>
          <c:spPr>
            <a:ln cmpd="sng" w="19050">
              <a:solidFill>
                <a:schemeClr val="accent3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Piecewise!$B$22:$K$22</c:f>
            </c:numRef>
          </c:val>
          <c:smooth val="0"/>
        </c:ser>
        <c:axId val="1327287239"/>
        <c:axId val="1635641665"/>
      </c:lineChart>
      <c:catAx>
        <c:axId val="1327287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Probability of Corruption in KB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5641665"/>
      </c:catAx>
      <c:valAx>
        <c:axId val="1635641665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Log Scale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72872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Averages For Levenshtein Distance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Piecewise!$A$2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Piecewise!$B$2:$K$2</c:f>
            </c:numRef>
          </c:val>
          <c:smooth val="0"/>
        </c:ser>
        <c:ser>
          <c:idx val="1"/>
          <c:order val="1"/>
          <c:tx>
            <c:strRef>
              <c:f>Piecewise!$A$59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Piecewise!$B$59:$K$59</c:f>
            </c:numRef>
          </c:val>
          <c:smooth val="0"/>
        </c:ser>
        <c:ser>
          <c:idx val="2"/>
          <c:order val="2"/>
          <c:tx>
            <c:strRef>
              <c:f>Piecewise!$A$60</c:f>
            </c:strRef>
          </c:tx>
          <c:spPr>
            <a:ln cmpd="sng" w="19050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Piecewise!$B$60:$K$60</c:f>
            </c:numRef>
          </c:val>
          <c:smooth val="0"/>
        </c:ser>
        <c:ser>
          <c:idx val="3"/>
          <c:order val="3"/>
          <c:tx>
            <c:strRef>
              <c:f>Piecewise!$A$61</c:f>
            </c:strRef>
          </c:tx>
          <c:spPr>
            <a:ln cmpd="sng" w="19050">
              <a:solidFill>
                <a:schemeClr val="accent4"/>
              </a:solidFill>
              <a:prstDash val="dash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Piecewise!$B$61:$K$61</c:f>
            </c:numRef>
          </c:val>
          <c:smooth val="0"/>
        </c:ser>
        <c:ser>
          <c:idx val="4"/>
          <c:order val="4"/>
          <c:tx>
            <c:strRef>
              <c:f>Piecewise!$A$67</c:f>
            </c:strRef>
          </c:tx>
          <c:spPr>
            <a:ln cmpd="sng" w="19050"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Piecewise!$B$67:$K$67</c:f>
            </c:numRef>
          </c:val>
          <c:smooth val="0"/>
        </c:ser>
        <c:ser>
          <c:idx val="5"/>
          <c:order val="5"/>
          <c:tx>
            <c:strRef>
              <c:f>Piecewise!$A$68</c:f>
            </c:strRef>
          </c:tx>
          <c:spPr>
            <a:ln cmpd="sng" w="19050">
              <a:solidFill>
                <a:schemeClr val="accent6"/>
              </a:solidFill>
              <a:prstDash val="dash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Piecewise!$B$68:$K$68</c:f>
            </c:numRef>
          </c:val>
          <c:smooth val="0"/>
        </c:ser>
        <c:ser>
          <c:idx val="6"/>
          <c:order val="6"/>
          <c:tx>
            <c:strRef>
              <c:f>Piecewise!$A$69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dash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Piecewise!$B$69:$K$69</c:f>
            </c:numRef>
          </c:val>
          <c:smooth val="0"/>
        </c:ser>
        <c:ser>
          <c:idx val="7"/>
          <c:order val="7"/>
          <c:tx>
            <c:strRef>
              <c:f>Piecewise!$A$75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dash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Piecewise!$B$75:$K$75</c:f>
            </c:numRef>
          </c:val>
          <c:smooth val="0"/>
        </c:ser>
        <c:ser>
          <c:idx val="8"/>
          <c:order val="8"/>
          <c:tx>
            <c:strRef>
              <c:f>Piecewise!$A$76</c:f>
            </c:strRef>
          </c:tx>
          <c:spPr>
            <a:ln cmpd="sng" w="19050">
              <a:solidFill>
                <a:schemeClr val="accent3">
                  <a:lumOff val="30000"/>
                </a:schemeClr>
              </a:solidFill>
              <a:prstDash val="dash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Piecewise!$B$76:$K$76</c:f>
            </c:numRef>
          </c:val>
          <c:smooth val="0"/>
        </c:ser>
        <c:axId val="852349407"/>
        <c:axId val="854871294"/>
      </c:lineChart>
      <c:catAx>
        <c:axId val="852349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Probability of Corruption in KB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4871294"/>
      </c:catAx>
      <c:valAx>
        <c:axId val="854871294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Log Scale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3494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Averages For Predicate Distances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Piecewise!$A$2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Piecewise!$B$2:$K$2</c:f>
            </c:numRef>
          </c:val>
          <c:smooth val="0"/>
        </c:ser>
        <c:ser>
          <c:idx val="1"/>
          <c:order val="1"/>
          <c:tx>
            <c:strRef>
              <c:f>Piecewise!$A$97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Piecewise!$B$97:$K$97</c:f>
            </c:numRef>
          </c:val>
          <c:smooth val="0"/>
        </c:ser>
        <c:ser>
          <c:idx val="2"/>
          <c:order val="2"/>
          <c:tx>
            <c:strRef>
              <c:f>Piecewise!$A$98</c:f>
            </c:strRef>
          </c:tx>
          <c:spPr>
            <a:ln cmpd="sng" w="19050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Piecewise!$B$98:$K$98</c:f>
            </c:numRef>
          </c:val>
          <c:smooth val="0"/>
        </c:ser>
        <c:ser>
          <c:idx val="3"/>
          <c:order val="3"/>
          <c:tx>
            <c:strRef>
              <c:f>Piecewise!$A$99</c:f>
            </c:strRef>
          </c:tx>
          <c:spPr>
            <a:ln cmpd="sng" w="19050">
              <a:solidFill>
                <a:schemeClr val="accent4"/>
              </a:solidFill>
              <a:prstDash val="dash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Piecewise!$B$99:$K$99</c:f>
            </c:numRef>
          </c:val>
          <c:smooth val="0"/>
        </c:ser>
        <c:ser>
          <c:idx val="4"/>
          <c:order val="4"/>
          <c:tx>
            <c:strRef>
              <c:f>Piecewise!$A$105</c:f>
            </c:strRef>
          </c:tx>
          <c:spPr>
            <a:ln cmpd="sng" w="19050"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Piecewise!$B$105:$K$105</c:f>
            </c:numRef>
          </c:val>
          <c:smooth val="0"/>
        </c:ser>
        <c:ser>
          <c:idx val="5"/>
          <c:order val="5"/>
          <c:tx>
            <c:strRef>
              <c:f>Piecewise!$A$106</c:f>
            </c:strRef>
          </c:tx>
          <c:spPr>
            <a:ln cmpd="sng" w="19050">
              <a:solidFill>
                <a:schemeClr val="accent6"/>
              </a:solidFill>
              <a:prstDash val="dash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Piecewise!$B$106:$K$106</c:f>
            </c:numRef>
          </c:val>
          <c:smooth val="0"/>
        </c:ser>
        <c:ser>
          <c:idx val="6"/>
          <c:order val="6"/>
          <c:tx>
            <c:strRef>
              <c:f>Piecewise!$A$107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dash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Piecewise!$B$107:$K$107</c:f>
            </c:numRef>
          </c:val>
          <c:smooth val="0"/>
        </c:ser>
        <c:ser>
          <c:idx val="7"/>
          <c:order val="7"/>
          <c:tx>
            <c:strRef>
              <c:f>Piecewise!$A$113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dash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Piecewise!$B$113:$K$113</c:f>
            </c:numRef>
          </c:val>
          <c:smooth val="0"/>
        </c:ser>
        <c:ser>
          <c:idx val="8"/>
          <c:order val="8"/>
          <c:tx>
            <c:strRef>
              <c:f>Piecewise!$A$114</c:f>
            </c:strRef>
          </c:tx>
          <c:spPr>
            <a:ln cmpd="sng" w="19050">
              <a:solidFill>
                <a:schemeClr val="accent3">
                  <a:lumOff val="30000"/>
                </a:schemeClr>
              </a:solidFill>
              <a:prstDash val="dashDot"/>
            </a:ln>
          </c:spPr>
          <c:marker>
            <c:symbol val="none"/>
          </c:marker>
          <c:cat>
            <c:strRef>
              <c:f>Piecewise!$B$1:$K$1</c:f>
            </c:strRef>
          </c:cat>
          <c:val>
            <c:numRef>
              <c:f>Piecewise!$B$114:$K$114</c:f>
            </c:numRef>
          </c:val>
          <c:smooth val="0"/>
        </c:ser>
        <c:axId val="235575212"/>
        <c:axId val="1600926127"/>
      </c:lineChart>
      <c:catAx>
        <c:axId val="235575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Probability of Corruption in KB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926127"/>
      </c:catAx>
      <c:valAx>
        <c:axId val="160092612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Log Scale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55752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38100</xdr:colOff>
      <xdr:row>1</xdr:row>
      <xdr:rowOff>114300</xdr:rowOff>
    </xdr:from>
    <xdr:ext cx="6534150" cy="4171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38100</xdr:colOff>
      <xdr:row>40</xdr:row>
      <xdr:rowOff>0</xdr:rowOff>
    </xdr:from>
    <xdr:ext cx="6391275" cy="37052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38100</xdr:colOff>
      <xdr:row>77</xdr:row>
      <xdr:rowOff>38100</xdr:rowOff>
    </xdr:from>
    <xdr:ext cx="6391275" cy="37052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38100</xdr:colOff>
      <xdr:row>95</xdr:row>
      <xdr:rowOff>161925</xdr:rowOff>
    </xdr:from>
    <xdr:ext cx="5829300" cy="352425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38100</xdr:colOff>
      <xdr:row>58</xdr:row>
      <xdr:rowOff>123825</xdr:rowOff>
    </xdr:from>
    <xdr:ext cx="5829300" cy="36957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38100</xdr:colOff>
      <xdr:row>22</xdr:row>
      <xdr:rowOff>57150</xdr:rowOff>
    </xdr:from>
    <xdr:ext cx="5829300" cy="352425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17</xdr:col>
      <xdr:colOff>809625</xdr:colOff>
      <xdr:row>1</xdr:row>
      <xdr:rowOff>133350</xdr:rowOff>
    </xdr:from>
    <xdr:ext cx="6391275" cy="41433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17</xdr:col>
      <xdr:colOff>666750</xdr:colOff>
      <xdr:row>40</xdr:row>
      <xdr:rowOff>0</xdr:rowOff>
    </xdr:from>
    <xdr:ext cx="6391275" cy="370522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17</xdr:col>
      <xdr:colOff>666750</xdr:colOff>
      <xdr:row>77</xdr:row>
      <xdr:rowOff>19050</xdr:rowOff>
    </xdr:from>
    <xdr:ext cx="6391275" cy="374332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57150</xdr:colOff>
      <xdr:row>37</xdr:row>
      <xdr:rowOff>161925</xdr:rowOff>
    </xdr:from>
    <xdr:ext cx="6372225" cy="37052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66675</xdr:colOff>
      <xdr:row>74</xdr:row>
      <xdr:rowOff>0</xdr:rowOff>
    </xdr:from>
    <xdr:ext cx="6372225" cy="35242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57150</xdr:colOff>
      <xdr:row>1</xdr:row>
      <xdr:rowOff>123825</xdr:rowOff>
    </xdr:from>
    <xdr:ext cx="6372225" cy="37052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66675</xdr:colOff>
      <xdr:row>20</xdr:row>
      <xdr:rowOff>28575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57150</xdr:colOff>
      <xdr:row>56</xdr:row>
      <xdr:rowOff>66675</xdr:rowOff>
    </xdr:from>
    <xdr:ext cx="573405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66675</xdr:colOff>
      <xdr:row>91</xdr:row>
      <xdr:rowOff>133350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17</xdr:col>
      <xdr:colOff>581025</xdr:colOff>
      <xdr:row>1</xdr:row>
      <xdr:rowOff>123825</xdr:rowOff>
    </xdr:from>
    <xdr:ext cx="6372225" cy="370522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17</xdr:col>
      <xdr:colOff>581025</xdr:colOff>
      <xdr:row>37</xdr:row>
      <xdr:rowOff>161925</xdr:rowOff>
    </xdr:from>
    <xdr:ext cx="6372225" cy="370522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17</xdr:col>
      <xdr:colOff>666750</xdr:colOff>
      <xdr:row>74</xdr:row>
      <xdr:rowOff>0</xdr:rowOff>
    </xdr:from>
    <xdr:ext cx="6372225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57150</xdr:colOff>
      <xdr:row>1</xdr:row>
      <xdr:rowOff>152400</xdr:rowOff>
    </xdr:from>
    <xdr:ext cx="6467475" cy="3933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57150</xdr:colOff>
      <xdr:row>39</xdr:row>
      <xdr:rowOff>19050</xdr:rowOff>
    </xdr:from>
    <xdr:ext cx="6305550" cy="37052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57150</xdr:colOff>
      <xdr:row>77</xdr:row>
      <xdr:rowOff>28575</xdr:rowOff>
    </xdr:from>
    <xdr:ext cx="6381750" cy="37052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57150</xdr:colOff>
      <xdr:row>96</xdr:row>
      <xdr:rowOff>19050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57150</xdr:colOff>
      <xdr:row>58</xdr:row>
      <xdr:rowOff>38100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57150</xdr:colOff>
      <xdr:row>21</xdr:row>
      <xdr:rowOff>85725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17</xdr:col>
      <xdr:colOff>762000</xdr:colOff>
      <xdr:row>1</xdr:row>
      <xdr:rowOff>152400</xdr:rowOff>
    </xdr:from>
    <xdr:ext cx="6467475" cy="39338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17</xdr:col>
      <xdr:colOff>600075</xdr:colOff>
      <xdr:row>39</xdr:row>
      <xdr:rowOff>19050</xdr:rowOff>
    </xdr:from>
    <xdr:ext cx="6305550" cy="370522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17</xdr:col>
      <xdr:colOff>676275</xdr:colOff>
      <xdr:row>77</xdr:row>
      <xdr:rowOff>28575</xdr:rowOff>
    </xdr:from>
    <xdr:ext cx="6029325" cy="370522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0.57"/>
  </cols>
  <sheetData>
    <row r="1">
      <c r="A1" s="1" t="s">
        <v>0</v>
      </c>
      <c r="B1" s="1">
        <v>0.0</v>
      </c>
      <c r="C1" s="1">
        <v>0.1</v>
      </c>
      <c r="D1" s="1">
        <v>0.2</v>
      </c>
      <c r="E1" s="1">
        <v>0.3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0.9</v>
      </c>
    </row>
    <row r="3">
      <c r="A3" s="2" t="s">
        <v>1</v>
      </c>
    </row>
    <row r="4">
      <c r="A4" s="2" t="s">
        <v>2</v>
      </c>
      <c r="B4" s="3">
        <v>2642.0</v>
      </c>
      <c r="C4" s="3">
        <v>2628.8</v>
      </c>
      <c r="D4" s="3">
        <v>2634.1</v>
      </c>
      <c r="E4" s="3">
        <v>2638.9</v>
      </c>
      <c r="F4" s="3">
        <v>2643.0</v>
      </c>
      <c r="G4" s="3">
        <v>2636.3</v>
      </c>
      <c r="H4" s="3">
        <v>2645.5</v>
      </c>
      <c r="I4" s="3">
        <v>2628.1</v>
      </c>
      <c r="J4" s="3">
        <v>2628.0</v>
      </c>
      <c r="K4" s="3">
        <v>2627.0</v>
      </c>
    </row>
    <row r="5">
      <c r="A5" s="2" t="s">
        <v>3</v>
      </c>
      <c r="B5" s="3">
        <v>3151.8</v>
      </c>
      <c r="C5" s="3">
        <v>3152.2</v>
      </c>
      <c r="D5" s="3">
        <v>3148.1</v>
      </c>
      <c r="E5" s="3">
        <v>3154.9</v>
      </c>
      <c r="F5" s="3">
        <v>3162.5</v>
      </c>
      <c r="G5" s="3">
        <v>3161.9</v>
      </c>
      <c r="H5" s="3">
        <v>3156.1</v>
      </c>
      <c r="I5" s="3">
        <v>3152.0</v>
      </c>
      <c r="J5" s="3">
        <v>3146.8</v>
      </c>
      <c r="K5" s="3">
        <v>3153.4</v>
      </c>
    </row>
    <row r="6">
      <c r="A6" s="2" t="s">
        <v>4</v>
      </c>
      <c r="B6" s="3">
        <v>2209.8</v>
      </c>
      <c r="C6" s="3">
        <v>2637.1</v>
      </c>
      <c r="D6" s="3">
        <v>2856.0</v>
      </c>
      <c r="E6" s="3">
        <v>2886.5</v>
      </c>
      <c r="F6" s="3">
        <v>2986.0</v>
      </c>
      <c r="G6" s="3">
        <v>3044.9</v>
      </c>
      <c r="H6" s="3">
        <v>3030.6</v>
      </c>
      <c r="I6" s="3">
        <v>3035.8</v>
      </c>
      <c r="J6" s="3">
        <v>3032.9</v>
      </c>
      <c r="K6" s="3">
        <v>3028.8</v>
      </c>
    </row>
    <row r="7">
      <c r="A7" s="2" t="s">
        <v>5</v>
      </c>
      <c r="B7" s="3">
        <v>2861.9</v>
      </c>
      <c r="C7" s="3">
        <v>3177.3</v>
      </c>
      <c r="D7" s="3">
        <v>3350.3</v>
      </c>
      <c r="E7" s="3">
        <v>3769.9</v>
      </c>
      <c r="F7" s="3">
        <v>3813.2</v>
      </c>
      <c r="G7" s="3">
        <v>3613.0</v>
      </c>
      <c r="H7" s="3">
        <v>3870.9</v>
      </c>
      <c r="I7" s="3">
        <v>4381.0</v>
      </c>
      <c r="J7" s="3">
        <v>4546.8</v>
      </c>
      <c r="K7" s="3">
        <v>4851.9</v>
      </c>
    </row>
    <row r="8">
      <c r="A8" s="2" t="s">
        <v>6</v>
      </c>
      <c r="B8" s="3">
        <v>0.0</v>
      </c>
      <c r="C8" s="3">
        <v>1210.8</v>
      </c>
      <c r="D8" s="3">
        <v>2050.0</v>
      </c>
      <c r="E8" s="3">
        <v>2735.6</v>
      </c>
      <c r="F8" s="3">
        <v>3268.5</v>
      </c>
      <c r="G8" s="3">
        <v>3704.8</v>
      </c>
      <c r="H8" s="3">
        <v>4075.2</v>
      </c>
      <c r="I8" s="3">
        <v>4403.0</v>
      </c>
      <c r="J8" s="3">
        <v>4660.7</v>
      </c>
      <c r="K8" s="3">
        <v>4866.1</v>
      </c>
    </row>
    <row r="9">
      <c r="A9" s="2" t="s">
        <v>7</v>
      </c>
      <c r="B9" s="3">
        <v>0.0</v>
      </c>
      <c r="C9" s="3">
        <v>460.8</v>
      </c>
      <c r="D9" s="3">
        <v>758.4</v>
      </c>
      <c r="E9" s="3">
        <v>938.3</v>
      </c>
      <c r="F9" s="3">
        <v>1004.5</v>
      </c>
      <c r="G9" s="3">
        <v>1110.7</v>
      </c>
      <c r="H9" s="3">
        <v>1109.2</v>
      </c>
      <c r="I9" s="3">
        <v>1088.1</v>
      </c>
      <c r="J9" s="3">
        <v>1055.5</v>
      </c>
      <c r="K9" s="3">
        <v>1066.5</v>
      </c>
    </row>
    <row r="10">
      <c r="A10" s="2" t="s">
        <v>8</v>
      </c>
      <c r="B10" s="3">
        <v>1.59801608903405</v>
      </c>
      <c r="C10" s="3">
        <v>1.59186145089015</v>
      </c>
      <c r="D10" s="3">
        <v>1.59381617958492</v>
      </c>
      <c r="E10" s="3">
        <v>1.59749379502391</v>
      </c>
      <c r="F10" s="3">
        <v>1.59862093993831</v>
      </c>
      <c r="G10" s="3">
        <v>1.59370088260186</v>
      </c>
      <c r="H10" s="3">
        <v>1.59993952222558</v>
      </c>
      <c r="I10" s="3">
        <v>1.59057071960298</v>
      </c>
      <c r="J10" s="3">
        <v>1.59214830970556</v>
      </c>
      <c r="K10" s="3">
        <v>1.58827085852479</v>
      </c>
    </row>
    <row r="11">
      <c r="A11" s="2" t="s">
        <v>9</v>
      </c>
      <c r="B11" s="3">
        <v>1.90636908002177</v>
      </c>
      <c r="C11" s="3">
        <v>1.90880465059949</v>
      </c>
      <c r="D11" s="3">
        <v>1.90482241181098</v>
      </c>
      <c r="E11" s="3">
        <v>1.90986137175374</v>
      </c>
      <c r="F11" s="3">
        <v>1.91284098469727</v>
      </c>
      <c r="G11" s="3">
        <v>1.91143755289566</v>
      </c>
      <c r="H11" s="3">
        <v>1.90873903840339</v>
      </c>
      <c r="I11" s="3">
        <v>1.90764389033469</v>
      </c>
      <c r="J11" s="3">
        <v>1.9064582576033</v>
      </c>
      <c r="K11" s="3">
        <v>1.90652962515115</v>
      </c>
    </row>
    <row r="12">
      <c r="A12" s="2" t="s">
        <v>37</v>
      </c>
      <c r="B12" s="3">
        <v>1.33659952821629</v>
      </c>
      <c r="C12" s="3">
        <v>1.59688748940293</v>
      </c>
      <c r="D12" s="3">
        <v>1.72808132147395</v>
      </c>
      <c r="E12" s="3">
        <v>1.74738180277256</v>
      </c>
      <c r="F12" s="3">
        <v>1.80608480009678</v>
      </c>
      <c r="G12" s="3">
        <v>1.84070849957683</v>
      </c>
      <c r="H12" s="3">
        <v>1.83283943150892</v>
      </c>
      <c r="I12" s="3">
        <v>1.8373176783877</v>
      </c>
      <c r="J12" s="3">
        <v>1.83745304737671</v>
      </c>
      <c r="K12" s="3">
        <v>1.83119709794438</v>
      </c>
    </row>
    <row r="13">
      <c r="A13" s="2" t="s">
        <v>11</v>
      </c>
      <c r="B13" s="3">
        <v>1.68764005189291</v>
      </c>
      <c r="C13" s="3">
        <v>1.85017178128457</v>
      </c>
      <c r="D13" s="3">
        <v>1.95569435526239</v>
      </c>
      <c r="E13" s="3">
        <v>2.00804303824438</v>
      </c>
      <c r="F13" s="3">
        <v>2.09781592121912</v>
      </c>
      <c r="G13" s="3">
        <v>2.11608293311468</v>
      </c>
      <c r="H13" s="3">
        <v>2.15468967436682</v>
      </c>
      <c r="I13" s="3">
        <v>2.19698109422797</v>
      </c>
      <c r="J13" s="3">
        <v>2.23947199921194</v>
      </c>
      <c r="K13" s="3">
        <v>2.28744519353166</v>
      </c>
    </row>
    <row r="14">
      <c r="A14" s="2" t="s">
        <v>12</v>
      </c>
      <c r="B14" s="3">
        <v>0.0</v>
      </c>
      <c r="C14" s="3">
        <v>0.733196076056679</v>
      </c>
      <c r="D14" s="3">
        <v>1.24039450595994</v>
      </c>
      <c r="E14" s="3">
        <v>1.65603244748471</v>
      </c>
      <c r="F14" s="3">
        <v>1.976955180548</v>
      </c>
      <c r="G14" s="3">
        <v>2.23963245073147</v>
      </c>
      <c r="H14" s="3">
        <v>2.46459026307832</v>
      </c>
      <c r="I14" s="3">
        <v>2.66477032015978</v>
      </c>
      <c r="J14" s="3">
        <v>2.82363988852538</v>
      </c>
      <c r="K14" s="3">
        <v>2.94201934703749</v>
      </c>
    </row>
    <row r="15">
      <c r="A15" s="2" t="s">
        <v>13</v>
      </c>
      <c r="B15" s="3">
        <v>0.0</v>
      </c>
      <c r="C15" s="3">
        <v>0.380763510163609</v>
      </c>
      <c r="D15" s="3">
        <v>0.746897774276147</v>
      </c>
      <c r="E15" s="3">
        <v>1.052377747869</v>
      </c>
      <c r="F15" s="3">
        <v>1.27945484651637</v>
      </c>
      <c r="G15" s="3">
        <v>1.5050135501355</v>
      </c>
      <c r="H15" s="3">
        <v>1.69654328540838</v>
      </c>
      <c r="I15" s="3">
        <v>1.84049391069012</v>
      </c>
      <c r="J15" s="3">
        <v>1.95535383475361</v>
      </c>
      <c r="K15" s="3">
        <v>2.0368601986249</v>
      </c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>
      <c r="A17" s="2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</row>
    <row r="18">
      <c r="A18" s="2" t="s">
        <v>15</v>
      </c>
      <c r="B18" s="3">
        <v>235.1</v>
      </c>
      <c r="C18" s="3">
        <v>109.6</v>
      </c>
      <c r="D18" s="3">
        <v>55.6</v>
      </c>
      <c r="E18" s="3">
        <v>39.3</v>
      </c>
      <c r="F18" s="3">
        <v>26.7</v>
      </c>
      <c r="G18" s="3">
        <v>22.8</v>
      </c>
      <c r="H18" s="3">
        <v>19.4</v>
      </c>
      <c r="I18" s="3">
        <v>16.7</v>
      </c>
      <c r="J18" s="3">
        <v>16.7</v>
      </c>
      <c r="K18" s="3">
        <v>12.9</v>
      </c>
    </row>
    <row r="19">
      <c r="A19" s="2" t="s">
        <v>16</v>
      </c>
      <c r="B19" s="3">
        <v>1460.7</v>
      </c>
      <c r="C19" s="3">
        <v>1607.7</v>
      </c>
      <c r="D19" s="3">
        <v>1657.5</v>
      </c>
      <c r="E19" s="3">
        <v>1838.1</v>
      </c>
      <c r="F19" s="3">
        <v>1791.0</v>
      </c>
      <c r="G19" s="3">
        <v>1684.6</v>
      </c>
      <c r="H19" s="3">
        <v>1777.1</v>
      </c>
      <c r="I19" s="3">
        <v>1977.4</v>
      </c>
      <c r="J19" s="3">
        <v>2013.6</v>
      </c>
      <c r="K19" s="3">
        <v>2108.2</v>
      </c>
    </row>
    <row r="20">
      <c r="A20" s="2" t="s">
        <v>17</v>
      </c>
      <c r="B20" s="3">
        <v>1418.2</v>
      </c>
      <c r="C20" s="3">
        <v>1541.8</v>
      </c>
      <c r="D20" s="3">
        <v>1597.1</v>
      </c>
      <c r="E20" s="3">
        <v>1612.6</v>
      </c>
      <c r="F20" s="3">
        <v>1626.6</v>
      </c>
      <c r="G20" s="3">
        <v>1631.4</v>
      </c>
      <c r="H20" s="3">
        <v>1634.1</v>
      </c>
      <c r="I20" s="3">
        <v>1635.6</v>
      </c>
      <c r="J20" s="3">
        <v>1633.9</v>
      </c>
      <c r="K20" s="3">
        <v>1641.1</v>
      </c>
    </row>
    <row r="21">
      <c r="A21" s="2" t="s">
        <v>18</v>
      </c>
      <c r="B21" s="3">
        <v>0.138663469222674</v>
      </c>
      <c r="C21" s="3">
        <v>0.06396777303937</v>
      </c>
      <c r="D21" s="3">
        <v>0.032481501932994</v>
      </c>
      <c r="E21" s="3">
        <v>0.02127741358272</v>
      </c>
      <c r="F21" s="3">
        <v>0.014959555158216</v>
      </c>
      <c r="G21" s="3">
        <v>0.013488720050994</v>
      </c>
      <c r="H21" s="3">
        <v>0.010793282284114</v>
      </c>
      <c r="I21" s="3">
        <v>0.0083742986052</v>
      </c>
      <c r="J21" s="3">
        <v>0.008464567490331</v>
      </c>
      <c r="K21" s="3">
        <v>0.006110525565423</v>
      </c>
    </row>
    <row r="22">
      <c r="A22" s="2" t="s">
        <v>19</v>
      </c>
      <c r="B22" s="3">
        <v>0.142208642701317</v>
      </c>
      <c r="C22" s="3">
        <v>0.066360593024949</v>
      </c>
      <c r="D22" s="3">
        <v>0.033646651958874</v>
      </c>
      <c r="E22" s="3">
        <v>0.023788041886744</v>
      </c>
      <c r="F22" s="3">
        <v>0.016155018470467</v>
      </c>
      <c r="G22" s="3">
        <v>0.013782238722158</v>
      </c>
      <c r="H22" s="3">
        <v>0.011727335249054</v>
      </c>
      <c r="I22" s="3">
        <v>0.010108992120706</v>
      </c>
      <c r="J22" s="3">
        <v>0.01011928597542</v>
      </c>
      <c r="K22" s="3">
        <v>0.007798561280668</v>
      </c>
    </row>
    <row r="23">
      <c r="A23" s="2" t="s">
        <v>20</v>
      </c>
      <c r="B23" s="3">
        <v>0.140412171625712</v>
      </c>
      <c r="C23" s="3">
        <v>0.065135144745249</v>
      </c>
      <c r="D23" s="3">
        <v>0.033049259780759</v>
      </c>
      <c r="E23" s="3">
        <v>0.022448019644739</v>
      </c>
      <c r="F23" s="3">
        <v>0.015515147341399</v>
      </c>
      <c r="G23" s="3">
        <v>0.013626148897024</v>
      </c>
      <c r="H23" s="3">
        <v>0.011235717548472</v>
      </c>
      <c r="I23" s="3">
        <v>0.009146757453444</v>
      </c>
      <c r="J23" s="3">
        <v>0.009188058029952</v>
      </c>
      <c r="K23" s="3">
        <v>0.006838611247037</v>
      </c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>
      <c r="A25" s="2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>
      <c r="A26" s="2" t="s">
        <v>15</v>
      </c>
      <c r="B26" s="3">
        <v>32.5</v>
      </c>
      <c r="C26" s="3">
        <v>30.2</v>
      </c>
      <c r="D26" s="3">
        <v>29.2</v>
      </c>
      <c r="E26" s="3">
        <v>32.0</v>
      </c>
      <c r="F26" s="3">
        <v>28.4</v>
      </c>
      <c r="G26" s="3">
        <v>31.4</v>
      </c>
      <c r="H26" s="3">
        <v>29.2</v>
      </c>
      <c r="I26" s="3">
        <v>33.4</v>
      </c>
      <c r="J26" s="3">
        <v>31.1</v>
      </c>
      <c r="K26" s="3">
        <v>30.6</v>
      </c>
    </row>
    <row r="27">
      <c r="A27" s="2" t="s">
        <v>16</v>
      </c>
      <c r="B27" s="3">
        <f t="shared" ref="B27:K27" si="1">3000-B26</f>
        <v>2967.5</v>
      </c>
      <c r="C27" s="3">
        <f t="shared" si="1"/>
        <v>2969.8</v>
      </c>
      <c r="D27" s="3">
        <f t="shared" si="1"/>
        <v>2970.8</v>
      </c>
      <c r="E27" s="3">
        <f t="shared" si="1"/>
        <v>2968</v>
      </c>
      <c r="F27" s="3">
        <f t="shared" si="1"/>
        <v>2971.6</v>
      </c>
      <c r="G27" s="3">
        <f t="shared" si="1"/>
        <v>2968.6</v>
      </c>
      <c r="H27" s="3">
        <f t="shared" si="1"/>
        <v>2970.8</v>
      </c>
      <c r="I27" s="3">
        <f t="shared" si="1"/>
        <v>2966.6</v>
      </c>
      <c r="J27" s="3">
        <f t="shared" si="1"/>
        <v>2968.9</v>
      </c>
      <c r="K27" s="3">
        <f t="shared" si="1"/>
        <v>2969.4</v>
      </c>
    </row>
    <row r="28">
      <c r="A28" s="2" t="s">
        <v>17</v>
      </c>
      <c r="B28" s="3">
        <v>1620.8</v>
      </c>
      <c r="C28" s="3">
        <v>1621.2</v>
      </c>
      <c r="D28" s="3">
        <v>1623.5</v>
      </c>
      <c r="E28" s="3">
        <v>1619.9</v>
      </c>
      <c r="F28" s="3">
        <v>1624.9</v>
      </c>
      <c r="G28" s="3">
        <v>1622.8</v>
      </c>
      <c r="H28" s="3">
        <v>1624.3</v>
      </c>
      <c r="I28" s="3">
        <v>1618.9</v>
      </c>
      <c r="J28" s="3">
        <v>1619.5</v>
      </c>
      <c r="K28" s="3">
        <v>1623.4</v>
      </c>
    </row>
    <row r="29">
      <c r="A29" s="2" t="s">
        <v>22</v>
      </c>
      <c r="B29" s="3">
        <f t="shared" ref="B29:K29" si="2">B26/B27</f>
        <v>0.01095197978</v>
      </c>
      <c r="C29" s="3">
        <f t="shared" si="2"/>
        <v>0.01016903495</v>
      </c>
      <c r="D29" s="3">
        <f t="shared" si="2"/>
        <v>0.009829002289</v>
      </c>
      <c r="E29" s="3">
        <f t="shared" si="2"/>
        <v>0.01078167116</v>
      </c>
      <c r="F29" s="3">
        <f t="shared" si="2"/>
        <v>0.009557140934</v>
      </c>
      <c r="G29" s="3">
        <f t="shared" si="2"/>
        <v>0.01057737654</v>
      </c>
      <c r="H29" s="3">
        <f t="shared" si="2"/>
        <v>0.009829002289</v>
      </c>
      <c r="I29" s="3">
        <f t="shared" si="2"/>
        <v>0.01125867997</v>
      </c>
      <c r="J29" s="3">
        <f t="shared" si="2"/>
        <v>0.0104752602</v>
      </c>
      <c r="K29" s="3">
        <f t="shared" si="2"/>
        <v>0.01030511214</v>
      </c>
    </row>
    <row r="30">
      <c r="A30" s="2" t="s">
        <v>23</v>
      </c>
      <c r="B30" s="3">
        <f t="shared" ref="B30:K30" si="3">B26/B28</f>
        <v>0.02005182626</v>
      </c>
      <c r="C30" s="3">
        <f t="shared" si="3"/>
        <v>0.01862817666</v>
      </c>
      <c r="D30" s="3">
        <f t="shared" si="3"/>
        <v>0.01798583308</v>
      </c>
      <c r="E30" s="3">
        <f t="shared" si="3"/>
        <v>0.01975430582</v>
      </c>
      <c r="F30" s="3">
        <f t="shared" si="3"/>
        <v>0.01747799865</v>
      </c>
      <c r="G30" s="3">
        <f t="shared" si="3"/>
        <v>0.01934927286</v>
      </c>
      <c r="H30" s="3">
        <f t="shared" si="3"/>
        <v>0.0179769747</v>
      </c>
      <c r="I30" s="3">
        <f t="shared" si="3"/>
        <v>0.02063129285</v>
      </c>
      <c r="J30" s="3">
        <f t="shared" si="3"/>
        <v>0.01920345786</v>
      </c>
      <c r="K30" s="3">
        <f t="shared" si="3"/>
        <v>0.01884932857</v>
      </c>
    </row>
    <row r="31">
      <c r="A31" s="2" t="s">
        <v>24</v>
      </c>
      <c r="B31" s="3">
        <f t="shared" ref="B31:K31" si="4"> 2 * (B29 * B30) /(B29+B30)</f>
        <v>0.01416646688</v>
      </c>
      <c r="C31" s="3">
        <f t="shared" si="4"/>
        <v>0.01315617513</v>
      </c>
      <c r="D31" s="3">
        <f t="shared" si="4"/>
        <v>0.01271140326</v>
      </c>
      <c r="E31" s="3">
        <f t="shared" si="4"/>
        <v>0.01394973735</v>
      </c>
      <c r="F31" s="3">
        <f t="shared" si="4"/>
        <v>0.01235722833</v>
      </c>
      <c r="G31" s="3">
        <f t="shared" si="4"/>
        <v>0.01367774535</v>
      </c>
      <c r="H31" s="3">
        <f t="shared" si="4"/>
        <v>0.01270919022</v>
      </c>
      <c r="I31" s="3">
        <f t="shared" si="4"/>
        <v>0.01456765892</v>
      </c>
      <c r="J31" s="3">
        <f t="shared" si="4"/>
        <v>0.01355592363</v>
      </c>
      <c r="K31" s="3">
        <f t="shared" si="4"/>
        <v>0.01332520467</v>
      </c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>
      <c r="A33" s="2" t="s">
        <v>25</v>
      </c>
      <c r="B33" s="4"/>
      <c r="C33" s="4"/>
      <c r="D33" s="4"/>
      <c r="E33" s="4"/>
      <c r="F33" s="4"/>
      <c r="G33" s="4"/>
      <c r="H33" s="4"/>
      <c r="I33" s="4"/>
      <c r="J33" s="4"/>
      <c r="K33" s="4"/>
    </row>
    <row r="34">
      <c r="A34" s="2" t="s">
        <v>15</v>
      </c>
      <c r="B34" s="3">
        <v>1653.3</v>
      </c>
      <c r="C34" s="3">
        <v>816.8</v>
      </c>
      <c r="D34" s="3">
        <v>430.2</v>
      </c>
      <c r="E34" s="3">
        <v>233.4</v>
      </c>
      <c r="F34" s="3">
        <v>131.9</v>
      </c>
      <c r="G34" s="3">
        <v>73.0</v>
      </c>
      <c r="H34" s="3">
        <v>34.1</v>
      </c>
      <c r="I34" s="3">
        <v>17.1</v>
      </c>
      <c r="J34" s="3">
        <v>9.3</v>
      </c>
      <c r="K34" s="3">
        <v>6.8</v>
      </c>
    </row>
    <row r="35">
      <c r="A35" s="2" t="s">
        <v>16</v>
      </c>
      <c r="B35" s="3">
        <v>0.0</v>
      </c>
      <c r="C35" s="3">
        <v>393.4</v>
      </c>
      <c r="D35" s="3">
        <v>585.2</v>
      </c>
      <c r="E35" s="3">
        <v>658.2</v>
      </c>
      <c r="F35" s="3">
        <v>653.2</v>
      </c>
      <c r="G35" s="3">
        <v>665.0</v>
      </c>
      <c r="H35" s="3">
        <v>619.7</v>
      </c>
      <c r="I35" s="3">
        <v>574.1</v>
      </c>
      <c r="J35" s="3">
        <v>530.5</v>
      </c>
      <c r="K35" s="3">
        <v>516.8</v>
      </c>
    </row>
    <row r="36">
      <c r="A36" s="2" t="s">
        <v>17</v>
      </c>
      <c r="B36" s="3">
        <v>0.0</v>
      </c>
      <c r="C36" s="3">
        <v>834.6</v>
      </c>
      <c r="D36" s="3">
        <v>1222.5</v>
      </c>
      <c r="E36" s="3">
        <v>1418.5</v>
      </c>
      <c r="F36" s="3">
        <v>1521.4</v>
      </c>
      <c r="G36" s="3">
        <v>1581.2</v>
      </c>
      <c r="H36" s="3">
        <v>1619.4</v>
      </c>
      <c r="I36" s="3">
        <v>1635.2</v>
      </c>
      <c r="J36" s="3">
        <v>1641.3</v>
      </c>
      <c r="K36" s="3">
        <v>1647.2</v>
      </c>
    </row>
    <row r="37">
      <c r="A37" s="2" t="s">
        <v>26</v>
      </c>
      <c r="B37" s="3">
        <v>1.0</v>
      </c>
      <c r="C37" s="3">
        <v>0.674914421269923</v>
      </c>
      <c r="D37" s="3">
        <v>0.423675203579703</v>
      </c>
      <c r="E37" s="3">
        <v>0.261587456758787</v>
      </c>
      <c r="F37" s="3">
        <v>0.167824416712752</v>
      </c>
      <c r="G37" s="3">
        <v>0.099138062309153</v>
      </c>
      <c r="H37" s="3">
        <v>0.052126508977676</v>
      </c>
      <c r="I37" s="3">
        <v>0.029056114412785</v>
      </c>
      <c r="J37" s="3">
        <v>0.01720444816135</v>
      </c>
      <c r="K37" s="3">
        <v>0.013022831452713</v>
      </c>
    </row>
    <row r="38">
      <c r="A38" s="2" t="s">
        <v>27</v>
      </c>
      <c r="B38" s="3">
        <v>1.0</v>
      </c>
      <c r="C38" s="3">
        <v>0.494616349434166</v>
      </c>
      <c r="D38" s="3">
        <v>0.260269496142309</v>
      </c>
      <c r="E38" s="3">
        <v>0.141307563649332</v>
      </c>
      <c r="F38" s="3">
        <v>0.07978933640319</v>
      </c>
      <c r="G38" s="3">
        <v>0.044128261869846</v>
      </c>
      <c r="H38" s="3">
        <v>0.020622716007162</v>
      </c>
      <c r="I38" s="3">
        <v>0.010348957775787</v>
      </c>
      <c r="J38" s="3">
        <v>0.005634723454086</v>
      </c>
      <c r="K38" s="3">
        <v>0.004109977040635</v>
      </c>
    </row>
    <row r="39">
      <c r="A39" s="2" t="s">
        <v>28</v>
      </c>
      <c r="B39" s="3">
        <v>1.0</v>
      </c>
      <c r="C39" s="3">
        <v>0.570787434916839</v>
      </c>
      <c r="D39" s="3">
        <v>0.322367231015238</v>
      </c>
      <c r="E39" s="3">
        <v>0.183435845438283</v>
      </c>
      <c r="F39" s="3">
        <v>0.108112803602957</v>
      </c>
      <c r="G39" s="3">
        <v>0.061038778285367</v>
      </c>
      <c r="H39" s="3">
        <v>0.029534520381482</v>
      </c>
      <c r="I39" s="3">
        <v>0.015249915067901</v>
      </c>
      <c r="J39" s="3">
        <v>0.008488414952252</v>
      </c>
      <c r="K39" s="3">
        <v>0.006244370683728</v>
      </c>
    </row>
    <row r="40">
      <c r="A40" s="4"/>
      <c r="C40" s="4"/>
      <c r="D40" s="4"/>
      <c r="E40" s="4"/>
      <c r="F40" s="4"/>
      <c r="G40" s="4"/>
      <c r="H40" s="4"/>
      <c r="I40" s="4"/>
      <c r="J40" s="4"/>
      <c r="K40" s="4"/>
    </row>
    <row r="41">
      <c r="A41" s="2" t="s">
        <v>29</v>
      </c>
      <c r="C41" s="4"/>
      <c r="D41" s="4"/>
      <c r="E41" s="4"/>
      <c r="F41" s="4"/>
      <c r="G41" s="4"/>
      <c r="H41" s="4"/>
      <c r="I41" s="4"/>
      <c r="J41" s="4"/>
      <c r="K41" s="4"/>
    </row>
    <row r="42">
      <c r="A42" s="2" t="s">
        <v>2</v>
      </c>
      <c r="B42" s="3">
        <v>3258.0</v>
      </c>
      <c r="C42" s="3">
        <v>3251.6</v>
      </c>
      <c r="D42" s="3">
        <v>3235.2</v>
      </c>
      <c r="E42" s="3">
        <v>3251.9</v>
      </c>
      <c r="F42" s="3">
        <v>3255.8</v>
      </c>
      <c r="G42" s="3">
        <v>3250.8</v>
      </c>
      <c r="H42" s="3">
        <v>3269.7</v>
      </c>
      <c r="I42" s="3">
        <v>3230.8</v>
      </c>
      <c r="J42" s="3">
        <v>3238.8</v>
      </c>
      <c r="K42" s="3">
        <v>3234.8</v>
      </c>
    </row>
    <row r="43">
      <c r="A43" s="2" t="s">
        <v>3</v>
      </c>
      <c r="B43" s="3">
        <v>3868.6</v>
      </c>
      <c r="C43" s="3">
        <v>3883.0</v>
      </c>
      <c r="D43" s="3">
        <v>3867.5</v>
      </c>
      <c r="E43" s="3">
        <v>3890.0</v>
      </c>
      <c r="F43" s="3">
        <v>3899.9</v>
      </c>
      <c r="G43" s="3">
        <v>3886.7</v>
      </c>
      <c r="H43" s="3">
        <v>3884.7</v>
      </c>
      <c r="I43" s="3">
        <v>3876.6</v>
      </c>
      <c r="J43" s="3">
        <v>3864.3</v>
      </c>
      <c r="K43" s="3">
        <v>3875.7</v>
      </c>
    </row>
    <row r="44">
      <c r="A44" s="2" t="s">
        <v>4</v>
      </c>
      <c r="B44" s="3">
        <v>2534.7</v>
      </c>
      <c r="C44" s="3">
        <v>3046.0</v>
      </c>
      <c r="D44" s="3">
        <v>3299.4</v>
      </c>
      <c r="E44" s="3">
        <v>3336.4</v>
      </c>
      <c r="F44" s="3">
        <v>3436.6</v>
      </c>
      <c r="G44" s="3">
        <v>3489.9</v>
      </c>
      <c r="H44" s="3">
        <v>3471.1</v>
      </c>
      <c r="I44" s="3">
        <v>3475.3</v>
      </c>
      <c r="J44" s="3">
        <v>3475.6</v>
      </c>
      <c r="K44" s="3">
        <v>3477.7</v>
      </c>
    </row>
    <row r="45">
      <c r="A45" s="2" t="s">
        <v>5</v>
      </c>
      <c r="B45" s="3">
        <v>3072.8</v>
      </c>
      <c r="C45" s="3">
        <v>3461.1</v>
      </c>
      <c r="D45" s="3">
        <v>3661.2</v>
      </c>
      <c r="E45" s="3">
        <v>4192.1</v>
      </c>
      <c r="F45" s="3">
        <v>4233.6</v>
      </c>
      <c r="G45" s="3">
        <v>3973.0</v>
      </c>
      <c r="H45" s="3">
        <v>4275.8</v>
      </c>
      <c r="I45" s="3">
        <v>4915.4</v>
      </c>
      <c r="J45" s="3">
        <v>5055.6</v>
      </c>
      <c r="K45" s="3">
        <v>5430.5</v>
      </c>
    </row>
    <row r="46">
      <c r="A46" s="2" t="s">
        <v>6</v>
      </c>
      <c r="B46" s="3">
        <v>0.0</v>
      </c>
      <c r="C46" s="3">
        <v>1650.5</v>
      </c>
      <c r="D46" s="3">
        <v>2718.7</v>
      </c>
      <c r="E46" s="3">
        <v>3514.2</v>
      </c>
      <c r="F46" s="3">
        <v>4154.0</v>
      </c>
      <c r="G46" s="3">
        <v>4616.7</v>
      </c>
      <c r="H46" s="3">
        <v>5069.4</v>
      </c>
      <c r="I46" s="3">
        <v>5438.7</v>
      </c>
      <c r="J46" s="3">
        <v>5777.8</v>
      </c>
      <c r="K46" s="3">
        <v>5922.7</v>
      </c>
    </row>
    <row r="47">
      <c r="A47" s="2" t="s">
        <v>7</v>
      </c>
      <c r="B47" s="3">
        <v>0.0</v>
      </c>
      <c r="C47" s="3">
        <v>571.4</v>
      </c>
      <c r="D47" s="3">
        <v>932.4</v>
      </c>
      <c r="E47" s="3">
        <v>1141.6</v>
      </c>
      <c r="F47" s="3">
        <v>1232.9</v>
      </c>
      <c r="G47" s="3">
        <v>1359.8</v>
      </c>
      <c r="H47" s="3">
        <v>1350.3</v>
      </c>
      <c r="I47" s="3">
        <v>1324.3</v>
      </c>
      <c r="J47" s="3">
        <v>1306.7</v>
      </c>
      <c r="K47" s="3">
        <v>1309.5</v>
      </c>
    </row>
    <row r="48">
      <c r="A48" s="2" t="s">
        <v>8</v>
      </c>
      <c r="B48" s="3">
        <v>1.97060424605335</v>
      </c>
      <c r="C48" s="3">
        <v>1.96899600339106</v>
      </c>
      <c r="D48" s="3">
        <v>1.95752405155201</v>
      </c>
      <c r="E48" s="3">
        <v>1.96858163327078</v>
      </c>
      <c r="F48" s="3">
        <v>1.96927357406399</v>
      </c>
      <c r="G48" s="3">
        <v>1.9651795429815</v>
      </c>
      <c r="H48" s="3">
        <v>1.97744179014212</v>
      </c>
      <c r="I48" s="3">
        <v>1.95533498759305</v>
      </c>
      <c r="J48" s="3">
        <v>1.962195565249</v>
      </c>
      <c r="K48" s="3">
        <v>1.95574365175333</v>
      </c>
    </row>
    <row r="49">
      <c r="A49" s="2" t="s">
        <v>9</v>
      </c>
      <c r="B49" s="3">
        <v>1.28953333333333</v>
      </c>
      <c r="C49" s="3">
        <v>1.29433333333333</v>
      </c>
      <c r="D49" s="3">
        <v>1.28916666666667</v>
      </c>
      <c r="E49" s="3">
        <v>1.29666666666667</v>
      </c>
      <c r="F49" s="3">
        <v>1.29996666666667</v>
      </c>
      <c r="G49" s="3">
        <v>1.29556666666667</v>
      </c>
      <c r="H49" s="3">
        <v>1.2949</v>
      </c>
      <c r="I49" s="3">
        <v>1.2922</v>
      </c>
      <c r="J49" s="3">
        <v>1.2881</v>
      </c>
      <c r="K49" s="3">
        <v>1.2919</v>
      </c>
    </row>
    <row r="50">
      <c r="A50" s="2" t="s">
        <v>37</v>
      </c>
      <c r="B50" s="3">
        <v>1.5331155870078</v>
      </c>
      <c r="C50" s="3">
        <v>1.8444955795083</v>
      </c>
      <c r="D50" s="3">
        <v>1.99636957705573</v>
      </c>
      <c r="E50" s="3">
        <v>2.01973485077789</v>
      </c>
      <c r="F50" s="3">
        <v>2.07863061755277</v>
      </c>
      <c r="G50" s="3">
        <v>2.10972071091766</v>
      </c>
      <c r="H50" s="3">
        <v>2.09924402781978</v>
      </c>
      <c r="I50" s="3">
        <v>2.10331053682745</v>
      </c>
      <c r="J50" s="3">
        <v>2.10565854840664</v>
      </c>
      <c r="K50" s="3">
        <v>2.10259975816203</v>
      </c>
    </row>
    <row r="51">
      <c r="A51" s="2" t="s">
        <v>11</v>
      </c>
      <c r="B51" s="3">
        <v>1.81200613279868</v>
      </c>
      <c r="C51" s="3">
        <v>2.01543120013975</v>
      </c>
      <c r="D51" s="3">
        <v>2.13717821493199</v>
      </c>
      <c r="E51" s="3">
        <v>2.23292851816342</v>
      </c>
      <c r="F51" s="3">
        <v>2.32909721076085</v>
      </c>
      <c r="G51" s="3">
        <v>2.32692983483659</v>
      </c>
      <c r="H51" s="3">
        <v>2.38007236292792</v>
      </c>
      <c r="I51" s="3">
        <v>2.46497166641593</v>
      </c>
      <c r="J51" s="3">
        <v>2.49007535832143</v>
      </c>
      <c r="K51" s="3">
        <v>2.5602281834897</v>
      </c>
    </row>
    <row r="52">
      <c r="A52" s="2" t="s">
        <v>12</v>
      </c>
      <c r="B52" s="3">
        <v>0.0</v>
      </c>
      <c r="C52" s="3">
        <v>0.999455007872108</v>
      </c>
      <c r="D52" s="3">
        <v>1.64500514309917</v>
      </c>
      <c r="E52" s="3">
        <v>2.12736848477511</v>
      </c>
      <c r="F52" s="3">
        <v>2.51255065626323</v>
      </c>
      <c r="G52" s="3">
        <v>2.79089590134204</v>
      </c>
      <c r="H52" s="3">
        <v>3.06586029634109</v>
      </c>
      <c r="I52" s="3">
        <v>3.29159353628276</v>
      </c>
      <c r="J52" s="3">
        <v>3.50042408821035</v>
      </c>
      <c r="K52" s="3">
        <v>3.58083434099154</v>
      </c>
    </row>
    <row r="53">
      <c r="A53" s="2" t="s">
        <v>13</v>
      </c>
      <c r="B53" s="3">
        <v>0.0</v>
      </c>
      <c r="C53" s="3">
        <v>0.472153363080482</v>
      </c>
      <c r="D53" s="3">
        <v>0.91825881426039</v>
      </c>
      <c r="E53" s="3">
        <v>1.28039479587259</v>
      </c>
      <c r="F53" s="3">
        <v>1.57037320086613</v>
      </c>
      <c r="G53" s="3">
        <v>1.84254742547425</v>
      </c>
      <c r="H53" s="3">
        <v>2.06531049250535</v>
      </c>
      <c r="I53" s="3">
        <v>2.24002029769959</v>
      </c>
      <c r="J53" s="3">
        <v>2.42071137458318</v>
      </c>
      <c r="K53" s="3">
        <v>2.50095492742552</v>
      </c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>
      <c r="A55" s="2" t="s">
        <v>14</v>
      </c>
      <c r="B55" s="4"/>
      <c r="C55" s="4"/>
      <c r="D55" s="4"/>
      <c r="E55" s="4"/>
      <c r="F55" s="4"/>
      <c r="G55" s="4"/>
      <c r="H55" s="4"/>
      <c r="I55" s="4"/>
      <c r="J55" s="4"/>
      <c r="K55" s="4"/>
    </row>
    <row r="56">
      <c r="A56" s="2" t="s">
        <v>15</v>
      </c>
      <c r="B56" s="3">
        <v>235.1</v>
      </c>
      <c r="C56" s="3">
        <v>109.6</v>
      </c>
      <c r="D56" s="3">
        <v>55.6</v>
      </c>
      <c r="E56" s="3">
        <v>39.3</v>
      </c>
      <c r="F56" s="3">
        <v>26.7</v>
      </c>
      <c r="G56" s="3">
        <v>22.8</v>
      </c>
      <c r="H56" s="3">
        <v>19.4</v>
      </c>
      <c r="I56" s="3">
        <v>16.7</v>
      </c>
      <c r="J56" s="3">
        <v>16.7</v>
      </c>
      <c r="K56" s="3">
        <v>12.9</v>
      </c>
    </row>
    <row r="57">
      <c r="A57" s="2" t="s">
        <v>16</v>
      </c>
      <c r="B57" s="3">
        <v>1460.7</v>
      </c>
      <c r="C57" s="3">
        <v>1607.7</v>
      </c>
      <c r="D57" s="3">
        <v>1657.5</v>
      </c>
      <c r="E57" s="3">
        <v>1838.1</v>
      </c>
      <c r="F57" s="3">
        <v>1791.0</v>
      </c>
      <c r="G57" s="3">
        <v>1684.6</v>
      </c>
      <c r="H57" s="3">
        <v>1777.1</v>
      </c>
      <c r="I57" s="3">
        <v>1977.4</v>
      </c>
      <c r="J57" s="3">
        <v>2013.6</v>
      </c>
      <c r="K57" s="3">
        <v>2108.2</v>
      </c>
    </row>
    <row r="58">
      <c r="A58" s="2" t="s">
        <v>17</v>
      </c>
      <c r="B58" s="3">
        <v>1418.2</v>
      </c>
      <c r="C58" s="3">
        <v>1541.8</v>
      </c>
      <c r="D58" s="3">
        <v>1597.1</v>
      </c>
      <c r="E58" s="3">
        <v>1612.6</v>
      </c>
      <c r="F58" s="3">
        <v>1626.6</v>
      </c>
      <c r="G58" s="3">
        <v>1631.4</v>
      </c>
      <c r="H58" s="3">
        <v>1634.1</v>
      </c>
      <c r="I58" s="3">
        <v>1635.6</v>
      </c>
      <c r="J58" s="3">
        <v>1633.9</v>
      </c>
      <c r="K58" s="3">
        <v>1641.1</v>
      </c>
    </row>
    <row r="59">
      <c r="A59" s="2" t="s">
        <v>18</v>
      </c>
      <c r="B59" s="3">
        <v>0.138663469222674</v>
      </c>
      <c r="C59" s="3">
        <v>0.06396777303937</v>
      </c>
      <c r="D59" s="3">
        <v>0.032481501932994</v>
      </c>
      <c r="E59" s="3">
        <v>0.02127741358272</v>
      </c>
      <c r="F59" s="3">
        <v>0.014959555158216</v>
      </c>
      <c r="G59" s="3">
        <v>0.013488720050994</v>
      </c>
      <c r="H59" s="3">
        <v>0.010793282284114</v>
      </c>
      <c r="I59" s="3">
        <v>0.0083742986052</v>
      </c>
      <c r="J59" s="3">
        <v>0.008464567490331</v>
      </c>
      <c r="K59" s="3">
        <v>0.006110525565423</v>
      </c>
    </row>
    <row r="60">
      <c r="A60" s="2" t="s">
        <v>19</v>
      </c>
      <c r="B60" s="3">
        <v>0.142208642701317</v>
      </c>
      <c r="C60" s="3">
        <v>0.066360593024949</v>
      </c>
      <c r="D60" s="3">
        <v>0.033646651958874</v>
      </c>
      <c r="E60" s="3">
        <v>0.023788041886744</v>
      </c>
      <c r="F60" s="3">
        <v>0.016155018470467</v>
      </c>
      <c r="G60" s="3">
        <v>0.013782238722158</v>
      </c>
      <c r="H60" s="3">
        <v>0.011727335249054</v>
      </c>
      <c r="I60" s="3">
        <v>0.010108992120706</v>
      </c>
      <c r="J60" s="3">
        <v>0.01011928597542</v>
      </c>
      <c r="K60" s="3">
        <v>0.007798561280668</v>
      </c>
    </row>
    <row r="61">
      <c r="A61" s="2" t="s">
        <v>20</v>
      </c>
      <c r="B61" s="3">
        <v>0.140412171625712</v>
      </c>
      <c r="C61" s="3">
        <v>0.065135144745249</v>
      </c>
      <c r="D61" s="3">
        <v>0.033049259780759</v>
      </c>
      <c r="E61" s="3">
        <v>0.022448019644739</v>
      </c>
      <c r="F61" s="3">
        <v>0.015515147341399</v>
      </c>
      <c r="G61" s="3">
        <v>0.013626148897024</v>
      </c>
      <c r="H61" s="3">
        <v>0.011235717548472</v>
      </c>
      <c r="I61" s="3">
        <v>0.009146757453444</v>
      </c>
      <c r="J61" s="3">
        <v>0.009188058029952</v>
      </c>
      <c r="K61" s="3">
        <v>0.006838611247037</v>
      </c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>
      <c r="A63" s="2" t="s">
        <v>21</v>
      </c>
      <c r="B63" s="4"/>
      <c r="C63" s="4"/>
      <c r="D63" s="4"/>
      <c r="E63" s="4"/>
      <c r="F63" s="4"/>
      <c r="G63" s="4"/>
      <c r="H63" s="4"/>
      <c r="I63" s="4"/>
      <c r="J63" s="4"/>
      <c r="K63" s="4"/>
    </row>
    <row r="64">
      <c r="A64" s="2" t="s">
        <v>15</v>
      </c>
      <c r="B64" s="3">
        <v>20.5</v>
      </c>
      <c r="C64" s="3">
        <v>18.5</v>
      </c>
      <c r="D64" s="3">
        <v>17.8</v>
      </c>
      <c r="E64" s="3">
        <v>20.9</v>
      </c>
      <c r="F64" s="3">
        <v>16.6</v>
      </c>
      <c r="G64" s="3">
        <v>19.6</v>
      </c>
      <c r="H64" s="3">
        <v>17.3</v>
      </c>
      <c r="I64" s="3">
        <v>21.8</v>
      </c>
      <c r="J64" s="3">
        <v>18.9</v>
      </c>
      <c r="K64" s="3">
        <v>17.8</v>
      </c>
    </row>
    <row r="65">
      <c r="A65" s="2" t="s">
        <v>16</v>
      </c>
      <c r="B65" s="3">
        <v>2979.5</v>
      </c>
      <c r="C65" s="3">
        <v>2981.5</v>
      </c>
      <c r="D65" s="3">
        <v>2982.2</v>
      </c>
      <c r="E65" s="3">
        <v>2979.1</v>
      </c>
      <c r="F65" s="3">
        <v>2983.4</v>
      </c>
      <c r="G65" s="3">
        <v>2980.4</v>
      </c>
      <c r="H65" s="3">
        <v>2982.7</v>
      </c>
      <c r="I65" s="3">
        <v>2978.2</v>
      </c>
      <c r="J65" s="3">
        <v>2981.1</v>
      </c>
      <c r="K65" s="3">
        <v>2982.2</v>
      </c>
    </row>
    <row r="66">
      <c r="A66" s="2" t="s">
        <v>17</v>
      </c>
      <c r="B66" s="3">
        <v>1632.8</v>
      </c>
      <c r="C66" s="3">
        <v>1632.9</v>
      </c>
      <c r="D66" s="3">
        <v>1634.9</v>
      </c>
      <c r="E66" s="3">
        <v>1631.0</v>
      </c>
      <c r="F66" s="3">
        <v>1636.7</v>
      </c>
      <c r="G66" s="3">
        <v>1634.6</v>
      </c>
      <c r="H66" s="3">
        <v>1636.2</v>
      </c>
      <c r="I66" s="3">
        <v>1630.5</v>
      </c>
      <c r="J66" s="3">
        <v>1631.7</v>
      </c>
      <c r="K66" s="3">
        <v>1636.2</v>
      </c>
    </row>
    <row r="67">
      <c r="A67" s="2" t="s">
        <v>22</v>
      </c>
      <c r="B67" s="3">
        <v>0.006833333333333</v>
      </c>
      <c r="C67" s="3">
        <v>0.006166666666667</v>
      </c>
      <c r="D67" s="3">
        <v>0.005933333333333</v>
      </c>
      <c r="E67" s="3">
        <v>0.006966666666667</v>
      </c>
      <c r="F67" s="3">
        <v>0.005533333333333</v>
      </c>
      <c r="G67" s="3">
        <v>0.006533333333333</v>
      </c>
      <c r="H67" s="3">
        <v>0.005766666666667</v>
      </c>
      <c r="I67" s="3">
        <v>0.007266666666667</v>
      </c>
      <c r="J67" s="3">
        <v>0.0063</v>
      </c>
      <c r="K67" s="3">
        <v>0.005933333333333</v>
      </c>
    </row>
    <row r="68">
      <c r="A68" s="2" t="s">
        <v>23</v>
      </c>
      <c r="B68" s="3">
        <v>0.012401332353721</v>
      </c>
      <c r="C68" s="3">
        <v>0.011204484736752</v>
      </c>
      <c r="D68" s="3">
        <v>0.01076880752049</v>
      </c>
      <c r="E68" s="3">
        <v>0.01264914683433</v>
      </c>
      <c r="F68" s="3">
        <v>0.010041612335022</v>
      </c>
      <c r="G68" s="3">
        <v>0.011846041150155</v>
      </c>
      <c r="H68" s="3">
        <v>0.010463368804333</v>
      </c>
      <c r="I68" s="3">
        <v>0.013191627111354</v>
      </c>
      <c r="J68" s="3">
        <v>0.011450462913908</v>
      </c>
      <c r="K68" s="3">
        <v>0.01076304971808</v>
      </c>
    </row>
    <row r="69">
      <c r="A69" s="2" t="s">
        <v>24</v>
      </c>
      <c r="B69" s="3">
        <v>0.008811415563457</v>
      </c>
      <c r="C69" s="3">
        <v>0.007955053713841</v>
      </c>
      <c r="D69" s="3">
        <v>0.007651088898437</v>
      </c>
      <c r="E69" s="3">
        <v>0.008984811473002</v>
      </c>
      <c r="F69" s="3">
        <v>0.007134984674111</v>
      </c>
      <c r="G69" s="3">
        <v>0.008421834589446</v>
      </c>
      <c r="H69" s="3">
        <v>0.007435432021193</v>
      </c>
      <c r="I69" s="3">
        <v>0.009371129327421</v>
      </c>
      <c r="J69" s="3">
        <v>0.008127999100307</v>
      </c>
      <c r="K69" s="3">
        <v>0.007649631562791</v>
      </c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>
      <c r="A71" s="2" t="s">
        <v>25</v>
      </c>
      <c r="B71" s="4"/>
      <c r="C71" s="4"/>
      <c r="D71" s="4"/>
      <c r="E71" s="4"/>
      <c r="F71" s="4"/>
      <c r="G71" s="4"/>
      <c r="H71" s="4"/>
      <c r="I71" s="4"/>
      <c r="J71" s="4"/>
      <c r="K71" s="4"/>
    </row>
    <row r="72">
      <c r="A72" s="2" t="s">
        <v>15</v>
      </c>
      <c r="B72" s="3">
        <v>1653.3</v>
      </c>
      <c r="C72" s="3">
        <v>816.8</v>
      </c>
      <c r="D72" s="3">
        <v>430.2</v>
      </c>
      <c r="E72" s="3">
        <v>233.4</v>
      </c>
      <c r="F72" s="3">
        <v>131.9</v>
      </c>
      <c r="G72" s="3">
        <v>73.0</v>
      </c>
      <c r="H72" s="3">
        <v>34.1</v>
      </c>
      <c r="I72" s="3">
        <v>17.1</v>
      </c>
      <c r="J72" s="3">
        <v>9.3</v>
      </c>
      <c r="K72" s="3">
        <v>6.8</v>
      </c>
    </row>
    <row r="73">
      <c r="A73" s="2" t="s">
        <v>16</v>
      </c>
      <c r="B73" s="3">
        <v>0.0</v>
      </c>
      <c r="C73" s="3">
        <v>393.4</v>
      </c>
      <c r="D73" s="3">
        <v>585.2</v>
      </c>
      <c r="E73" s="3">
        <v>658.2</v>
      </c>
      <c r="F73" s="3">
        <v>653.2</v>
      </c>
      <c r="G73" s="3">
        <v>665.0</v>
      </c>
      <c r="H73" s="3">
        <v>619.7</v>
      </c>
      <c r="I73" s="3">
        <v>574.1</v>
      </c>
      <c r="J73" s="3">
        <v>530.5</v>
      </c>
      <c r="K73" s="3">
        <v>516.8</v>
      </c>
    </row>
    <row r="74">
      <c r="A74" s="2" t="s">
        <v>17</v>
      </c>
      <c r="B74" s="3">
        <v>0.0</v>
      </c>
      <c r="C74" s="3">
        <v>834.6</v>
      </c>
      <c r="D74" s="3">
        <v>1222.5</v>
      </c>
      <c r="E74" s="3">
        <v>1418.5</v>
      </c>
      <c r="F74" s="3">
        <v>1521.4</v>
      </c>
      <c r="G74" s="3">
        <v>1581.2</v>
      </c>
      <c r="H74" s="3">
        <v>1619.4</v>
      </c>
      <c r="I74" s="3">
        <v>1635.2</v>
      </c>
      <c r="J74" s="3">
        <v>1641.3</v>
      </c>
      <c r="K74" s="3">
        <v>1647.2</v>
      </c>
    </row>
    <row r="75">
      <c r="A75" s="2" t="s">
        <v>26</v>
      </c>
      <c r="B75" s="3">
        <v>1.0</v>
      </c>
      <c r="C75" s="3">
        <v>0.674914421269923</v>
      </c>
      <c r="D75" s="3">
        <v>0.423675203579703</v>
      </c>
      <c r="E75" s="3">
        <v>0.261587456758787</v>
      </c>
      <c r="F75" s="3">
        <v>0.167824416712752</v>
      </c>
      <c r="G75" s="3">
        <v>0.099138062309153</v>
      </c>
      <c r="H75" s="3">
        <v>0.052126508977676</v>
      </c>
      <c r="I75" s="3">
        <v>0.029056114412785</v>
      </c>
      <c r="J75" s="3">
        <v>0.01720444816135</v>
      </c>
      <c r="K75" s="3">
        <v>0.013022831452713</v>
      </c>
    </row>
    <row r="76">
      <c r="A76" s="2" t="s">
        <v>27</v>
      </c>
      <c r="B76" s="3">
        <v>1.0</v>
      </c>
      <c r="C76" s="3">
        <v>0.494616349434166</v>
      </c>
      <c r="D76" s="3">
        <v>0.260269496142309</v>
      </c>
      <c r="E76" s="3">
        <v>0.141307563649332</v>
      </c>
      <c r="F76" s="3">
        <v>0.07978933640319</v>
      </c>
      <c r="G76" s="3">
        <v>0.044128261869846</v>
      </c>
      <c r="H76" s="3">
        <v>0.020622716007162</v>
      </c>
      <c r="I76" s="3">
        <v>0.010348957775787</v>
      </c>
      <c r="J76" s="3">
        <v>0.005634723454086</v>
      </c>
      <c r="K76" s="3">
        <v>0.004109977040635</v>
      </c>
    </row>
    <row r="77">
      <c r="A77" s="2" t="s">
        <v>28</v>
      </c>
      <c r="B77" s="3">
        <v>1.0</v>
      </c>
      <c r="C77" s="3">
        <v>0.570787434916839</v>
      </c>
      <c r="D77" s="3">
        <v>0.322367231015238</v>
      </c>
      <c r="E77" s="3">
        <v>0.183435845438283</v>
      </c>
      <c r="F77" s="3">
        <v>0.108112803602957</v>
      </c>
      <c r="G77" s="3">
        <v>0.061038778285367</v>
      </c>
      <c r="H77" s="3">
        <v>0.029534520381482</v>
      </c>
      <c r="I77" s="3">
        <v>0.015249915067901</v>
      </c>
      <c r="J77" s="3">
        <v>0.008488414952252</v>
      </c>
      <c r="K77" s="3">
        <v>0.006244370683728</v>
      </c>
    </row>
    <row r="78">
      <c r="A78" s="4"/>
      <c r="C78" s="4"/>
      <c r="D78" s="4"/>
      <c r="E78" s="4"/>
      <c r="F78" s="4"/>
      <c r="G78" s="4"/>
      <c r="H78" s="4"/>
      <c r="I78" s="4"/>
      <c r="J78" s="4"/>
      <c r="K78" s="4"/>
    </row>
    <row r="79">
      <c r="A79" s="2" t="s">
        <v>30</v>
      </c>
      <c r="C79" s="4"/>
      <c r="D79" s="4"/>
      <c r="E79" s="4"/>
      <c r="F79" s="4"/>
      <c r="G79" s="4"/>
      <c r="H79" s="4"/>
      <c r="I79" s="4"/>
      <c r="J79" s="4"/>
      <c r="K79" s="4"/>
    </row>
    <row r="80">
      <c r="A80" s="2" t="s">
        <v>31</v>
      </c>
      <c r="B80" s="3">
        <v>9058.7</v>
      </c>
      <c r="C80" s="3">
        <v>9072.6</v>
      </c>
      <c r="D80" s="3">
        <v>9036.3</v>
      </c>
      <c r="E80" s="3">
        <v>9059.7</v>
      </c>
      <c r="F80" s="3">
        <v>9032.8</v>
      </c>
      <c r="G80" s="3">
        <v>9089.5</v>
      </c>
      <c r="H80" s="3">
        <v>9060.6</v>
      </c>
      <c r="I80" s="3">
        <v>9063.9</v>
      </c>
      <c r="J80" s="3">
        <v>9056.2</v>
      </c>
      <c r="K80" s="3">
        <v>9069.8</v>
      </c>
    </row>
    <row r="81">
      <c r="A81" s="2" t="s">
        <v>32</v>
      </c>
      <c r="B81" s="3">
        <v>17516.7</v>
      </c>
      <c r="C81" s="3">
        <v>17652.5</v>
      </c>
      <c r="D81" s="3">
        <v>17709.5</v>
      </c>
      <c r="E81" s="3">
        <v>17827.8</v>
      </c>
      <c r="F81" s="3">
        <v>17702.2</v>
      </c>
      <c r="G81" s="3">
        <v>17678.3</v>
      </c>
      <c r="H81" s="3">
        <v>17638.1</v>
      </c>
      <c r="I81" s="3">
        <v>17667.7</v>
      </c>
      <c r="J81" s="3">
        <v>17591.8</v>
      </c>
      <c r="K81" s="3">
        <v>17633.3</v>
      </c>
    </row>
    <row r="82">
      <c r="A82" s="2" t="s">
        <v>33</v>
      </c>
      <c r="B82" s="3">
        <v>4362.8</v>
      </c>
      <c r="C82" s="3">
        <v>5871.3</v>
      </c>
      <c r="D82" s="3">
        <v>6925.0</v>
      </c>
      <c r="E82" s="3">
        <v>7060.1</v>
      </c>
      <c r="F82" s="3">
        <v>7598.8</v>
      </c>
      <c r="G82" s="3">
        <v>7723.7</v>
      </c>
      <c r="H82" s="3">
        <v>7910.5</v>
      </c>
      <c r="I82" s="3">
        <v>7982.5</v>
      </c>
      <c r="J82" s="3">
        <v>8256.0</v>
      </c>
      <c r="K82" s="3">
        <v>8296.7</v>
      </c>
    </row>
    <row r="83">
      <c r="A83" s="2" t="s">
        <v>34</v>
      </c>
      <c r="B83" s="3">
        <v>7780.2</v>
      </c>
      <c r="C83" s="3">
        <v>9804.7</v>
      </c>
      <c r="D83" s="3">
        <v>11432.2</v>
      </c>
      <c r="E83" s="3">
        <v>14413.9</v>
      </c>
      <c r="F83" s="3">
        <v>14270.0</v>
      </c>
      <c r="G83" s="3">
        <v>13253.7</v>
      </c>
      <c r="H83" s="3">
        <v>14994.3</v>
      </c>
      <c r="I83" s="3">
        <v>17689.3</v>
      </c>
      <c r="J83" s="3">
        <v>18372.8</v>
      </c>
      <c r="K83" s="3">
        <v>19373.3</v>
      </c>
    </row>
    <row r="84">
      <c r="A84" s="2" t="s">
        <v>35</v>
      </c>
      <c r="B84" s="3">
        <v>0.0</v>
      </c>
      <c r="C84" s="3">
        <v>5787.5</v>
      </c>
      <c r="D84" s="3">
        <v>10177.4</v>
      </c>
      <c r="E84" s="3">
        <v>14335.2</v>
      </c>
      <c r="F84" s="3">
        <v>17570.2</v>
      </c>
      <c r="G84" s="3">
        <v>20333.2</v>
      </c>
      <c r="H84" s="3">
        <v>22664.6</v>
      </c>
      <c r="I84" s="3">
        <v>24778.1</v>
      </c>
      <c r="J84" s="3">
        <v>26440.1</v>
      </c>
      <c r="K84" s="3">
        <v>27783.4</v>
      </c>
    </row>
    <row r="85">
      <c r="A85" s="2" t="s">
        <v>36</v>
      </c>
      <c r="B85" s="3">
        <v>0.0</v>
      </c>
      <c r="C85" s="3">
        <v>2088.3</v>
      </c>
      <c r="D85" s="3">
        <v>3371.7</v>
      </c>
      <c r="E85" s="3">
        <v>4261.2</v>
      </c>
      <c r="F85" s="3">
        <v>4564.6</v>
      </c>
      <c r="G85" s="3">
        <v>5151.9</v>
      </c>
      <c r="H85" s="3">
        <v>5217.0</v>
      </c>
      <c r="I85" s="3">
        <v>5179.2</v>
      </c>
      <c r="J85" s="3">
        <v>5132.4</v>
      </c>
      <c r="K85" s="3">
        <v>5206.1</v>
      </c>
    </row>
    <row r="86">
      <c r="A86" s="2" t="s">
        <v>8</v>
      </c>
      <c r="B86" s="3">
        <v>5.46791815054023</v>
      </c>
      <c r="C86" s="3">
        <v>5.49388397723144</v>
      </c>
      <c r="D86" s="3">
        <v>5.46759847522236</v>
      </c>
      <c r="E86" s="3">
        <v>5.48441188933955</v>
      </c>
      <c r="F86" s="3">
        <v>5.46349724792839</v>
      </c>
      <c r="G86" s="3">
        <v>5.49480111232016</v>
      </c>
      <c r="H86" s="3">
        <v>5.47964922890838</v>
      </c>
      <c r="I86" s="3">
        <v>5.48562609695576</v>
      </c>
      <c r="J86" s="3">
        <v>5.48661092935902</v>
      </c>
      <c r="K86" s="3">
        <v>5.48355501813785</v>
      </c>
    </row>
    <row r="87">
      <c r="A87" s="2" t="s">
        <v>9</v>
      </c>
      <c r="B87" s="3">
        <v>10.5732480231786</v>
      </c>
      <c r="C87" s="3">
        <v>10.6894150417827</v>
      </c>
      <c r="D87" s="3">
        <v>10.7154958552671</v>
      </c>
      <c r="E87" s="3">
        <v>10.7922997760155</v>
      </c>
      <c r="F87" s="3">
        <v>10.7071916772516</v>
      </c>
      <c r="G87" s="3">
        <v>10.6869181477451</v>
      </c>
      <c r="H87" s="3">
        <v>10.6671303296039</v>
      </c>
      <c r="I87" s="3">
        <v>10.6927918658839</v>
      </c>
      <c r="J87" s="3">
        <v>10.6578213982794</v>
      </c>
      <c r="K87" s="3">
        <v>10.6610036275695</v>
      </c>
    </row>
    <row r="88">
      <c r="A88" s="2" t="s">
        <v>37</v>
      </c>
      <c r="B88" s="3">
        <v>2.63342789883503</v>
      </c>
      <c r="C88" s="3">
        <v>3.55534697832142</v>
      </c>
      <c r="D88" s="3">
        <v>4.19011314818176</v>
      </c>
      <c r="E88" s="3">
        <v>4.27392699315939</v>
      </c>
      <c r="F88" s="3">
        <v>4.59614105123087</v>
      </c>
      <c r="G88" s="3">
        <v>4.66914520614194</v>
      </c>
      <c r="H88" s="3">
        <v>4.78409434532809</v>
      </c>
      <c r="I88" s="3">
        <v>4.83114446529081</v>
      </c>
      <c r="J88" s="3">
        <v>5.00181752090149</v>
      </c>
      <c r="K88" s="3">
        <v>5.01614268440145</v>
      </c>
    </row>
    <row r="89">
      <c r="A89" s="2" t="s">
        <v>11</v>
      </c>
      <c r="B89" s="3">
        <v>4.5873820754717</v>
      </c>
      <c r="C89" s="3">
        <v>5.69808798744697</v>
      </c>
      <c r="D89" s="3">
        <v>6.62659401808486</v>
      </c>
      <c r="E89" s="3">
        <v>7.60868876689189</v>
      </c>
      <c r="F89" s="3">
        <v>7.73735292522908</v>
      </c>
      <c r="G89" s="3">
        <v>7.60657713498623</v>
      </c>
      <c r="H89" s="3">
        <v>8.16282867875225</v>
      </c>
      <c r="I89" s="3">
        <v>8.64157303370786</v>
      </c>
      <c r="J89" s="3">
        <v>8.73938067830471</v>
      </c>
      <c r="K89" s="3">
        <v>8.89785514168925</v>
      </c>
    </row>
    <row r="90">
      <c r="A90" s="2" t="s">
        <v>12</v>
      </c>
      <c r="B90" s="3">
        <v>0.0</v>
      </c>
      <c r="C90" s="3">
        <v>3.50460215574664</v>
      </c>
      <c r="D90" s="3">
        <v>6.15804441217402</v>
      </c>
      <c r="E90" s="3">
        <v>8.67800714328955</v>
      </c>
      <c r="F90" s="3">
        <v>10.6273513578903</v>
      </c>
      <c r="G90" s="3">
        <v>12.2918631362592</v>
      </c>
      <c r="H90" s="3">
        <v>13.7070456607197</v>
      </c>
      <c r="I90" s="3">
        <v>14.9961266113902</v>
      </c>
      <c r="J90" s="3">
        <v>16.0184781291652</v>
      </c>
      <c r="K90" s="3">
        <v>16.7977025392987</v>
      </c>
    </row>
    <row r="91">
      <c r="A91" s="2" t="s">
        <v>13</v>
      </c>
      <c r="B91" s="3">
        <v>0.0</v>
      </c>
      <c r="C91" s="3">
        <v>1.72558254833912</v>
      </c>
      <c r="D91" s="3">
        <v>3.32056332479811</v>
      </c>
      <c r="E91" s="3">
        <v>4.7792732166891</v>
      </c>
      <c r="F91" s="3">
        <v>5.81403642848045</v>
      </c>
      <c r="G91" s="3">
        <v>6.98089430894309</v>
      </c>
      <c r="H91" s="3">
        <v>7.97950443560722</v>
      </c>
      <c r="I91" s="3">
        <v>8.76048714479026</v>
      </c>
      <c r="J91" s="3">
        <v>9.50796591330122</v>
      </c>
      <c r="K91" s="3">
        <v>9.94289533995416</v>
      </c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>
      <c r="A93" s="2" t="s">
        <v>14</v>
      </c>
      <c r="B93" s="4"/>
      <c r="C93" s="4"/>
      <c r="D93" s="4"/>
      <c r="E93" s="4"/>
      <c r="F93" s="4"/>
      <c r="G93" s="4"/>
      <c r="H93" s="4"/>
      <c r="I93" s="4"/>
      <c r="J93" s="4"/>
      <c r="K93" s="4"/>
    </row>
    <row r="94">
      <c r="A94" s="2" t="s">
        <v>15</v>
      </c>
      <c r="B94" s="3">
        <v>235.1</v>
      </c>
      <c r="C94" s="3">
        <v>109.6</v>
      </c>
      <c r="D94" s="3">
        <v>55.6</v>
      </c>
      <c r="E94" s="3">
        <v>39.3</v>
      </c>
      <c r="F94" s="3">
        <v>26.7</v>
      </c>
      <c r="G94" s="3">
        <v>22.8</v>
      </c>
      <c r="H94" s="3">
        <v>19.4</v>
      </c>
      <c r="I94" s="3">
        <v>16.7</v>
      </c>
      <c r="J94" s="3">
        <v>16.7</v>
      </c>
      <c r="K94" s="3">
        <v>13.0</v>
      </c>
    </row>
    <row r="95">
      <c r="A95" s="2" t="s">
        <v>16</v>
      </c>
      <c r="B95" s="3">
        <v>1460.9</v>
      </c>
      <c r="C95" s="3">
        <v>1611.1</v>
      </c>
      <c r="D95" s="3">
        <v>1669.6</v>
      </c>
      <c r="E95" s="3">
        <v>1855.1</v>
      </c>
      <c r="F95" s="3">
        <v>1817.6</v>
      </c>
      <c r="G95" s="3">
        <v>1719.6</v>
      </c>
      <c r="H95" s="3">
        <v>1817.5</v>
      </c>
      <c r="I95" s="3">
        <v>2030.3</v>
      </c>
      <c r="J95" s="3">
        <v>2085.6</v>
      </c>
      <c r="K95" s="3">
        <v>2164.3</v>
      </c>
    </row>
    <row r="96">
      <c r="A96" s="2" t="s">
        <v>17</v>
      </c>
      <c r="B96" s="3">
        <v>1421.6</v>
      </c>
      <c r="C96" s="3">
        <v>1541.8</v>
      </c>
      <c r="D96" s="3">
        <v>1597.1</v>
      </c>
      <c r="E96" s="3">
        <v>1612.6</v>
      </c>
      <c r="F96" s="3">
        <v>1626.6</v>
      </c>
      <c r="G96" s="3">
        <v>1631.4</v>
      </c>
      <c r="H96" s="3">
        <v>1634.1</v>
      </c>
      <c r="I96" s="3">
        <v>1635.6</v>
      </c>
      <c r="J96" s="3">
        <v>1633.9</v>
      </c>
      <c r="K96" s="3">
        <v>1641.0</v>
      </c>
    </row>
    <row r="97">
      <c r="A97" s="2" t="s">
        <v>18</v>
      </c>
      <c r="B97" s="3">
        <v>0.138646993718594</v>
      </c>
      <c r="C97" s="3">
        <v>0.063834371341895</v>
      </c>
      <c r="D97" s="3">
        <v>0.03225559233048</v>
      </c>
      <c r="E97" s="3">
        <v>0.021095952172557</v>
      </c>
      <c r="F97" s="3">
        <v>0.014769060183084</v>
      </c>
      <c r="G97" s="3">
        <v>0.013164252341962</v>
      </c>
      <c r="H97" s="3">
        <v>0.010566344763977</v>
      </c>
      <c r="I97" s="3">
        <v>0.008152475657433</v>
      </c>
      <c r="J97" s="3">
        <v>0.00819158443492</v>
      </c>
      <c r="K97" s="3">
        <v>0.006005895621019</v>
      </c>
    </row>
    <row r="98">
      <c r="A98" s="2" t="s">
        <v>19</v>
      </c>
      <c r="B98" s="3">
        <v>0.141923787285003</v>
      </c>
      <c r="C98" s="3">
        <v>0.066360593024949</v>
      </c>
      <c r="D98" s="3">
        <v>0.033646651958874</v>
      </c>
      <c r="E98" s="3">
        <v>0.023788041886744</v>
      </c>
      <c r="F98" s="3">
        <v>0.016155018470467</v>
      </c>
      <c r="G98" s="3">
        <v>0.013782238722158</v>
      </c>
      <c r="H98" s="3">
        <v>0.011727335249054</v>
      </c>
      <c r="I98" s="3">
        <v>0.010108992120706</v>
      </c>
      <c r="J98" s="3">
        <v>0.01011928597542</v>
      </c>
      <c r="K98" s="3">
        <v>0.007859130632576</v>
      </c>
    </row>
    <row r="99">
      <c r="A99" s="2" t="s">
        <v>20</v>
      </c>
      <c r="B99" s="3">
        <v>0.140264942516505</v>
      </c>
      <c r="C99" s="3">
        <v>0.065066178062234</v>
      </c>
      <c r="D99" s="3">
        <v>0.032931490862793</v>
      </c>
      <c r="E99" s="3">
        <v>0.022346070335379</v>
      </c>
      <c r="F99" s="3">
        <v>0.015409437643315</v>
      </c>
      <c r="G99" s="3">
        <v>0.013460310822184</v>
      </c>
      <c r="H99" s="3">
        <v>0.011112197664255</v>
      </c>
      <c r="I99" s="3">
        <v>0.009015593834733</v>
      </c>
      <c r="J99" s="3">
        <v>0.009024354451569</v>
      </c>
      <c r="K99" s="3">
        <v>0.006795867473666</v>
      </c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>
      <c r="A101" s="2" t="s">
        <v>21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>
      <c r="A102" s="2" t="s">
        <v>15</v>
      </c>
      <c r="B102" s="3">
        <v>13.0</v>
      </c>
      <c r="C102" s="3">
        <v>11.5</v>
      </c>
      <c r="D102" s="3">
        <v>13.8</v>
      </c>
      <c r="E102" s="3">
        <v>12.9</v>
      </c>
      <c r="F102" s="3">
        <v>12.3</v>
      </c>
      <c r="G102" s="3">
        <v>12.3</v>
      </c>
      <c r="H102" s="3">
        <v>13.1</v>
      </c>
      <c r="I102" s="3">
        <v>15.0</v>
      </c>
      <c r="J102" s="3">
        <v>11.2</v>
      </c>
      <c r="K102" s="3">
        <v>12.0</v>
      </c>
    </row>
    <row r="103">
      <c r="A103" s="2" t="s">
        <v>16</v>
      </c>
      <c r="B103" s="3">
        <f t="shared" ref="B103:K103" si="5">3000-B102</f>
        <v>2987</v>
      </c>
      <c r="C103" s="3">
        <f t="shared" si="5"/>
        <v>2988.5</v>
      </c>
      <c r="D103" s="3">
        <f t="shared" si="5"/>
        <v>2986.2</v>
      </c>
      <c r="E103" s="3">
        <f t="shared" si="5"/>
        <v>2987.1</v>
      </c>
      <c r="F103" s="3">
        <f t="shared" si="5"/>
        <v>2987.7</v>
      </c>
      <c r="G103" s="3">
        <f t="shared" si="5"/>
        <v>2987.7</v>
      </c>
      <c r="H103" s="3">
        <f t="shared" si="5"/>
        <v>2986.9</v>
      </c>
      <c r="I103" s="3">
        <f t="shared" si="5"/>
        <v>2985</v>
      </c>
      <c r="J103" s="3">
        <f t="shared" si="5"/>
        <v>2988.8</v>
      </c>
      <c r="K103" s="3">
        <f t="shared" si="5"/>
        <v>2988</v>
      </c>
    </row>
    <row r="104">
      <c r="A104" s="2" t="s">
        <v>17</v>
      </c>
      <c r="B104" s="3">
        <v>1643.7</v>
      </c>
      <c r="C104" s="3">
        <v>1639.9</v>
      </c>
      <c r="D104" s="3">
        <v>1638.9</v>
      </c>
      <c r="E104" s="3">
        <v>1639.0</v>
      </c>
      <c r="F104" s="3">
        <v>1641.0</v>
      </c>
      <c r="G104" s="3">
        <v>1641.9</v>
      </c>
      <c r="H104" s="3">
        <v>1640.4</v>
      </c>
      <c r="I104" s="3">
        <v>1637.3</v>
      </c>
      <c r="J104" s="3">
        <v>1639.4</v>
      </c>
      <c r="K104" s="3">
        <v>1642.0</v>
      </c>
    </row>
    <row r="105">
      <c r="A105" s="2" t="s">
        <v>22</v>
      </c>
      <c r="B105" s="3">
        <f t="shared" ref="B105:K105" si="6">B102/B103</f>
        <v>0.004352192836</v>
      </c>
      <c r="C105" s="3">
        <f t="shared" si="6"/>
        <v>0.003848084323</v>
      </c>
      <c r="D105" s="3">
        <f t="shared" si="6"/>
        <v>0.004621257786</v>
      </c>
      <c r="E105" s="3">
        <f t="shared" si="6"/>
        <v>0.00431856985</v>
      </c>
      <c r="F105" s="3">
        <f t="shared" si="6"/>
        <v>0.004116879205</v>
      </c>
      <c r="G105" s="3">
        <f t="shared" si="6"/>
        <v>0.004116879205</v>
      </c>
      <c r="H105" s="3">
        <f t="shared" si="6"/>
        <v>0.004385818072</v>
      </c>
      <c r="I105" s="3">
        <f t="shared" si="6"/>
        <v>0.005025125628</v>
      </c>
      <c r="J105" s="3">
        <f t="shared" si="6"/>
        <v>0.00374732334</v>
      </c>
      <c r="K105" s="3">
        <f t="shared" si="6"/>
        <v>0.004016064257</v>
      </c>
    </row>
    <row r="106">
      <c r="A106" s="2" t="s">
        <v>23</v>
      </c>
      <c r="B106" s="3">
        <f t="shared" ref="B106:K106" si="7">B102/B104</f>
        <v>0.007908985825</v>
      </c>
      <c r="C106" s="3">
        <f t="shared" si="7"/>
        <v>0.007012622721</v>
      </c>
      <c r="D106" s="3">
        <f t="shared" si="7"/>
        <v>0.008420281896</v>
      </c>
      <c r="E106" s="3">
        <f t="shared" si="7"/>
        <v>0.007870652837</v>
      </c>
      <c r="F106" s="3">
        <f t="shared" si="7"/>
        <v>0.007495429616</v>
      </c>
      <c r="G106" s="3">
        <f t="shared" si="7"/>
        <v>0.007491321031</v>
      </c>
      <c r="H106" s="3">
        <f t="shared" si="7"/>
        <v>0.007985857108</v>
      </c>
      <c r="I106" s="3">
        <f t="shared" si="7"/>
        <v>0.009161424296</v>
      </c>
      <c r="J106" s="3">
        <f t="shared" si="7"/>
        <v>0.00683176772</v>
      </c>
      <c r="K106" s="3">
        <f t="shared" si="7"/>
        <v>0.00730816078</v>
      </c>
    </row>
    <row r="107">
      <c r="A107" s="2" t="s">
        <v>24</v>
      </c>
      <c r="B107" s="3">
        <f t="shared" ref="B107:K107" si="8"> 2 * (B105 * B106) /(B105+B106)</f>
        <v>0.005614701881</v>
      </c>
      <c r="C107" s="3">
        <f t="shared" si="8"/>
        <v>0.004969319851</v>
      </c>
      <c r="D107" s="3">
        <f t="shared" si="8"/>
        <v>0.005967438542</v>
      </c>
      <c r="E107" s="3">
        <f t="shared" si="8"/>
        <v>0.005577051944</v>
      </c>
      <c r="F107" s="3">
        <f t="shared" si="8"/>
        <v>0.005314667185</v>
      </c>
      <c r="G107" s="3">
        <f t="shared" si="8"/>
        <v>0.005313634007</v>
      </c>
      <c r="H107" s="3">
        <f t="shared" si="8"/>
        <v>0.005662049143</v>
      </c>
      <c r="I107" s="3">
        <f t="shared" si="8"/>
        <v>0.006490275404</v>
      </c>
      <c r="J107" s="3">
        <f t="shared" si="8"/>
        <v>0.004839894559</v>
      </c>
      <c r="K107" s="3">
        <f t="shared" si="8"/>
        <v>0.005183585313</v>
      </c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>
      <c r="A109" s="2" t="s">
        <v>25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>
      <c r="A110" s="2" t="s">
        <v>15</v>
      </c>
      <c r="B110" s="3">
        <v>1656.7</v>
      </c>
      <c r="C110" s="3">
        <v>816.8</v>
      </c>
      <c r="D110" s="3">
        <v>430.2</v>
      </c>
      <c r="E110" s="3">
        <v>233.4</v>
      </c>
      <c r="F110" s="3">
        <v>131.9</v>
      </c>
      <c r="G110" s="3">
        <v>73.0</v>
      </c>
      <c r="H110" s="3">
        <v>34.1</v>
      </c>
      <c r="I110" s="3">
        <v>17.1</v>
      </c>
      <c r="J110" s="3">
        <v>9.3</v>
      </c>
      <c r="K110" s="3">
        <v>6.8</v>
      </c>
    </row>
    <row r="111">
      <c r="A111" s="2" t="s">
        <v>16</v>
      </c>
      <c r="B111" s="3">
        <v>0.0</v>
      </c>
      <c r="C111" s="3">
        <v>393.4</v>
      </c>
      <c r="D111" s="3">
        <v>585.2</v>
      </c>
      <c r="E111" s="3">
        <v>658.2</v>
      </c>
      <c r="F111" s="3">
        <v>653.2</v>
      </c>
      <c r="G111" s="3">
        <v>665.0</v>
      </c>
      <c r="H111" s="3">
        <v>619.7</v>
      </c>
      <c r="I111" s="3">
        <v>574.1</v>
      </c>
      <c r="J111" s="3">
        <v>530.5</v>
      </c>
      <c r="K111" s="3">
        <v>516.8</v>
      </c>
    </row>
    <row r="112">
      <c r="A112" s="2" t="s">
        <v>17</v>
      </c>
      <c r="B112" s="3">
        <v>0.0</v>
      </c>
      <c r="C112" s="3">
        <v>834.6</v>
      </c>
      <c r="D112" s="3">
        <v>1222.5</v>
      </c>
      <c r="E112" s="3">
        <v>1418.5</v>
      </c>
      <c r="F112" s="3">
        <v>1521.4</v>
      </c>
      <c r="G112" s="3">
        <v>1581.2</v>
      </c>
      <c r="H112" s="3">
        <v>1619.4</v>
      </c>
      <c r="I112" s="3">
        <v>1635.2</v>
      </c>
      <c r="J112" s="3">
        <v>1641.3</v>
      </c>
      <c r="K112" s="3">
        <v>1647.2</v>
      </c>
    </row>
    <row r="113">
      <c r="A113" s="2" t="s">
        <v>26</v>
      </c>
      <c r="B113" s="3">
        <v>1.0</v>
      </c>
      <c r="C113" s="3">
        <v>0.674914421269923</v>
      </c>
      <c r="D113" s="3">
        <v>0.423675203579703</v>
      </c>
      <c r="E113" s="3">
        <v>0.261587456758787</v>
      </c>
      <c r="F113" s="3">
        <v>0.167824416712752</v>
      </c>
      <c r="G113" s="3">
        <v>0.099138062309153</v>
      </c>
      <c r="H113" s="3">
        <v>0.052126508977676</v>
      </c>
      <c r="I113" s="3">
        <v>0.029056114412785</v>
      </c>
      <c r="J113" s="3">
        <v>0.01720444816135</v>
      </c>
      <c r="K113" s="3">
        <v>0.013022831452713</v>
      </c>
    </row>
    <row r="114">
      <c r="A114" s="2" t="s">
        <v>27</v>
      </c>
      <c r="B114" s="3">
        <v>1.0</v>
      </c>
      <c r="C114" s="3">
        <v>0.494616349434166</v>
      </c>
      <c r="D114" s="3">
        <v>0.260269496142309</v>
      </c>
      <c r="E114" s="3">
        <v>0.141307563649332</v>
      </c>
      <c r="F114" s="3">
        <v>0.07978933640319</v>
      </c>
      <c r="G114" s="3">
        <v>0.044128261869846</v>
      </c>
      <c r="H114" s="3">
        <v>0.020622716007162</v>
      </c>
      <c r="I114" s="3">
        <v>0.010348957775787</v>
      </c>
      <c r="J114" s="3">
        <v>0.005634723454086</v>
      </c>
      <c r="K114" s="3">
        <v>0.004109977040635</v>
      </c>
    </row>
    <row r="115">
      <c r="A115" s="2" t="s">
        <v>28</v>
      </c>
      <c r="B115" s="3">
        <v>1.0</v>
      </c>
      <c r="C115" s="3">
        <v>0.570787434916839</v>
      </c>
      <c r="D115" s="3">
        <v>0.322367231015238</v>
      </c>
      <c r="E115" s="3">
        <v>0.183435845438283</v>
      </c>
      <c r="F115" s="3">
        <v>0.108112803602957</v>
      </c>
      <c r="G115" s="3">
        <v>0.061038778285367</v>
      </c>
      <c r="H115" s="3">
        <v>0.029534520381482</v>
      </c>
      <c r="I115" s="3">
        <v>0.015249915067901</v>
      </c>
      <c r="J115" s="3">
        <v>0.008488414952252</v>
      </c>
      <c r="K115" s="3">
        <v>0.006244370683728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0.57"/>
  </cols>
  <sheetData>
    <row r="1">
      <c r="A1" s="1" t="s">
        <v>0</v>
      </c>
      <c r="B1" s="1">
        <v>0.0</v>
      </c>
      <c r="C1" s="1">
        <v>0.1</v>
      </c>
      <c r="D1" s="1">
        <v>0.2</v>
      </c>
      <c r="E1" s="1">
        <v>0.3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0.9</v>
      </c>
    </row>
    <row r="3">
      <c r="A3" s="2" t="s">
        <v>1</v>
      </c>
    </row>
    <row r="4">
      <c r="A4" s="2" t="s">
        <v>2</v>
      </c>
      <c r="B4" s="3">
        <v>2642.0</v>
      </c>
      <c r="C4" s="3">
        <v>2628.8</v>
      </c>
      <c r="D4" s="3">
        <v>2634.1</v>
      </c>
      <c r="E4" s="3">
        <v>2638.9</v>
      </c>
      <c r="F4" s="3">
        <v>2643.0</v>
      </c>
      <c r="G4" s="3">
        <v>2636.3</v>
      </c>
      <c r="H4" s="3">
        <v>2645.5</v>
      </c>
      <c r="I4" s="3">
        <v>2628.1</v>
      </c>
      <c r="J4" s="3">
        <v>2628.0</v>
      </c>
      <c r="K4" s="3">
        <v>2627.0</v>
      </c>
    </row>
    <row r="5">
      <c r="A5" s="2" t="s">
        <v>3</v>
      </c>
      <c r="B5" s="3">
        <v>3151.8</v>
      </c>
      <c r="C5" s="3">
        <v>3152.2</v>
      </c>
      <c r="D5" s="3">
        <v>3148.1</v>
      </c>
      <c r="E5" s="3">
        <v>3154.9</v>
      </c>
      <c r="F5" s="3">
        <v>3162.5</v>
      </c>
      <c r="G5" s="3">
        <v>3161.9</v>
      </c>
      <c r="H5" s="3">
        <v>3156.1</v>
      </c>
      <c r="I5" s="3">
        <v>3152.0</v>
      </c>
      <c r="J5" s="3">
        <v>3146.8</v>
      </c>
      <c r="K5" s="3">
        <v>3153.4</v>
      </c>
    </row>
    <row r="6">
      <c r="A6" s="2" t="s">
        <v>4</v>
      </c>
      <c r="B6" s="3">
        <v>2078.1</v>
      </c>
      <c r="C6" s="3">
        <v>2520.5</v>
      </c>
      <c r="D6" s="3">
        <v>2667.9</v>
      </c>
      <c r="E6" s="3">
        <v>2721.6</v>
      </c>
      <c r="F6" s="3">
        <v>2719.4</v>
      </c>
      <c r="G6" s="3">
        <v>2753.5</v>
      </c>
      <c r="H6" s="3">
        <v>2775.8</v>
      </c>
      <c r="I6" s="3">
        <v>2781.4</v>
      </c>
      <c r="J6" s="3">
        <v>2734.2</v>
      </c>
      <c r="K6" s="3">
        <v>2746.1</v>
      </c>
    </row>
    <row r="7">
      <c r="A7" s="2" t="s">
        <v>5</v>
      </c>
      <c r="B7" s="3">
        <v>2518.6</v>
      </c>
      <c r="C7" s="3">
        <v>2825.5</v>
      </c>
      <c r="D7" s="3">
        <v>2924.7</v>
      </c>
      <c r="E7" s="3">
        <v>3066.2</v>
      </c>
      <c r="F7" s="3">
        <v>2982.5</v>
      </c>
      <c r="G7" s="3">
        <v>3090.2</v>
      </c>
      <c r="H7" s="3">
        <v>3038.6</v>
      </c>
      <c r="I7" s="3">
        <v>3061.7</v>
      </c>
      <c r="J7" s="3">
        <v>3041.5</v>
      </c>
      <c r="K7" s="3">
        <v>3194.3</v>
      </c>
    </row>
    <row r="8">
      <c r="A8" s="2" t="s">
        <v>6</v>
      </c>
      <c r="B8" s="3">
        <v>0.0</v>
      </c>
      <c r="C8" s="3">
        <v>1210.8</v>
      </c>
      <c r="D8" s="3">
        <v>2050.0</v>
      </c>
      <c r="E8" s="3">
        <v>2735.6</v>
      </c>
      <c r="F8" s="3">
        <v>3268.5</v>
      </c>
      <c r="G8" s="3">
        <v>3704.8</v>
      </c>
      <c r="H8" s="3">
        <v>4075.2</v>
      </c>
      <c r="I8" s="3">
        <v>4403.0</v>
      </c>
      <c r="J8" s="3">
        <v>4660.7</v>
      </c>
      <c r="K8" s="3">
        <v>4866.1</v>
      </c>
    </row>
    <row r="9">
      <c r="A9" s="2" t="s">
        <v>7</v>
      </c>
      <c r="B9" s="3">
        <v>0.0</v>
      </c>
      <c r="C9" s="3">
        <v>460.8</v>
      </c>
      <c r="D9" s="3">
        <v>758.4</v>
      </c>
      <c r="E9" s="3">
        <v>938.3</v>
      </c>
      <c r="F9" s="3">
        <v>1004.5</v>
      </c>
      <c r="G9" s="3">
        <v>1110.7</v>
      </c>
      <c r="H9" s="3">
        <v>1109.2</v>
      </c>
      <c r="I9" s="3">
        <v>1088.1</v>
      </c>
      <c r="J9" s="3">
        <v>1055.5</v>
      </c>
      <c r="K9" s="3">
        <v>1066.5</v>
      </c>
    </row>
    <row r="10">
      <c r="A10" s="2" t="s">
        <v>8</v>
      </c>
      <c r="B10" s="3">
        <v>1.59801608903405</v>
      </c>
      <c r="C10" s="3">
        <v>1.59186145089015</v>
      </c>
      <c r="D10" s="3">
        <v>1.59381617958492</v>
      </c>
      <c r="E10" s="3">
        <v>1.59749379502391</v>
      </c>
      <c r="F10" s="3">
        <v>1.59862093993831</v>
      </c>
      <c r="G10" s="3">
        <v>1.59370088260186</v>
      </c>
      <c r="H10" s="3">
        <v>1.59993952222558</v>
      </c>
      <c r="I10" s="3">
        <v>1.59057071960298</v>
      </c>
      <c r="J10" s="3">
        <v>1.59214830970556</v>
      </c>
      <c r="K10" s="3">
        <v>1.58827085852479</v>
      </c>
    </row>
    <row r="11">
      <c r="A11" s="2" t="s">
        <v>9</v>
      </c>
      <c r="B11" s="3">
        <v>1.90636908002177</v>
      </c>
      <c r="C11" s="3">
        <v>1.90880465059949</v>
      </c>
      <c r="D11" s="3">
        <v>1.90482241181098</v>
      </c>
      <c r="E11" s="3">
        <v>1.90986137175374</v>
      </c>
      <c r="F11" s="3">
        <v>1.91284098469727</v>
      </c>
      <c r="G11" s="3">
        <v>1.91143755289566</v>
      </c>
      <c r="H11" s="3">
        <v>1.90873903840339</v>
      </c>
      <c r="I11" s="3">
        <v>1.90764389033469</v>
      </c>
      <c r="J11" s="3">
        <v>1.9064582576033</v>
      </c>
      <c r="K11" s="3">
        <v>1.90652962515115</v>
      </c>
    </row>
    <row r="12">
      <c r="A12" s="2" t="s">
        <v>37</v>
      </c>
      <c r="B12" s="3">
        <v>1.25694066412629</v>
      </c>
      <c r="C12" s="3">
        <v>1.52628073150054</v>
      </c>
      <c r="D12" s="3">
        <v>1.61426756217099</v>
      </c>
      <c r="E12" s="3">
        <v>1.6475573581936</v>
      </c>
      <c r="F12" s="3">
        <v>1.64483154902317</v>
      </c>
      <c r="G12" s="3">
        <v>1.66455084028533</v>
      </c>
      <c r="H12" s="3">
        <v>1.67874206229211</v>
      </c>
      <c r="I12" s="3">
        <v>1.68335048114749</v>
      </c>
      <c r="J12" s="3">
        <v>1.65648854961832</v>
      </c>
      <c r="K12" s="3">
        <v>1.66027811366384</v>
      </c>
    </row>
    <row r="13">
      <c r="A13" s="2" t="s">
        <v>11</v>
      </c>
      <c r="B13" s="3">
        <v>1.50715097839746</v>
      </c>
      <c r="C13" s="3">
        <v>1.74166307094865</v>
      </c>
      <c r="D13" s="3">
        <v>1.83689235020726</v>
      </c>
      <c r="E13" s="3">
        <v>1.92190046383352</v>
      </c>
      <c r="F13" s="3">
        <v>1.88921264331412</v>
      </c>
      <c r="G13" s="3">
        <v>1.98153254248156</v>
      </c>
      <c r="H13" s="3">
        <v>1.95282776349614</v>
      </c>
      <c r="I13" s="3">
        <v>1.96754707281023</v>
      </c>
      <c r="J13" s="3">
        <v>1.96835361118302</v>
      </c>
      <c r="K13" s="3">
        <v>1.98255958291956</v>
      </c>
    </row>
    <row r="14">
      <c r="A14" s="2" t="s">
        <v>12</v>
      </c>
      <c r="B14" s="3">
        <v>0.0</v>
      </c>
      <c r="C14" s="3">
        <v>0.733196076056679</v>
      </c>
      <c r="D14" s="3">
        <v>1.24039450595994</v>
      </c>
      <c r="E14" s="3">
        <v>1.65603244748471</v>
      </c>
      <c r="F14" s="3">
        <v>1.976955180548</v>
      </c>
      <c r="G14" s="3">
        <v>2.23963245073147</v>
      </c>
      <c r="H14" s="3">
        <v>2.46459026307832</v>
      </c>
      <c r="I14" s="3">
        <v>2.66477032015978</v>
      </c>
      <c r="J14" s="3">
        <v>2.82363988852538</v>
      </c>
      <c r="K14" s="3">
        <v>2.94201934703749</v>
      </c>
    </row>
    <row r="15">
      <c r="A15" s="2" t="s">
        <v>13</v>
      </c>
      <c r="B15" s="3">
        <v>0.0</v>
      </c>
      <c r="C15" s="3">
        <v>0.380763510163609</v>
      </c>
      <c r="D15" s="3">
        <v>0.746897774276147</v>
      </c>
      <c r="E15" s="3">
        <v>1.052377747869</v>
      </c>
      <c r="F15" s="3">
        <v>1.27945484651637</v>
      </c>
      <c r="G15" s="3">
        <v>1.5050135501355</v>
      </c>
      <c r="H15" s="3">
        <v>1.69654328540838</v>
      </c>
      <c r="I15" s="3">
        <v>1.84049391069012</v>
      </c>
      <c r="J15" s="3">
        <v>1.95535383475361</v>
      </c>
      <c r="K15" s="3">
        <v>2.0368601986249</v>
      </c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>
      <c r="A17" s="2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</row>
    <row r="18">
      <c r="A18" s="2" t="s">
        <v>15</v>
      </c>
      <c r="B18" s="3">
        <v>258.0</v>
      </c>
      <c r="C18" s="3">
        <v>128.0</v>
      </c>
      <c r="D18" s="3">
        <v>105.1</v>
      </c>
      <c r="E18" s="3">
        <v>97.3</v>
      </c>
      <c r="F18" s="3">
        <v>98.0</v>
      </c>
      <c r="G18" s="3">
        <v>105.6</v>
      </c>
      <c r="H18" s="3">
        <v>102.3</v>
      </c>
      <c r="I18" s="3">
        <v>96.0</v>
      </c>
      <c r="J18" s="3">
        <v>115.9</v>
      </c>
      <c r="K18" s="3">
        <v>107.5</v>
      </c>
    </row>
    <row r="19">
      <c r="A19" s="2" t="s">
        <v>16</v>
      </c>
      <c r="B19" s="5">
        <v>1413.1</v>
      </c>
      <c r="C19" s="5">
        <v>1494.3</v>
      </c>
      <c r="D19" s="5">
        <v>1487.1</v>
      </c>
      <c r="E19" s="5">
        <v>1498.1</v>
      </c>
      <c r="F19" s="5">
        <v>1480.7</v>
      </c>
      <c r="G19" s="5">
        <v>1453.9</v>
      </c>
      <c r="H19" s="5">
        <v>1453.7</v>
      </c>
      <c r="I19" s="5">
        <v>1460.1</v>
      </c>
      <c r="J19" s="5">
        <v>1429.3</v>
      </c>
      <c r="K19" s="5">
        <v>1503.7</v>
      </c>
    </row>
    <row r="20">
      <c r="A20" s="2" t="s">
        <v>17</v>
      </c>
      <c r="B20" s="3">
        <v>1395.3</v>
      </c>
      <c r="C20" s="3">
        <v>1523.4</v>
      </c>
      <c r="D20" s="3">
        <v>1547.6</v>
      </c>
      <c r="E20" s="3">
        <v>1554.6</v>
      </c>
      <c r="F20" s="3">
        <v>1555.3</v>
      </c>
      <c r="G20" s="3">
        <v>1548.6</v>
      </c>
      <c r="H20" s="3">
        <v>1551.2</v>
      </c>
      <c r="I20" s="3">
        <v>1556.3</v>
      </c>
      <c r="J20" s="3">
        <v>1534.7</v>
      </c>
      <c r="K20" s="3">
        <v>1546.5</v>
      </c>
    </row>
    <row r="21">
      <c r="A21" s="2" t="s">
        <v>18</v>
      </c>
      <c r="B21" s="5">
        <v>0.154398352758191</v>
      </c>
      <c r="C21" s="5">
        <v>0.078922132188688</v>
      </c>
      <c r="D21" s="5">
        <v>0.066005255540221</v>
      </c>
      <c r="E21" s="5">
        <v>0.060858213056769</v>
      </c>
      <c r="F21" s="5">
        <v>0.062037414805477</v>
      </c>
      <c r="G21" s="5">
        <v>0.067759623076057</v>
      </c>
      <c r="H21" s="5">
        <v>0.065645618216106</v>
      </c>
      <c r="I21" s="5">
        <v>0.061804587131798</v>
      </c>
      <c r="J21" s="5">
        <v>0.074987170924484</v>
      </c>
      <c r="K21" s="5">
        <v>0.066667526959993</v>
      </c>
    </row>
    <row r="22">
      <c r="A22" s="2" t="s">
        <v>19</v>
      </c>
      <c r="B22" s="5">
        <v>0.15605663486284</v>
      </c>
      <c r="C22" s="5">
        <v>0.077499880684484</v>
      </c>
      <c r="D22" s="5">
        <v>0.063594353428553</v>
      </c>
      <c r="E22" s="5">
        <v>0.058918327348314</v>
      </c>
      <c r="F22" s="5">
        <v>0.059279459704449</v>
      </c>
      <c r="G22" s="5">
        <v>0.063835840542678</v>
      </c>
      <c r="H22" s="5">
        <v>0.061875268386405</v>
      </c>
      <c r="I22" s="5">
        <v>0.058116078563809</v>
      </c>
      <c r="J22" s="5">
        <v>0.070218591161572</v>
      </c>
      <c r="K22" s="5">
        <v>0.064995166295528</v>
      </c>
    </row>
    <row r="23">
      <c r="A23" s="2" t="s">
        <v>20</v>
      </c>
      <c r="B23" s="5">
        <v>0.155222347624274</v>
      </c>
      <c r="C23" s="5">
        <v>0.078200949029106</v>
      </c>
      <c r="D23" s="5">
        <v>0.064772859428602</v>
      </c>
      <c r="E23" s="5">
        <v>0.059869027250963</v>
      </c>
      <c r="F23" s="5">
        <v>0.060620888107696</v>
      </c>
      <c r="G23" s="5">
        <v>0.065733560942202</v>
      </c>
      <c r="H23" s="5">
        <v>0.06369258520023</v>
      </c>
      <c r="I23" s="5">
        <v>0.059900006483034</v>
      </c>
      <c r="J23" s="5">
        <v>0.072519524771676</v>
      </c>
      <c r="K23" s="5">
        <v>0.065812437100839</v>
      </c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>
      <c r="A25" s="2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>
      <c r="A26" s="2" t="s">
        <v>15</v>
      </c>
      <c r="B26" s="3">
        <v>32.5</v>
      </c>
      <c r="C26" s="3">
        <v>30.2</v>
      </c>
      <c r="D26" s="3">
        <v>29.2</v>
      </c>
      <c r="E26" s="3">
        <v>32.0</v>
      </c>
      <c r="F26" s="3">
        <v>28.4</v>
      </c>
      <c r="G26" s="3">
        <v>31.4</v>
      </c>
      <c r="H26" s="3">
        <v>29.2</v>
      </c>
      <c r="I26" s="3">
        <v>33.4</v>
      </c>
      <c r="J26" s="3">
        <v>31.1</v>
      </c>
      <c r="K26" s="3">
        <v>30.6</v>
      </c>
    </row>
    <row r="27">
      <c r="A27" s="2" t="s">
        <v>16</v>
      </c>
      <c r="B27" s="3">
        <f t="shared" ref="B27:K27" si="1">3000-B26</f>
        <v>2967.5</v>
      </c>
      <c r="C27" s="3">
        <f t="shared" si="1"/>
        <v>2969.8</v>
      </c>
      <c r="D27" s="3">
        <f t="shared" si="1"/>
        <v>2970.8</v>
      </c>
      <c r="E27" s="3">
        <f t="shared" si="1"/>
        <v>2968</v>
      </c>
      <c r="F27" s="3">
        <f t="shared" si="1"/>
        <v>2971.6</v>
      </c>
      <c r="G27" s="3">
        <f t="shared" si="1"/>
        <v>2968.6</v>
      </c>
      <c r="H27" s="3">
        <f t="shared" si="1"/>
        <v>2970.8</v>
      </c>
      <c r="I27" s="3">
        <f t="shared" si="1"/>
        <v>2966.6</v>
      </c>
      <c r="J27" s="3">
        <f t="shared" si="1"/>
        <v>2968.9</v>
      </c>
      <c r="K27" s="3">
        <f t="shared" si="1"/>
        <v>2969.4</v>
      </c>
    </row>
    <row r="28">
      <c r="A28" s="2" t="s">
        <v>17</v>
      </c>
      <c r="B28" s="3">
        <v>1620.8</v>
      </c>
      <c r="C28" s="3">
        <v>1621.2</v>
      </c>
      <c r="D28" s="3">
        <v>1623.5</v>
      </c>
      <c r="E28" s="3">
        <v>1619.9</v>
      </c>
      <c r="F28" s="3">
        <v>1624.9</v>
      </c>
      <c r="G28" s="3">
        <v>1622.8</v>
      </c>
      <c r="H28" s="3">
        <v>1624.3</v>
      </c>
      <c r="I28" s="3">
        <v>1618.9</v>
      </c>
      <c r="J28" s="3">
        <v>1619.5</v>
      </c>
      <c r="K28" s="3">
        <v>1623.4</v>
      </c>
    </row>
    <row r="29">
      <c r="A29" s="2" t="s">
        <v>22</v>
      </c>
      <c r="B29" s="3">
        <f t="shared" ref="B29:K29" si="2">B26/B27</f>
        <v>0.01095197978</v>
      </c>
      <c r="C29" s="3">
        <f t="shared" si="2"/>
        <v>0.01016903495</v>
      </c>
      <c r="D29" s="3">
        <f t="shared" si="2"/>
        <v>0.009829002289</v>
      </c>
      <c r="E29" s="3">
        <f t="shared" si="2"/>
        <v>0.01078167116</v>
      </c>
      <c r="F29" s="3">
        <f t="shared" si="2"/>
        <v>0.009557140934</v>
      </c>
      <c r="G29" s="3">
        <f t="shared" si="2"/>
        <v>0.01057737654</v>
      </c>
      <c r="H29" s="3">
        <f t="shared" si="2"/>
        <v>0.009829002289</v>
      </c>
      <c r="I29" s="3">
        <f t="shared" si="2"/>
        <v>0.01125867997</v>
      </c>
      <c r="J29" s="3">
        <f t="shared" si="2"/>
        <v>0.0104752602</v>
      </c>
      <c r="K29" s="3">
        <f t="shared" si="2"/>
        <v>0.01030511214</v>
      </c>
    </row>
    <row r="30">
      <c r="A30" s="2" t="s">
        <v>23</v>
      </c>
      <c r="B30" s="3">
        <f t="shared" ref="B30:K30" si="3">B26/B28</f>
        <v>0.02005182626</v>
      </c>
      <c r="C30" s="3">
        <f t="shared" si="3"/>
        <v>0.01862817666</v>
      </c>
      <c r="D30" s="3">
        <f t="shared" si="3"/>
        <v>0.01798583308</v>
      </c>
      <c r="E30" s="3">
        <f t="shared" si="3"/>
        <v>0.01975430582</v>
      </c>
      <c r="F30" s="3">
        <f t="shared" si="3"/>
        <v>0.01747799865</v>
      </c>
      <c r="G30" s="3">
        <f t="shared" si="3"/>
        <v>0.01934927286</v>
      </c>
      <c r="H30" s="3">
        <f t="shared" si="3"/>
        <v>0.0179769747</v>
      </c>
      <c r="I30" s="3">
        <f t="shared" si="3"/>
        <v>0.02063129285</v>
      </c>
      <c r="J30" s="3">
        <f t="shared" si="3"/>
        <v>0.01920345786</v>
      </c>
      <c r="K30" s="3">
        <f t="shared" si="3"/>
        <v>0.01884932857</v>
      </c>
    </row>
    <row r="31">
      <c r="A31" s="2" t="s">
        <v>24</v>
      </c>
      <c r="B31" s="3">
        <f t="shared" ref="B31:K31" si="4"> 2 * (B29 * B30) /(B29+B30)</f>
        <v>0.01416646688</v>
      </c>
      <c r="C31" s="3">
        <f t="shared" si="4"/>
        <v>0.01315617513</v>
      </c>
      <c r="D31" s="3">
        <f t="shared" si="4"/>
        <v>0.01271140326</v>
      </c>
      <c r="E31" s="3">
        <f t="shared" si="4"/>
        <v>0.01394973735</v>
      </c>
      <c r="F31" s="3">
        <f t="shared" si="4"/>
        <v>0.01235722833</v>
      </c>
      <c r="G31" s="3">
        <f t="shared" si="4"/>
        <v>0.01367774535</v>
      </c>
      <c r="H31" s="3">
        <f t="shared" si="4"/>
        <v>0.01270919022</v>
      </c>
      <c r="I31" s="3">
        <f t="shared" si="4"/>
        <v>0.01456765892</v>
      </c>
      <c r="J31" s="3">
        <f t="shared" si="4"/>
        <v>0.01355592363</v>
      </c>
      <c r="K31" s="3">
        <f t="shared" si="4"/>
        <v>0.01332520467</v>
      </c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>
      <c r="A33" s="2" t="s">
        <v>25</v>
      </c>
      <c r="B33" s="4"/>
      <c r="C33" s="4"/>
      <c r="D33" s="4"/>
      <c r="E33" s="4"/>
      <c r="F33" s="4"/>
      <c r="G33" s="4"/>
      <c r="H33" s="4"/>
      <c r="I33" s="4"/>
      <c r="J33" s="4"/>
      <c r="K33" s="4"/>
    </row>
    <row r="34">
      <c r="A34" s="2" t="s">
        <v>15</v>
      </c>
      <c r="B34" s="3">
        <v>1653.3</v>
      </c>
      <c r="C34" s="3">
        <v>816.8</v>
      </c>
      <c r="D34" s="3">
        <v>430.2</v>
      </c>
      <c r="E34" s="3">
        <v>233.4</v>
      </c>
      <c r="F34" s="3">
        <v>131.9</v>
      </c>
      <c r="G34" s="3">
        <v>73.0</v>
      </c>
      <c r="H34" s="3">
        <v>34.1</v>
      </c>
      <c r="I34" s="3">
        <v>17.1</v>
      </c>
      <c r="J34" s="3">
        <v>9.3</v>
      </c>
      <c r="K34" s="3">
        <v>6.8</v>
      </c>
    </row>
    <row r="35">
      <c r="A35" s="2" t="s">
        <v>16</v>
      </c>
      <c r="B35" s="3">
        <v>0.0</v>
      </c>
      <c r="C35" s="3">
        <v>393.4</v>
      </c>
      <c r="D35" s="3">
        <v>585.2</v>
      </c>
      <c r="E35" s="3">
        <v>658.2</v>
      </c>
      <c r="F35" s="3">
        <v>653.2</v>
      </c>
      <c r="G35" s="3">
        <v>665.0</v>
      </c>
      <c r="H35" s="3">
        <v>619.7</v>
      </c>
      <c r="I35" s="3">
        <v>574.1</v>
      </c>
      <c r="J35" s="3">
        <v>530.5</v>
      </c>
      <c r="K35" s="3">
        <v>516.8</v>
      </c>
    </row>
    <row r="36">
      <c r="A36" s="2" t="s">
        <v>17</v>
      </c>
      <c r="B36" s="3">
        <v>0.0</v>
      </c>
      <c r="C36" s="3">
        <v>834.6</v>
      </c>
      <c r="D36" s="3">
        <v>1222.5</v>
      </c>
      <c r="E36" s="3">
        <v>1418.5</v>
      </c>
      <c r="F36" s="3">
        <v>1521.4</v>
      </c>
      <c r="G36" s="3">
        <v>1581.2</v>
      </c>
      <c r="H36" s="3">
        <v>1619.4</v>
      </c>
      <c r="I36" s="3">
        <v>1635.2</v>
      </c>
      <c r="J36" s="3">
        <v>1641.3</v>
      </c>
      <c r="K36" s="3">
        <v>1647.2</v>
      </c>
    </row>
    <row r="37">
      <c r="A37" s="2" t="s">
        <v>26</v>
      </c>
      <c r="B37" s="3">
        <v>1.0</v>
      </c>
      <c r="C37" s="3">
        <v>0.674914421269923</v>
      </c>
      <c r="D37" s="3">
        <v>0.423675203579703</v>
      </c>
      <c r="E37" s="3">
        <v>0.261587456758787</v>
      </c>
      <c r="F37" s="3">
        <v>0.167824416712752</v>
      </c>
      <c r="G37" s="3">
        <v>0.099138062309153</v>
      </c>
      <c r="H37" s="3">
        <v>0.052126508977676</v>
      </c>
      <c r="I37" s="3">
        <v>0.029056114412785</v>
      </c>
      <c r="J37" s="3">
        <v>0.01720444816135</v>
      </c>
      <c r="K37" s="3">
        <v>0.013022831452713</v>
      </c>
    </row>
    <row r="38">
      <c r="A38" s="2" t="s">
        <v>27</v>
      </c>
      <c r="B38" s="3">
        <v>1.0</v>
      </c>
      <c r="C38" s="3">
        <v>0.494616349434166</v>
      </c>
      <c r="D38" s="3">
        <v>0.260269496142309</v>
      </c>
      <c r="E38" s="3">
        <v>0.141307563649332</v>
      </c>
      <c r="F38" s="3">
        <v>0.07978933640319</v>
      </c>
      <c r="G38" s="3">
        <v>0.044128261869846</v>
      </c>
      <c r="H38" s="3">
        <v>0.020622716007162</v>
      </c>
      <c r="I38" s="3">
        <v>0.010348957775787</v>
      </c>
      <c r="J38" s="3">
        <v>0.005634723454086</v>
      </c>
      <c r="K38" s="3">
        <v>0.004109977040635</v>
      </c>
    </row>
    <row r="39">
      <c r="A39" s="2" t="s">
        <v>28</v>
      </c>
      <c r="B39" s="3">
        <v>1.0</v>
      </c>
      <c r="C39" s="3">
        <v>0.570787434916839</v>
      </c>
      <c r="D39" s="3">
        <v>0.322367231015238</v>
      </c>
      <c r="E39" s="3">
        <v>0.183435845438283</v>
      </c>
      <c r="F39" s="3">
        <v>0.108112803602957</v>
      </c>
      <c r="G39" s="3">
        <v>0.061038778285367</v>
      </c>
      <c r="H39" s="3">
        <v>0.029534520381482</v>
      </c>
      <c r="I39" s="3">
        <v>0.015249915067901</v>
      </c>
      <c r="J39" s="3">
        <v>0.008488414952252</v>
      </c>
      <c r="K39" s="3">
        <v>0.006244370683728</v>
      </c>
    </row>
    <row r="40">
      <c r="A40" s="4"/>
      <c r="C40" s="4"/>
      <c r="D40" s="4"/>
      <c r="E40" s="4"/>
      <c r="F40" s="4"/>
      <c r="G40" s="4"/>
      <c r="H40" s="4"/>
      <c r="I40" s="4"/>
      <c r="J40" s="4"/>
      <c r="K40" s="4"/>
    </row>
    <row r="41">
      <c r="A41" s="2" t="s">
        <v>29</v>
      </c>
      <c r="C41" s="4"/>
      <c r="D41" s="4"/>
      <c r="E41" s="4"/>
      <c r="F41" s="4"/>
      <c r="G41" s="4"/>
      <c r="H41" s="4"/>
      <c r="I41" s="4"/>
      <c r="J41" s="4"/>
      <c r="K41" s="4"/>
    </row>
    <row r="42">
      <c r="A42" s="2" t="s">
        <v>2</v>
      </c>
      <c r="B42" s="3">
        <v>3258.0</v>
      </c>
      <c r="C42" s="3">
        <v>3251.6</v>
      </c>
      <c r="D42" s="3">
        <v>3235.2</v>
      </c>
      <c r="E42" s="3">
        <v>3251.9</v>
      </c>
      <c r="F42" s="3">
        <v>3255.8</v>
      </c>
      <c r="G42" s="3">
        <v>3250.8</v>
      </c>
      <c r="H42" s="3">
        <v>3269.7</v>
      </c>
      <c r="I42" s="3">
        <v>3230.8</v>
      </c>
      <c r="J42" s="3">
        <v>3238.8</v>
      </c>
      <c r="K42" s="3">
        <v>3234.8</v>
      </c>
    </row>
    <row r="43">
      <c r="A43" s="2" t="s">
        <v>3</v>
      </c>
      <c r="B43" s="3">
        <v>3868.6</v>
      </c>
      <c r="C43" s="3">
        <v>3883.0</v>
      </c>
      <c r="D43" s="3">
        <v>3867.5</v>
      </c>
      <c r="E43" s="3">
        <v>3890.0</v>
      </c>
      <c r="F43" s="3">
        <v>3899.9</v>
      </c>
      <c r="G43" s="3">
        <v>3886.7</v>
      </c>
      <c r="H43" s="3">
        <v>3884.7</v>
      </c>
      <c r="I43" s="3">
        <v>3876.6</v>
      </c>
      <c r="J43" s="3">
        <v>3864.3</v>
      </c>
      <c r="K43" s="3">
        <v>3875.7</v>
      </c>
    </row>
    <row r="44">
      <c r="A44" s="2" t="s">
        <v>4</v>
      </c>
      <c r="B44" s="3">
        <v>2405.2</v>
      </c>
      <c r="C44" s="3">
        <v>2957.2</v>
      </c>
      <c r="D44" s="3">
        <v>3188.6</v>
      </c>
      <c r="E44" s="3">
        <v>3266.7</v>
      </c>
      <c r="F44" s="3">
        <v>3265.1</v>
      </c>
      <c r="G44" s="3">
        <v>3357.6</v>
      </c>
      <c r="H44" s="3">
        <v>3394.6</v>
      </c>
      <c r="I44" s="3">
        <v>3349.5</v>
      </c>
      <c r="J44" s="3">
        <v>3348.1</v>
      </c>
      <c r="K44" s="3">
        <v>3325.6</v>
      </c>
    </row>
    <row r="45">
      <c r="A45" s="2" t="s">
        <v>5</v>
      </c>
      <c r="B45" s="3">
        <v>2606.5</v>
      </c>
      <c r="C45" s="3">
        <v>2958.8</v>
      </c>
      <c r="D45" s="3">
        <v>3098.4</v>
      </c>
      <c r="E45" s="3">
        <v>3291.8</v>
      </c>
      <c r="F45" s="3">
        <v>3195.8</v>
      </c>
      <c r="G45" s="3">
        <v>3355.2</v>
      </c>
      <c r="H45" s="3">
        <v>3274.5</v>
      </c>
      <c r="I45" s="3">
        <v>3301.1</v>
      </c>
      <c r="J45" s="3">
        <v>3291.2</v>
      </c>
      <c r="K45" s="3">
        <v>3477.1</v>
      </c>
    </row>
    <row r="46">
      <c r="A46" s="2" t="s">
        <v>6</v>
      </c>
      <c r="B46" s="3">
        <v>0.0</v>
      </c>
      <c r="C46" s="3">
        <v>1650.5</v>
      </c>
      <c r="D46" s="3">
        <v>2718.7</v>
      </c>
      <c r="E46" s="3">
        <v>3514.2</v>
      </c>
      <c r="F46" s="3">
        <v>4154.0</v>
      </c>
      <c r="G46" s="3">
        <v>4616.7</v>
      </c>
      <c r="H46" s="3">
        <v>5069.4</v>
      </c>
      <c r="I46" s="3">
        <v>5438.7</v>
      </c>
      <c r="J46" s="3">
        <v>5777.8</v>
      </c>
      <c r="K46" s="3">
        <v>5922.7</v>
      </c>
    </row>
    <row r="47">
      <c r="A47" s="2" t="s">
        <v>7</v>
      </c>
      <c r="B47" s="3">
        <v>0.0</v>
      </c>
      <c r="C47" s="3">
        <v>571.4</v>
      </c>
      <c r="D47" s="3">
        <v>932.4</v>
      </c>
      <c r="E47" s="3">
        <v>1141.6</v>
      </c>
      <c r="F47" s="3">
        <v>1232.9</v>
      </c>
      <c r="G47" s="3">
        <v>1359.8</v>
      </c>
      <c r="H47" s="3">
        <v>1350.3</v>
      </c>
      <c r="I47" s="3">
        <v>1324.3</v>
      </c>
      <c r="J47" s="3">
        <v>1306.7</v>
      </c>
      <c r="K47" s="3">
        <v>1309.5</v>
      </c>
    </row>
    <row r="48">
      <c r="A48" s="2" t="s">
        <v>8</v>
      </c>
      <c r="B48" s="3">
        <v>1.97060424605335</v>
      </c>
      <c r="C48" s="3">
        <v>1.96899600339106</v>
      </c>
      <c r="D48" s="3">
        <v>1.95752405155201</v>
      </c>
      <c r="E48" s="3">
        <v>1.96858163327078</v>
      </c>
      <c r="F48" s="3">
        <v>1.96927357406399</v>
      </c>
      <c r="G48" s="3">
        <v>1.9651795429815</v>
      </c>
      <c r="H48" s="3">
        <v>1.97744179014212</v>
      </c>
      <c r="I48" s="3">
        <v>1.95533498759305</v>
      </c>
      <c r="J48" s="3">
        <v>1.962195565249</v>
      </c>
      <c r="K48" s="3">
        <v>1.95574365175333</v>
      </c>
    </row>
    <row r="49">
      <c r="A49" s="2" t="s">
        <v>9</v>
      </c>
      <c r="B49" s="3">
        <v>1.28953333333333</v>
      </c>
      <c r="C49" s="3">
        <v>1.29433333333333</v>
      </c>
      <c r="D49" s="3">
        <v>1.28916666666667</v>
      </c>
      <c r="E49" s="3">
        <v>1.29666666666667</v>
      </c>
      <c r="F49" s="3">
        <v>1.29996666666667</v>
      </c>
      <c r="G49" s="3">
        <v>1.29556666666667</v>
      </c>
      <c r="H49" s="3">
        <v>1.2949</v>
      </c>
      <c r="I49" s="3">
        <v>1.2922</v>
      </c>
      <c r="J49" s="3">
        <v>1.2881</v>
      </c>
      <c r="K49" s="3">
        <v>1.2919</v>
      </c>
    </row>
    <row r="50">
      <c r="A50" s="2" t="s">
        <v>37</v>
      </c>
      <c r="B50" s="3">
        <v>1.45478739490716</v>
      </c>
      <c r="C50" s="3">
        <v>1.79072302288967</v>
      </c>
      <c r="D50" s="3">
        <v>1.92932776668482</v>
      </c>
      <c r="E50" s="3">
        <v>1.97754101337853</v>
      </c>
      <c r="F50" s="3">
        <v>1.97489868747354</v>
      </c>
      <c r="G50" s="3">
        <v>2.0297424737033</v>
      </c>
      <c r="H50" s="3">
        <v>2.05297853039008</v>
      </c>
      <c r="I50" s="3">
        <v>2.02717424196574</v>
      </c>
      <c r="J50" s="3">
        <v>2.0284139100933</v>
      </c>
      <c r="K50" s="3">
        <v>2.01064087061669</v>
      </c>
    </row>
    <row r="51">
      <c r="A51" s="2" t="s">
        <v>11</v>
      </c>
      <c r="B51" s="3">
        <v>1.55975106217462</v>
      </c>
      <c r="C51" s="3">
        <v>1.8238303642976</v>
      </c>
      <c r="D51" s="3">
        <v>1.94598668508981</v>
      </c>
      <c r="E51" s="3">
        <v>2.06330700764699</v>
      </c>
      <c r="F51" s="3">
        <v>2.02432381073035</v>
      </c>
      <c r="G51" s="3">
        <v>2.15145880089772</v>
      </c>
      <c r="H51" s="3">
        <v>2.10443444730077</v>
      </c>
      <c r="I51" s="3">
        <v>2.12139322665638</v>
      </c>
      <c r="J51" s="3">
        <v>2.12995081542842</v>
      </c>
      <c r="K51" s="3">
        <v>2.15808093346574</v>
      </c>
    </row>
    <row r="52">
      <c r="A52" s="2" t="s">
        <v>12</v>
      </c>
      <c r="B52" s="3">
        <v>0.0</v>
      </c>
      <c r="C52" s="3">
        <v>0.999455007872108</v>
      </c>
      <c r="D52" s="3">
        <v>1.64500514309917</v>
      </c>
      <c r="E52" s="3">
        <v>2.12736848477511</v>
      </c>
      <c r="F52" s="3">
        <v>2.51255065626323</v>
      </c>
      <c r="G52" s="3">
        <v>2.79089590134204</v>
      </c>
      <c r="H52" s="3">
        <v>3.06586029634109</v>
      </c>
      <c r="I52" s="3">
        <v>3.29159353628276</v>
      </c>
      <c r="J52" s="3">
        <v>3.50042408821035</v>
      </c>
      <c r="K52" s="3">
        <v>3.58083434099154</v>
      </c>
    </row>
    <row r="53">
      <c r="A53" s="2" t="s">
        <v>13</v>
      </c>
      <c r="B53" s="3">
        <v>0.0</v>
      </c>
      <c r="C53" s="3">
        <v>0.472153363080482</v>
      </c>
      <c r="D53" s="3">
        <v>0.91825881426039</v>
      </c>
      <c r="E53" s="3">
        <v>1.28039479587259</v>
      </c>
      <c r="F53" s="3">
        <v>1.57037320086613</v>
      </c>
      <c r="G53" s="3">
        <v>1.84254742547425</v>
      </c>
      <c r="H53" s="3">
        <v>2.06531049250535</v>
      </c>
      <c r="I53" s="3">
        <v>2.24002029769959</v>
      </c>
      <c r="J53" s="3">
        <v>2.42071137458318</v>
      </c>
      <c r="K53" s="3">
        <v>2.50095492742552</v>
      </c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>
      <c r="A55" s="2" t="s">
        <v>14</v>
      </c>
      <c r="B55" s="4"/>
      <c r="C55" s="4"/>
      <c r="D55" s="4"/>
      <c r="E55" s="4"/>
      <c r="F55" s="4"/>
      <c r="G55" s="4"/>
      <c r="H55" s="4"/>
      <c r="I55" s="4"/>
      <c r="J55" s="4"/>
      <c r="K55" s="4"/>
    </row>
    <row r="56">
      <c r="A56" s="2" t="s">
        <v>15</v>
      </c>
      <c r="B56" s="3">
        <v>258.0</v>
      </c>
      <c r="C56" s="3">
        <v>128.0</v>
      </c>
      <c r="D56" s="3">
        <v>105.1</v>
      </c>
      <c r="E56" s="3">
        <v>97.3</v>
      </c>
      <c r="F56" s="3">
        <v>98.0</v>
      </c>
      <c r="G56" s="3">
        <v>105.6</v>
      </c>
      <c r="H56" s="3">
        <v>102.3</v>
      </c>
      <c r="I56" s="3">
        <v>96.0</v>
      </c>
      <c r="J56" s="3">
        <v>115.9</v>
      </c>
      <c r="K56" s="3">
        <v>107.5</v>
      </c>
    </row>
    <row r="57">
      <c r="A57" s="2" t="s">
        <v>16</v>
      </c>
      <c r="B57" s="3">
        <v>1413.1</v>
      </c>
      <c r="C57" s="3">
        <v>1494.3</v>
      </c>
      <c r="D57" s="3">
        <v>1487.1</v>
      </c>
      <c r="E57" s="3">
        <v>1498.1</v>
      </c>
      <c r="F57" s="3">
        <v>1480.7</v>
      </c>
      <c r="G57" s="3">
        <v>1453.9</v>
      </c>
      <c r="H57" s="3">
        <v>1453.7</v>
      </c>
      <c r="I57" s="3">
        <v>1460.1</v>
      </c>
      <c r="J57" s="3">
        <v>1429.3</v>
      </c>
      <c r="K57" s="3">
        <v>1503.7</v>
      </c>
    </row>
    <row r="58">
      <c r="A58" s="2" t="s">
        <v>17</v>
      </c>
      <c r="B58" s="3">
        <v>1395.3</v>
      </c>
      <c r="C58" s="3">
        <v>1523.4</v>
      </c>
      <c r="D58" s="3">
        <v>1547.6</v>
      </c>
      <c r="E58" s="3">
        <v>1554.6</v>
      </c>
      <c r="F58" s="3">
        <v>1555.3</v>
      </c>
      <c r="G58" s="3">
        <v>1548.6</v>
      </c>
      <c r="H58" s="3">
        <v>1551.2</v>
      </c>
      <c r="I58" s="3">
        <v>1556.3</v>
      </c>
      <c r="J58" s="3">
        <v>1534.7</v>
      </c>
      <c r="K58" s="3">
        <v>1546.5</v>
      </c>
    </row>
    <row r="59">
      <c r="A59" s="2" t="s">
        <v>18</v>
      </c>
      <c r="B59" s="3">
        <v>0.154398352758191</v>
      </c>
      <c r="C59" s="3">
        <v>0.078922132188688</v>
      </c>
      <c r="D59" s="3">
        <v>0.066005255540221</v>
      </c>
      <c r="E59" s="3">
        <v>0.060858213056769</v>
      </c>
      <c r="F59" s="3">
        <v>0.062037414805477</v>
      </c>
      <c r="G59" s="3">
        <v>0.067759623076057</v>
      </c>
      <c r="H59" s="3">
        <v>0.065645618216106</v>
      </c>
      <c r="I59" s="3">
        <v>0.061804587131798</v>
      </c>
      <c r="J59" s="3">
        <v>0.074987170924484</v>
      </c>
      <c r="K59" s="3">
        <v>0.066667526959993</v>
      </c>
    </row>
    <row r="60">
      <c r="A60" s="2" t="s">
        <v>19</v>
      </c>
      <c r="B60" s="3">
        <v>0.15605663486284</v>
      </c>
      <c r="C60" s="3">
        <v>0.077499880684484</v>
      </c>
      <c r="D60" s="3">
        <v>0.063594353428553</v>
      </c>
      <c r="E60" s="3">
        <v>0.058918327348314</v>
      </c>
      <c r="F60" s="3">
        <v>0.059279459704449</v>
      </c>
      <c r="G60" s="3">
        <v>0.063835840542678</v>
      </c>
      <c r="H60" s="3">
        <v>0.061875268386405</v>
      </c>
      <c r="I60" s="3">
        <v>0.058116078563809</v>
      </c>
      <c r="J60" s="3">
        <v>0.070218591161572</v>
      </c>
      <c r="K60" s="3">
        <v>0.064995166295528</v>
      </c>
    </row>
    <row r="61">
      <c r="A61" s="2" t="s">
        <v>20</v>
      </c>
      <c r="B61" s="3">
        <v>0.155222347624274</v>
      </c>
      <c r="C61" s="3">
        <v>0.078200949029106</v>
      </c>
      <c r="D61" s="3">
        <v>0.064772859428602</v>
      </c>
      <c r="E61" s="3">
        <v>0.059869027250963</v>
      </c>
      <c r="F61" s="3">
        <v>0.060620888107696</v>
      </c>
      <c r="G61" s="3">
        <v>0.065733560942202</v>
      </c>
      <c r="H61" s="3">
        <v>0.06369258520023</v>
      </c>
      <c r="I61" s="3">
        <v>0.059900006483034</v>
      </c>
      <c r="J61" s="3">
        <v>0.072519524771676</v>
      </c>
      <c r="K61" s="3">
        <v>0.065812437100839</v>
      </c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>
      <c r="A63" s="2" t="s">
        <v>21</v>
      </c>
      <c r="B63" s="4"/>
      <c r="C63" s="4"/>
      <c r="D63" s="4"/>
      <c r="E63" s="4"/>
      <c r="F63" s="4"/>
      <c r="G63" s="4"/>
      <c r="H63" s="4"/>
      <c r="I63" s="4"/>
      <c r="J63" s="4"/>
      <c r="K63" s="4"/>
    </row>
    <row r="64">
      <c r="A64" s="2" t="s">
        <v>15</v>
      </c>
      <c r="B64" s="3">
        <v>20.5</v>
      </c>
      <c r="C64" s="3">
        <v>18.5</v>
      </c>
      <c r="D64" s="3">
        <v>17.8</v>
      </c>
      <c r="E64" s="3">
        <v>20.9</v>
      </c>
      <c r="F64" s="3">
        <v>16.6</v>
      </c>
      <c r="G64" s="3">
        <v>19.6</v>
      </c>
      <c r="H64" s="3">
        <v>17.3</v>
      </c>
      <c r="I64" s="3">
        <v>21.8</v>
      </c>
      <c r="J64" s="3">
        <v>18.9</v>
      </c>
      <c r="K64" s="3">
        <v>17.8</v>
      </c>
    </row>
    <row r="65">
      <c r="A65" s="2" t="s">
        <v>16</v>
      </c>
      <c r="B65" s="3">
        <v>2979.5</v>
      </c>
      <c r="C65" s="3">
        <v>2981.5</v>
      </c>
      <c r="D65" s="3">
        <v>2982.2</v>
      </c>
      <c r="E65" s="3">
        <v>2979.1</v>
      </c>
      <c r="F65" s="3">
        <v>2983.4</v>
      </c>
      <c r="G65" s="3">
        <v>2980.4</v>
      </c>
      <c r="H65" s="3">
        <v>2982.7</v>
      </c>
      <c r="I65" s="3">
        <v>2978.2</v>
      </c>
      <c r="J65" s="3">
        <v>2981.1</v>
      </c>
      <c r="K65" s="3">
        <v>2982.2</v>
      </c>
    </row>
    <row r="66">
      <c r="A66" s="2" t="s">
        <v>17</v>
      </c>
      <c r="B66" s="3">
        <v>1632.8</v>
      </c>
      <c r="C66" s="3">
        <v>1632.9</v>
      </c>
      <c r="D66" s="3">
        <v>1634.9</v>
      </c>
      <c r="E66" s="3">
        <v>1631.0</v>
      </c>
      <c r="F66" s="3">
        <v>1636.7</v>
      </c>
      <c r="G66" s="3">
        <v>1634.6</v>
      </c>
      <c r="H66" s="3">
        <v>1636.2</v>
      </c>
      <c r="I66" s="3">
        <v>1630.5</v>
      </c>
      <c r="J66" s="3">
        <v>1631.7</v>
      </c>
      <c r="K66" s="3">
        <v>1636.2</v>
      </c>
    </row>
    <row r="67">
      <c r="A67" s="2" t="s">
        <v>22</v>
      </c>
      <c r="B67" s="3">
        <v>0.006833333333333</v>
      </c>
      <c r="C67" s="3">
        <v>0.006166666666667</v>
      </c>
      <c r="D67" s="3">
        <v>0.005933333333333</v>
      </c>
      <c r="E67" s="3">
        <v>0.006966666666667</v>
      </c>
      <c r="F67" s="3">
        <v>0.005533333333333</v>
      </c>
      <c r="G67" s="3">
        <v>0.006533333333333</v>
      </c>
      <c r="H67" s="3">
        <v>0.005766666666667</v>
      </c>
      <c r="I67" s="3">
        <v>0.007266666666667</v>
      </c>
      <c r="J67" s="3">
        <v>0.0063</v>
      </c>
      <c r="K67" s="3">
        <v>0.005933333333333</v>
      </c>
    </row>
    <row r="68">
      <c r="A68" s="2" t="s">
        <v>23</v>
      </c>
      <c r="B68" s="3">
        <v>0.012401332353721</v>
      </c>
      <c r="C68" s="3">
        <v>0.011204484736752</v>
      </c>
      <c r="D68" s="3">
        <v>0.01076880752049</v>
      </c>
      <c r="E68" s="3">
        <v>0.01264914683433</v>
      </c>
      <c r="F68" s="3">
        <v>0.010041612335022</v>
      </c>
      <c r="G68" s="3">
        <v>0.011846041150155</v>
      </c>
      <c r="H68" s="3">
        <v>0.010463368804333</v>
      </c>
      <c r="I68" s="3">
        <v>0.013191627111354</v>
      </c>
      <c r="J68" s="3">
        <v>0.011450462913908</v>
      </c>
      <c r="K68" s="3">
        <v>0.01076304971808</v>
      </c>
    </row>
    <row r="69">
      <c r="A69" s="2" t="s">
        <v>24</v>
      </c>
      <c r="B69" s="3">
        <v>0.008811415563457</v>
      </c>
      <c r="C69" s="3">
        <v>0.007955053713841</v>
      </c>
      <c r="D69" s="3">
        <v>0.007651088898437</v>
      </c>
      <c r="E69" s="3">
        <v>0.008984811473002</v>
      </c>
      <c r="F69" s="3">
        <v>0.007134984674111</v>
      </c>
      <c r="G69" s="3">
        <v>0.008421834589446</v>
      </c>
      <c r="H69" s="3">
        <v>0.007435432021193</v>
      </c>
      <c r="I69" s="3">
        <v>0.009371129327421</v>
      </c>
      <c r="J69" s="3">
        <v>0.008127999100307</v>
      </c>
      <c r="K69" s="3">
        <v>0.007649631562791</v>
      </c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>
      <c r="A71" s="2" t="s">
        <v>25</v>
      </c>
      <c r="B71" s="4"/>
      <c r="C71" s="4"/>
      <c r="D71" s="4"/>
      <c r="E71" s="4"/>
      <c r="F71" s="4"/>
      <c r="G71" s="4"/>
      <c r="H71" s="4"/>
      <c r="I71" s="4"/>
      <c r="J71" s="4"/>
      <c r="K71" s="4"/>
    </row>
    <row r="72">
      <c r="A72" s="2" t="s">
        <v>15</v>
      </c>
      <c r="B72" s="3">
        <v>1653.3</v>
      </c>
      <c r="C72" s="3">
        <v>816.8</v>
      </c>
      <c r="D72" s="3">
        <v>430.2</v>
      </c>
      <c r="E72" s="3">
        <v>233.4</v>
      </c>
      <c r="F72" s="3">
        <v>131.9</v>
      </c>
      <c r="G72" s="3">
        <v>73.0</v>
      </c>
      <c r="H72" s="3">
        <v>34.1</v>
      </c>
      <c r="I72" s="3">
        <v>17.1</v>
      </c>
      <c r="J72" s="3">
        <v>9.3</v>
      </c>
      <c r="K72" s="3">
        <v>6.8</v>
      </c>
    </row>
    <row r="73">
      <c r="A73" s="2" t="s">
        <v>16</v>
      </c>
      <c r="B73" s="3">
        <v>0.0</v>
      </c>
      <c r="C73" s="3">
        <v>393.4</v>
      </c>
      <c r="D73" s="3">
        <v>585.2</v>
      </c>
      <c r="E73" s="3">
        <v>658.2</v>
      </c>
      <c r="F73" s="3">
        <v>653.2</v>
      </c>
      <c r="G73" s="3">
        <v>665.0</v>
      </c>
      <c r="H73" s="3">
        <v>619.7</v>
      </c>
      <c r="I73" s="3">
        <v>574.1</v>
      </c>
      <c r="J73" s="3">
        <v>530.5</v>
      </c>
      <c r="K73" s="3">
        <v>516.8</v>
      </c>
    </row>
    <row r="74">
      <c r="A74" s="2" t="s">
        <v>17</v>
      </c>
      <c r="B74" s="3">
        <v>0.0</v>
      </c>
      <c r="C74" s="3">
        <v>834.6</v>
      </c>
      <c r="D74" s="3">
        <v>1222.5</v>
      </c>
      <c r="E74" s="3">
        <v>1418.5</v>
      </c>
      <c r="F74" s="3">
        <v>1521.4</v>
      </c>
      <c r="G74" s="3">
        <v>1581.2</v>
      </c>
      <c r="H74" s="3">
        <v>1619.4</v>
      </c>
      <c r="I74" s="3">
        <v>1635.2</v>
      </c>
      <c r="J74" s="3">
        <v>1641.3</v>
      </c>
      <c r="K74" s="3">
        <v>1647.2</v>
      </c>
    </row>
    <row r="75">
      <c r="A75" s="2" t="s">
        <v>26</v>
      </c>
      <c r="B75" s="3">
        <v>1.0</v>
      </c>
      <c r="C75" s="3">
        <v>0.674914421269923</v>
      </c>
      <c r="D75" s="3">
        <v>0.423675203579703</v>
      </c>
      <c r="E75" s="3">
        <v>0.261587456758787</v>
      </c>
      <c r="F75" s="3">
        <v>0.167824416712752</v>
      </c>
      <c r="G75" s="3">
        <v>0.099138062309153</v>
      </c>
      <c r="H75" s="3">
        <v>0.052126508977676</v>
      </c>
      <c r="I75" s="3">
        <v>0.029056114412785</v>
      </c>
      <c r="J75" s="3">
        <v>0.01720444816135</v>
      </c>
      <c r="K75" s="3">
        <v>0.013022831452713</v>
      </c>
    </row>
    <row r="76">
      <c r="A76" s="2" t="s">
        <v>27</v>
      </c>
      <c r="B76" s="3">
        <v>1.0</v>
      </c>
      <c r="C76" s="3">
        <v>0.494616349434166</v>
      </c>
      <c r="D76" s="3">
        <v>0.260269496142309</v>
      </c>
      <c r="E76" s="3">
        <v>0.141307563649332</v>
      </c>
      <c r="F76" s="3">
        <v>0.07978933640319</v>
      </c>
      <c r="G76" s="3">
        <v>0.044128261869846</v>
      </c>
      <c r="H76" s="3">
        <v>0.020622716007162</v>
      </c>
      <c r="I76" s="3">
        <v>0.010348957775787</v>
      </c>
      <c r="J76" s="3">
        <v>0.005634723454086</v>
      </c>
      <c r="K76" s="3">
        <v>0.004109977040635</v>
      </c>
    </row>
    <row r="77">
      <c r="A77" s="2" t="s">
        <v>28</v>
      </c>
      <c r="B77" s="3">
        <v>1.0</v>
      </c>
      <c r="C77" s="3">
        <v>0.570787434916839</v>
      </c>
      <c r="D77" s="3">
        <v>0.322367231015238</v>
      </c>
      <c r="E77" s="3">
        <v>0.183435845438283</v>
      </c>
      <c r="F77" s="3">
        <v>0.108112803602957</v>
      </c>
      <c r="G77" s="3">
        <v>0.061038778285367</v>
      </c>
      <c r="H77" s="3">
        <v>0.029534520381482</v>
      </c>
      <c r="I77" s="3">
        <v>0.015249915067901</v>
      </c>
      <c r="J77" s="3">
        <v>0.008488414952252</v>
      </c>
      <c r="K77" s="3">
        <v>0.006244370683728</v>
      </c>
    </row>
    <row r="78">
      <c r="A78" s="4"/>
      <c r="C78" s="4"/>
      <c r="D78" s="4"/>
      <c r="E78" s="4"/>
      <c r="F78" s="4"/>
      <c r="G78" s="4"/>
      <c r="H78" s="4"/>
      <c r="I78" s="4"/>
      <c r="J78" s="4"/>
      <c r="K78" s="4"/>
    </row>
    <row r="79">
      <c r="A79" s="2" t="s">
        <v>30</v>
      </c>
      <c r="C79" s="4"/>
      <c r="D79" s="4"/>
      <c r="E79" s="4"/>
      <c r="F79" s="4"/>
      <c r="G79" s="4"/>
      <c r="H79" s="4"/>
      <c r="I79" s="4"/>
      <c r="J79" s="4"/>
      <c r="K79" s="4"/>
    </row>
    <row r="80">
      <c r="A80" s="2" t="s">
        <v>31</v>
      </c>
      <c r="B80" s="3">
        <v>9058.7</v>
      </c>
      <c r="C80" s="3">
        <v>9072.6</v>
      </c>
      <c r="D80" s="3">
        <v>9036.3</v>
      </c>
      <c r="E80" s="3">
        <v>9059.7</v>
      </c>
      <c r="F80" s="3">
        <v>9032.8</v>
      </c>
      <c r="G80" s="3">
        <v>9089.5</v>
      </c>
      <c r="H80" s="3">
        <v>9060.6</v>
      </c>
      <c r="I80" s="3">
        <v>9063.9</v>
      </c>
      <c r="J80" s="3">
        <v>9056.2</v>
      </c>
      <c r="K80" s="3">
        <v>9069.8</v>
      </c>
    </row>
    <row r="81">
      <c r="A81" s="2" t="s">
        <v>32</v>
      </c>
      <c r="B81" s="3">
        <v>17516.7</v>
      </c>
      <c r="C81" s="3">
        <v>17652.5</v>
      </c>
      <c r="D81" s="3">
        <v>17709.5</v>
      </c>
      <c r="E81" s="3">
        <v>17827.8</v>
      </c>
      <c r="F81" s="3">
        <v>17702.2</v>
      </c>
      <c r="G81" s="3">
        <v>17678.3</v>
      </c>
      <c r="H81" s="3">
        <v>17638.1</v>
      </c>
      <c r="I81" s="3">
        <v>17667.7</v>
      </c>
      <c r="J81" s="3">
        <v>17591.8</v>
      </c>
      <c r="K81" s="3">
        <v>17633.3</v>
      </c>
    </row>
    <row r="82">
      <c r="A82" s="2" t="s">
        <v>33</v>
      </c>
      <c r="B82" s="3">
        <v>4149.2</v>
      </c>
      <c r="C82" s="3">
        <v>6121.3</v>
      </c>
      <c r="D82" s="3">
        <v>7269.4</v>
      </c>
      <c r="E82" s="3">
        <v>7551.1</v>
      </c>
      <c r="F82" s="3">
        <v>7517.5</v>
      </c>
      <c r="G82" s="3">
        <v>8232.8</v>
      </c>
      <c r="H82" s="3">
        <v>8130.3</v>
      </c>
      <c r="I82" s="3">
        <v>8227.8</v>
      </c>
      <c r="J82" s="3">
        <v>8376.3</v>
      </c>
      <c r="K82" s="3">
        <v>8096.4</v>
      </c>
    </row>
    <row r="83">
      <c r="A83" s="2" t="s">
        <v>34</v>
      </c>
      <c r="B83" s="3">
        <v>5941.2</v>
      </c>
      <c r="C83" s="3">
        <v>7498.5</v>
      </c>
      <c r="D83" s="3">
        <v>8841.2</v>
      </c>
      <c r="E83" s="3">
        <v>9540.4</v>
      </c>
      <c r="F83" s="3">
        <v>9668.1</v>
      </c>
      <c r="G83" s="3">
        <v>10117.8</v>
      </c>
      <c r="H83" s="3">
        <v>10075.9</v>
      </c>
      <c r="I83" s="3">
        <v>10332.4</v>
      </c>
      <c r="J83" s="3">
        <v>10302.0</v>
      </c>
      <c r="K83" s="3">
        <v>10793.3</v>
      </c>
    </row>
    <row r="84">
      <c r="A84" s="2" t="s">
        <v>35</v>
      </c>
      <c r="B84" s="3">
        <v>0.0</v>
      </c>
      <c r="C84" s="3">
        <v>5787.5</v>
      </c>
      <c r="D84" s="3">
        <v>10177.4</v>
      </c>
      <c r="E84" s="3">
        <v>14335.2</v>
      </c>
      <c r="F84" s="3">
        <v>17570.2</v>
      </c>
      <c r="G84" s="3">
        <v>20333.2</v>
      </c>
      <c r="H84" s="3">
        <v>22664.6</v>
      </c>
      <c r="I84" s="3">
        <v>24778.1</v>
      </c>
      <c r="J84" s="3">
        <v>26440.1</v>
      </c>
      <c r="K84" s="3">
        <v>27783.4</v>
      </c>
    </row>
    <row r="85">
      <c r="A85" s="2" t="s">
        <v>36</v>
      </c>
      <c r="B85" s="3">
        <v>0.0</v>
      </c>
      <c r="C85" s="3">
        <v>2088.3</v>
      </c>
      <c r="D85" s="3">
        <v>3371.7</v>
      </c>
      <c r="E85" s="3">
        <v>4261.2</v>
      </c>
      <c r="F85" s="3">
        <v>4564.6</v>
      </c>
      <c r="G85" s="3">
        <v>5151.9</v>
      </c>
      <c r="H85" s="3">
        <v>5217.0</v>
      </c>
      <c r="I85" s="3">
        <v>5179.2</v>
      </c>
      <c r="J85" s="3">
        <v>5132.4</v>
      </c>
      <c r="K85" s="3">
        <v>5206.1</v>
      </c>
    </row>
    <row r="86">
      <c r="A86" s="2" t="s">
        <v>8</v>
      </c>
      <c r="B86" s="3">
        <v>5.46791815054023</v>
      </c>
      <c r="C86" s="3">
        <v>5.49388397723144</v>
      </c>
      <c r="D86" s="3">
        <v>5.46759847522236</v>
      </c>
      <c r="E86" s="3">
        <v>5.48441188933955</v>
      </c>
      <c r="F86" s="3">
        <v>5.46349724792839</v>
      </c>
      <c r="G86" s="3">
        <v>5.49480111232016</v>
      </c>
      <c r="H86" s="3">
        <v>5.47964922890838</v>
      </c>
      <c r="I86" s="3">
        <v>5.48562609695576</v>
      </c>
      <c r="J86" s="3">
        <v>5.48661092935902</v>
      </c>
      <c r="K86" s="3">
        <v>5.48355501813785</v>
      </c>
    </row>
    <row r="87">
      <c r="A87" s="2" t="s">
        <v>9</v>
      </c>
      <c r="B87" s="3">
        <v>10.5732480231786</v>
      </c>
      <c r="C87" s="3">
        <v>10.6894150417827</v>
      </c>
      <c r="D87" s="3">
        <v>10.7154958552671</v>
      </c>
      <c r="E87" s="3">
        <v>10.7922997760155</v>
      </c>
      <c r="F87" s="3">
        <v>10.7071916772516</v>
      </c>
      <c r="G87" s="3">
        <v>10.6869181477451</v>
      </c>
      <c r="H87" s="3">
        <v>10.6671303296039</v>
      </c>
      <c r="I87" s="3">
        <v>10.6927918658839</v>
      </c>
      <c r="J87" s="3">
        <v>10.6578213982794</v>
      </c>
      <c r="K87" s="3">
        <v>10.6610036275695</v>
      </c>
    </row>
    <row r="88">
      <c r="A88" s="2" t="s">
        <v>37</v>
      </c>
      <c r="B88" s="3">
        <v>2.50449689141064</v>
      </c>
      <c r="C88" s="3">
        <v>3.7067336805135</v>
      </c>
      <c r="D88" s="3">
        <v>4.39849942518303</v>
      </c>
      <c r="E88" s="3">
        <v>4.57116048186936</v>
      </c>
      <c r="F88" s="3">
        <v>4.54696667271518</v>
      </c>
      <c r="G88" s="3">
        <v>4.97690726635232</v>
      </c>
      <c r="H88" s="3">
        <v>4.91702449349864</v>
      </c>
      <c r="I88" s="3">
        <v>4.97960418810143</v>
      </c>
      <c r="J88" s="3">
        <v>5.07470010905125</v>
      </c>
      <c r="K88" s="3">
        <v>4.8950423216445</v>
      </c>
    </row>
    <row r="89">
      <c r="A89" s="2" t="s">
        <v>11</v>
      </c>
      <c r="B89" s="3">
        <v>3.55207461437283</v>
      </c>
      <c r="C89" s="3">
        <v>4.59213668932574</v>
      </c>
      <c r="D89" s="3">
        <v>5.45046544602676</v>
      </c>
      <c r="E89" s="3">
        <v>5.84368491975989</v>
      </c>
      <c r="F89" s="3">
        <v>5.94228641671789</v>
      </c>
      <c r="G89" s="3">
        <v>6.22633846153846</v>
      </c>
      <c r="H89" s="3">
        <v>6.18229230580439</v>
      </c>
      <c r="I89" s="3">
        <v>6.36898230906737</v>
      </c>
      <c r="J89" s="3">
        <v>6.369481884506</v>
      </c>
      <c r="K89" s="3">
        <v>6.47973824818395</v>
      </c>
    </row>
    <row r="90">
      <c r="A90" s="2" t="s">
        <v>12</v>
      </c>
      <c r="B90" s="3">
        <v>0.0</v>
      </c>
      <c r="C90" s="3">
        <v>3.50460215574664</v>
      </c>
      <c r="D90" s="3">
        <v>6.15804441217402</v>
      </c>
      <c r="E90" s="3">
        <v>8.67800714328955</v>
      </c>
      <c r="F90" s="3">
        <v>10.6273513578903</v>
      </c>
      <c r="G90" s="3">
        <v>12.2918631362592</v>
      </c>
      <c r="H90" s="3">
        <v>13.7070456607197</v>
      </c>
      <c r="I90" s="3">
        <v>14.9961266113902</v>
      </c>
      <c r="J90" s="3">
        <v>16.0184781291652</v>
      </c>
      <c r="K90" s="3">
        <v>16.7977025392987</v>
      </c>
    </row>
    <row r="91">
      <c r="A91" s="2" t="s">
        <v>13</v>
      </c>
      <c r="B91" s="3">
        <v>0.0</v>
      </c>
      <c r="C91" s="3">
        <v>1.72558254833912</v>
      </c>
      <c r="D91" s="3">
        <v>3.32056332479811</v>
      </c>
      <c r="E91" s="3">
        <v>4.7792732166891</v>
      </c>
      <c r="F91" s="3">
        <v>5.81403642848045</v>
      </c>
      <c r="G91" s="3">
        <v>6.98089430894309</v>
      </c>
      <c r="H91" s="3">
        <v>7.97950443560722</v>
      </c>
      <c r="I91" s="3">
        <v>8.76048714479026</v>
      </c>
      <c r="J91" s="3">
        <v>9.50796591330122</v>
      </c>
      <c r="K91" s="3">
        <v>9.94289533995416</v>
      </c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>
      <c r="A93" s="2" t="s">
        <v>14</v>
      </c>
      <c r="B93" s="4"/>
      <c r="C93" s="4"/>
      <c r="D93" s="4"/>
      <c r="E93" s="4"/>
      <c r="F93" s="4"/>
      <c r="G93" s="4"/>
      <c r="H93" s="4"/>
      <c r="I93" s="4"/>
      <c r="J93" s="4"/>
      <c r="K93" s="4"/>
    </row>
    <row r="94">
      <c r="A94" s="2" t="s">
        <v>15</v>
      </c>
      <c r="B94" s="3">
        <v>258.0</v>
      </c>
      <c r="C94" s="3">
        <v>128.0</v>
      </c>
      <c r="D94" s="3">
        <v>105.1</v>
      </c>
      <c r="E94" s="3">
        <v>97.3</v>
      </c>
      <c r="F94" s="3">
        <v>98.0</v>
      </c>
      <c r="G94" s="3">
        <v>105.6</v>
      </c>
      <c r="H94" s="3">
        <v>102.3</v>
      </c>
      <c r="I94" s="3">
        <v>96.0</v>
      </c>
      <c r="J94" s="3">
        <v>115.9</v>
      </c>
      <c r="K94" s="3">
        <v>107.5</v>
      </c>
    </row>
    <row r="95">
      <c r="A95" s="2" t="s">
        <v>16</v>
      </c>
      <c r="B95" s="3">
        <v>1414.6</v>
      </c>
      <c r="C95" s="3">
        <v>1504.9</v>
      </c>
      <c r="D95" s="3">
        <v>1517.0</v>
      </c>
      <c r="E95" s="3">
        <v>1535.3</v>
      </c>
      <c r="F95" s="3">
        <v>1529.0</v>
      </c>
      <c r="G95" s="3">
        <v>1519.4</v>
      </c>
      <c r="H95" s="3">
        <v>1527.5</v>
      </c>
      <c r="I95" s="3">
        <v>1526.3</v>
      </c>
      <c r="J95" s="3">
        <v>1501.5</v>
      </c>
      <c r="K95" s="3">
        <v>1558.2</v>
      </c>
    </row>
    <row r="96">
      <c r="A96" s="2" t="s">
        <v>17</v>
      </c>
      <c r="B96" s="3">
        <v>1398.7</v>
      </c>
      <c r="C96" s="3">
        <v>1523.4</v>
      </c>
      <c r="D96" s="3">
        <v>1547.6</v>
      </c>
      <c r="E96" s="3">
        <v>1554.6</v>
      </c>
      <c r="F96" s="3">
        <v>1555.3</v>
      </c>
      <c r="G96" s="3">
        <v>1548.6</v>
      </c>
      <c r="H96" s="3">
        <v>1551.2</v>
      </c>
      <c r="I96" s="3">
        <v>1556.3</v>
      </c>
      <c r="J96" s="3">
        <v>1534.7</v>
      </c>
      <c r="K96" s="3">
        <v>1546.5</v>
      </c>
    </row>
    <row r="97">
      <c r="A97" s="2" t="s">
        <v>18</v>
      </c>
      <c r="B97" s="3">
        <v>0.154258402297733</v>
      </c>
      <c r="C97" s="3">
        <v>0.078397770318736</v>
      </c>
      <c r="D97" s="3">
        <v>0.064784919440744</v>
      </c>
      <c r="E97" s="3">
        <v>0.059501799812372</v>
      </c>
      <c r="F97" s="3">
        <v>0.060215433188108</v>
      </c>
      <c r="G97" s="3">
        <v>0.065030200356944</v>
      </c>
      <c r="H97" s="3">
        <v>0.062823415046471</v>
      </c>
      <c r="I97" s="3">
        <v>0.059235807779836</v>
      </c>
      <c r="J97" s="3">
        <v>0.071644902120654</v>
      </c>
      <c r="K97" s="3">
        <v>0.06452073782482</v>
      </c>
    </row>
    <row r="98">
      <c r="A98" s="2" t="s">
        <v>19</v>
      </c>
      <c r="B98" s="3">
        <v>0.15573621559137</v>
      </c>
      <c r="C98" s="3">
        <v>0.077499880684484</v>
      </c>
      <c r="D98" s="3">
        <v>0.063594353428553</v>
      </c>
      <c r="E98" s="3">
        <v>0.058918327348314</v>
      </c>
      <c r="F98" s="3">
        <v>0.059279459704449</v>
      </c>
      <c r="G98" s="3">
        <v>0.063835840542678</v>
      </c>
      <c r="H98" s="3">
        <v>0.061875268386405</v>
      </c>
      <c r="I98" s="3">
        <v>0.058116078563809</v>
      </c>
      <c r="J98" s="3">
        <v>0.070218591161572</v>
      </c>
      <c r="K98" s="3">
        <v>0.064995166295528</v>
      </c>
    </row>
    <row r="99">
      <c r="A99" s="2" t="s">
        <v>20</v>
      </c>
      <c r="B99" s="3">
        <v>0.154993126458626</v>
      </c>
      <c r="C99" s="3">
        <v>0.077943491794244</v>
      </c>
      <c r="D99" s="3">
        <v>0.064181691663582</v>
      </c>
      <c r="E99" s="3">
        <v>0.059205912567882</v>
      </c>
      <c r="F99" s="3">
        <v>0.059741626012033</v>
      </c>
      <c r="G99" s="3">
        <v>0.064425926005334</v>
      </c>
      <c r="H99" s="3">
        <v>0.062340926857979</v>
      </c>
      <c r="I99" s="3">
        <v>0.058667401350306</v>
      </c>
      <c r="J99" s="3">
        <v>0.070922370680662</v>
      </c>
      <c r="K99" s="3">
        <v>0.064750736472122</v>
      </c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>
      <c r="A101" s="2" t="s">
        <v>21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>
      <c r="A102" s="2" t="s">
        <v>15</v>
      </c>
      <c r="B102" s="3">
        <v>13.0</v>
      </c>
      <c r="C102" s="3">
        <v>11.5</v>
      </c>
      <c r="D102" s="3">
        <v>13.8</v>
      </c>
      <c r="E102" s="3">
        <v>12.9</v>
      </c>
      <c r="F102" s="3">
        <v>12.3</v>
      </c>
      <c r="G102" s="3">
        <v>12.3</v>
      </c>
      <c r="H102" s="3">
        <v>13.1</v>
      </c>
      <c r="I102" s="3">
        <v>15.0</v>
      </c>
      <c r="J102" s="3">
        <v>11.2</v>
      </c>
      <c r="K102" s="3">
        <v>12.0</v>
      </c>
    </row>
    <row r="103">
      <c r="A103" s="2" t="s">
        <v>16</v>
      </c>
      <c r="B103" s="3">
        <f t="shared" ref="B103:K103" si="5">3000-B102</f>
        <v>2987</v>
      </c>
      <c r="C103" s="3">
        <f t="shared" si="5"/>
        <v>2988.5</v>
      </c>
      <c r="D103" s="3">
        <f t="shared" si="5"/>
        <v>2986.2</v>
      </c>
      <c r="E103" s="3">
        <f t="shared" si="5"/>
        <v>2987.1</v>
      </c>
      <c r="F103" s="3">
        <f t="shared" si="5"/>
        <v>2987.7</v>
      </c>
      <c r="G103" s="3">
        <f t="shared" si="5"/>
        <v>2987.7</v>
      </c>
      <c r="H103" s="3">
        <f t="shared" si="5"/>
        <v>2986.9</v>
      </c>
      <c r="I103" s="3">
        <f t="shared" si="5"/>
        <v>2985</v>
      </c>
      <c r="J103" s="3">
        <f t="shared" si="5"/>
        <v>2988.8</v>
      </c>
      <c r="K103" s="3">
        <f t="shared" si="5"/>
        <v>2988</v>
      </c>
    </row>
    <row r="104">
      <c r="A104" s="2" t="s">
        <v>17</v>
      </c>
      <c r="B104" s="3">
        <v>1643.7</v>
      </c>
      <c r="C104" s="3">
        <v>1639.9</v>
      </c>
      <c r="D104" s="3">
        <v>1638.9</v>
      </c>
      <c r="E104" s="3">
        <v>1639.0</v>
      </c>
      <c r="F104" s="3">
        <v>1641.0</v>
      </c>
      <c r="G104" s="3">
        <v>1641.9</v>
      </c>
      <c r="H104" s="3">
        <v>1640.4</v>
      </c>
      <c r="I104" s="3">
        <v>1637.3</v>
      </c>
      <c r="J104" s="3">
        <v>1639.4</v>
      </c>
      <c r="K104" s="3">
        <v>1642.0</v>
      </c>
    </row>
    <row r="105">
      <c r="A105" s="2" t="s">
        <v>22</v>
      </c>
      <c r="B105" s="3">
        <f t="shared" ref="B105:K105" si="6">B102/B103</f>
        <v>0.004352192836</v>
      </c>
      <c r="C105" s="3">
        <f t="shared" si="6"/>
        <v>0.003848084323</v>
      </c>
      <c r="D105" s="3">
        <f t="shared" si="6"/>
        <v>0.004621257786</v>
      </c>
      <c r="E105" s="3">
        <f t="shared" si="6"/>
        <v>0.00431856985</v>
      </c>
      <c r="F105" s="3">
        <f t="shared" si="6"/>
        <v>0.004116879205</v>
      </c>
      <c r="G105" s="3">
        <f t="shared" si="6"/>
        <v>0.004116879205</v>
      </c>
      <c r="H105" s="3">
        <f t="shared" si="6"/>
        <v>0.004385818072</v>
      </c>
      <c r="I105" s="3">
        <f t="shared" si="6"/>
        <v>0.005025125628</v>
      </c>
      <c r="J105" s="3">
        <f t="shared" si="6"/>
        <v>0.00374732334</v>
      </c>
      <c r="K105" s="3">
        <f t="shared" si="6"/>
        <v>0.004016064257</v>
      </c>
    </row>
    <row r="106">
      <c r="A106" s="2" t="s">
        <v>23</v>
      </c>
      <c r="B106" s="3">
        <f t="shared" ref="B106:K106" si="7">B102/B104</f>
        <v>0.007908985825</v>
      </c>
      <c r="C106" s="3">
        <f t="shared" si="7"/>
        <v>0.007012622721</v>
      </c>
      <c r="D106" s="3">
        <f t="shared" si="7"/>
        <v>0.008420281896</v>
      </c>
      <c r="E106" s="3">
        <f t="shared" si="7"/>
        <v>0.007870652837</v>
      </c>
      <c r="F106" s="3">
        <f t="shared" si="7"/>
        <v>0.007495429616</v>
      </c>
      <c r="G106" s="3">
        <f t="shared" si="7"/>
        <v>0.007491321031</v>
      </c>
      <c r="H106" s="3">
        <f t="shared" si="7"/>
        <v>0.007985857108</v>
      </c>
      <c r="I106" s="3">
        <f t="shared" si="7"/>
        <v>0.009161424296</v>
      </c>
      <c r="J106" s="3">
        <f t="shared" si="7"/>
        <v>0.00683176772</v>
      </c>
      <c r="K106" s="3">
        <f t="shared" si="7"/>
        <v>0.00730816078</v>
      </c>
    </row>
    <row r="107">
      <c r="A107" s="2" t="s">
        <v>24</v>
      </c>
      <c r="B107" s="3">
        <f t="shared" ref="B107:K107" si="8"> 2 * (B105 * B106) /(B105+B106)</f>
        <v>0.005614701881</v>
      </c>
      <c r="C107" s="3">
        <f t="shared" si="8"/>
        <v>0.004969319851</v>
      </c>
      <c r="D107" s="3">
        <f t="shared" si="8"/>
        <v>0.005967438542</v>
      </c>
      <c r="E107" s="3">
        <f t="shared" si="8"/>
        <v>0.005577051944</v>
      </c>
      <c r="F107" s="3">
        <f t="shared" si="8"/>
        <v>0.005314667185</v>
      </c>
      <c r="G107" s="3">
        <f t="shared" si="8"/>
        <v>0.005313634007</v>
      </c>
      <c r="H107" s="3">
        <f t="shared" si="8"/>
        <v>0.005662049143</v>
      </c>
      <c r="I107" s="3">
        <f t="shared" si="8"/>
        <v>0.006490275404</v>
      </c>
      <c r="J107" s="3">
        <f t="shared" si="8"/>
        <v>0.004839894559</v>
      </c>
      <c r="K107" s="3">
        <f t="shared" si="8"/>
        <v>0.005183585313</v>
      </c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>
      <c r="A109" s="2" t="s">
        <v>25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>
      <c r="A110" s="2" t="s">
        <v>15</v>
      </c>
      <c r="B110" s="3">
        <v>1656.7</v>
      </c>
      <c r="C110" s="3">
        <v>816.8</v>
      </c>
      <c r="D110" s="3">
        <v>430.2</v>
      </c>
      <c r="E110" s="3">
        <v>233.4</v>
      </c>
      <c r="F110" s="3">
        <v>131.9</v>
      </c>
      <c r="G110" s="3">
        <v>73.0</v>
      </c>
      <c r="H110" s="3">
        <v>34.1</v>
      </c>
      <c r="I110" s="3">
        <v>17.1</v>
      </c>
      <c r="J110" s="3">
        <v>9.3</v>
      </c>
      <c r="K110" s="3">
        <v>6.8</v>
      </c>
    </row>
    <row r="111">
      <c r="A111" s="2" t="s">
        <v>16</v>
      </c>
      <c r="B111" s="3">
        <v>0.0</v>
      </c>
      <c r="C111" s="3">
        <v>393.4</v>
      </c>
      <c r="D111" s="3">
        <v>585.2</v>
      </c>
      <c r="E111" s="3">
        <v>658.2</v>
      </c>
      <c r="F111" s="3">
        <v>653.2</v>
      </c>
      <c r="G111" s="3">
        <v>665.0</v>
      </c>
      <c r="H111" s="3">
        <v>619.7</v>
      </c>
      <c r="I111" s="3">
        <v>574.1</v>
      </c>
      <c r="J111" s="3">
        <v>530.5</v>
      </c>
      <c r="K111" s="3">
        <v>516.8</v>
      </c>
    </row>
    <row r="112">
      <c r="A112" s="2" t="s">
        <v>17</v>
      </c>
      <c r="B112" s="3">
        <v>0.0</v>
      </c>
      <c r="C112" s="3">
        <v>834.6</v>
      </c>
      <c r="D112" s="3">
        <v>1222.5</v>
      </c>
      <c r="E112" s="3">
        <v>1418.5</v>
      </c>
      <c r="F112" s="3">
        <v>1521.4</v>
      </c>
      <c r="G112" s="3">
        <v>1581.2</v>
      </c>
      <c r="H112" s="3">
        <v>1619.4</v>
      </c>
      <c r="I112" s="3">
        <v>1635.2</v>
      </c>
      <c r="J112" s="3">
        <v>1641.3</v>
      </c>
      <c r="K112" s="3">
        <v>1647.2</v>
      </c>
    </row>
    <row r="113">
      <c r="A113" s="2" t="s">
        <v>26</v>
      </c>
      <c r="B113" s="3">
        <v>1.0</v>
      </c>
      <c r="C113" s="3">
        <v>0.674914421269923</v>
      </c>
      <c r="D113" s="3">
        <v>0.423675203579703</v>
      </c>
      <c r="E113" s="3">
        <v>0.261587456758787</v>
      </c>
      <c r="F113" s="3">
        <v>0.167824416712752</v>
      </c>
      <c r="G113" s="3">
        <v>0.099138062309153</v>
      </c>
      <c r="H113" s="3">
        <v>0.052126508977676</v>
      </c>
      <c r="I113" s="3">
        <v>0.029056114412785</v>
      </c>
      <c r="J113" s="3">
        <v>0.01720444816135</v>
      </c>
      <c r="K113" s="3">
        <v>0.013022831452713</v>
      </c>
    </row>
    <row r="114">
      <c r="A114" s="2" t="s">
        <v>27</v>
      </c>
      <c r="B114" s="3">
        <v>1.0</v>
      </c>
      <c r="C114" s="3">
        <v>0.494616349434166</v>
      </c>
      <c r="D114" s="3">
        <v>0.260269496142309</v>
      </c>
      <c r="E114" s="3">
        <v>0.141307563649332</v>
      </c>
      <c r="F114" s="3">
        <v>0.07978933640319</v>
      </c>
      <c r="G114" s="3">
        <v>0.044128261869846</v>
      </c>
      <c r="H114" s="3">
        <v>0.020622716007162</v>
      </c>
      <c r="I114" s="3">
        <v>0.010348957775787</v>
      </c>
      <c r="J114" s="3">
        <v>0.005634723454086</v>
      </c>
      <c r="K114" s="3">
        <v>0.004109977040635</v>
      </c>
    </row>
    <row r="115">
      <c r="A115" s="2" t="s">
        <v>28</v>
      </c>
      <c r="B115" s="3">
        <v>1.0</v>
      </c>
      <c r="C115" s="3">
        <v>0.570787434916839</v>
      </c>
      <c r="D115" s="3">
        <v>0.322367231015238</v>
      </c>
      <c r="E115" s="3">
        <v>0.183435845438283</v>
      </c>
      <c r="F115" s="3">
        <v>0.108112803602957</v>
      </c>
      <c r="G115" s="3">
        <v>0.061038778285367</v>
      </c>
      <c r="H115" s="3">
        <v>0.029534520381482</v>
      </c>
      <c r="I115" s="3">
        <v>0.015249915067901</v>
      </c>
      <c r="J115" s="3">
        <v>0.008488414952252</v>
      </c>
      <c r="K115" s="3">
        <v>0.006244370683728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0.86"/>
  </cols>
  <sheetData>
    <row r="1">
      <c r="A1" s="1" t="s">
        <v>0</v>
      </c>
      <c r="B1" s="1">
        <v>0.0</v>
      </c>
      <c r="C1" s="1">
        <v>0.1</v>
      </c>
      <c r="D1" s="1">
        <v>0.2</v>
      </c>
      <c r="E1" s="1">
        <v>0.3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0.9</v>
      </c>
    </row>
    <row r="3">
      <c r="A3" s="2" t="s">
        <v>1</v>
      </c>
    </row>
    <row r="4">
      <c r="A4" s="2" t="s">
        <v>2</v>
      </c>
      <c r="B4" s="3">
        <v>2642.0</v>
      </c>
      <c r="C4" s="3">
        <v>2628.8</v>
      </c>
      <c r="D4" s="3">
        <v>2634.1</v>
      </c>
      <c r="E4" s="3">
        <v>2638.9</v>
      </c>
      <c r="F4" s="3">
        <v>2643.0</v>
      </c>
      <c r="G4" s="3">
        <v>2636.3</v>
      </c>
      <c r="H4" s="3">
        <v>2645.5</v>
      </c>
      <c r="I4" s="3">
        <v>2628.1</v>
      </c>
      <c r="J4" s="3">
        <v>2628.0</v>
      </c>
      <c r="K4" s="3">
        <v>2627.0</v>
      </c>
    </row>
    <row r="5">
      <c r="A5" s="2" t="s">
        <v>3</v>
      </c>
      <c r="B5" s="3">
        <v>3151.8</v>
      </c>
      <c r="C5" s="3">
        <v>3152.2</v>
      </c>
      <c r="D5" s="3">
        <v>3148.1</v>
      </c>
      <c r="E5" s="3">
        <v>3154.9</v>
      </c>
      <c r="F5" s="3">
        <v>3162.5</v>
      </c>
      <c r="G5" s="3">
        <v>3161.9</v>
      </c>
      <c r="H5" s="3">
        <v>3156.1</v>
      </c>
      <c r="I5" s="3">
        <v>3152.0</v>
      </c>
      <c r="J5" s="3">
        <v>3146.8</v>
      </c>
      <c r="K5" s="3">
        <v>3153.4</v>
      </c>
    </row>
    <row r="6">
      <c r="A6" s="2" t="s">
        <v>4</v>
      </c>
      <c r="B6" s="3">
        <v>2223.6</v>
      </c>
      <c r="C6" s="3">
        <v>2478.5</v>
      </c>
      <c r="D6" s="3">
        <v>2689.3</v>
      </c>
      <c r="E6" s="3">
        <v>2775.4</v>
      </c>
      <c r="F6" s="3">
        <v>2839.9</v>
      </c>
      <c r="G6" s="3">
        <v>2862.2</v>
      </c>
      <c r="H6" s="3">
        <v>2905.7</v>
      </c>
      <c r="I6" s="3">
        <v>2953.4</v>
      </c>
      <c r="J6" s="3">
        <v>2968.2</v>
      </c>
      <c r="K6" s="3">
        <v>3024.2</v>
      </c>
    </row>
    <row r="7">
      <c r="A7" s="2" t="s">
        <v>5</v>
      </c>
      <c r="B7" s="3">
        <v>2667.8</v>
      </c>
      <c r="C7" s="3">
        <v>3974.1</v>
      </c>
      <c r="D7" s="3">
        <v>4788.7</v>
      </c>
      <c r="E7" s="3">
        <v>5085.8</v>
      </c>
      <c r="F7" s="3">
        <v>5320.7</v>
      </c>
      <c r="G7" s="3">
        <v>5319.9</v>
      </c>
      <c r="H7" s="3">
        <v>5471.1</v>
      </c>
      <c r="I7" s="3">
        <v>5496.8</v>
      </c>
      <c r="J7" s="3">
        <v>5445.3</v>
      </c>
      <c r="K7" s="3">
        <v>5649.1</v>
      </c>
    </row>
    <row r="8">
      <c r="A8" s="2" t="s">
        <v>6</v>
      </c>
      <c r="B8" s="3">
        <v>0.0</v>
      </c>
      <c r="C8" s="3">
        <v>1210.8</v>
      </c>
      <c r="D8" s="3">
        <v>2050.0</v>
      </c>
      <c r="E8" s="3">
        <v>2735.6</v>
      </c>
      <c r="F8" s="3">
        <v>3268.5</v>
      </c>
      <c r="G8" s="3">
        <v>3704.8</v>
      </c>
      <c r="H8" s="3">
        <v>4075.2</v>
      </c>
      <c r="I8" s="3">
        <v>4403.0</v>
      </c>
      <c r="J8" s="3">
        <v>4660.7</v>
      </c>
      <c r="K8" s="3">
        <v>4866.1</v>
      </c>
    </row>
    <row r="9">
      <c r="A9" s="2" t="s">
        <v>7</v>
      </c>
      <c r="B9" s="3">
        <v>0.0</v>
      </c>
      <c r="C9" s="3">
        <v>460.8</v>
      </c>
      <c r="D9" s="3">
        <v>758.4</v>
      </c>
      <c r="E9" s="3">
        <v>938.3</v>
      </c>
      <c r="F9" s="3">
        <v>1004.5</v>
      </c>
      <c r="G9" s="3">
        <v>1110.7</v>
      </c>
      <c r="H9" s="3">
        <v>1109.2</v>
      </c>
      <c r="I9" s="3">
        <v>1088.1</v>
      </c>
      <c r="J9" s="3">
        <v>1055.5</v>
      </c>
      <c r="K9" s="3">
        <v>1066.5</v>
      </c>
    </row>
    <row r="10">
      <c r="A10" s="2" t="s">
        <v>8</v>
      </c>
      <c r="B10" s="3">
        <v>1.59801608903405</v>
      </c>
      <c r="C10" s="3">
        <v>1.59186145089015</v>
      </c>
      <c r="D10" s="3">
        <v>1.59381617958492</v>
      </c>
      <c r="E10" s="3">
        <v>1.59749379502391</v>
      </c>
      <c r="F10" s="3">
        <v>1.59862093993831</v>
      </c>
      <c r="G10" s="3">
        <v>1.59370088260186</v>
      </c>
      <c r="H10" s="3">
        <v>1.59993952222558</v>
      </c>
      <c r="I10" s="3">
        <v>1.59057071960298</v>
      </c>
      <c r="J10" s="3">
        <v>1.59214830970556</v>
      </c>
      <c r="K10" s="3">
        <v>1.58827085852479</v>
      </c>
    </row>
    <row r="11">
      <c r="A11" s="2" t="s">
        <v>9</v>
      </c>
      <c r="B11" s="3">
        <v>1.90636908002177</v>
      </c>
      <c r="C11" s="3">
        <v>1.90880465059949</v>
      </c>
      <c r="D11" s="3">
        <v>1.90482241181098</v>
      </c>
      <c r="E11" s="3">
        <v>1.90986137175374</v>
      </c>
      <c r="F11" s="3">
        <v>1.91284098469727</v>
      </c>
      <c r="G11" s="3">
        <v>1.91143755289566</v>
      </c>
      <c r="H11" s="3">
        <v>1.90873903840339</v>
      </c>
      <c r="I11" s="3">
        <v>1.90764389033469</v>
      </c>
      <c r="J11" s="3">
        <v>1.9064582576033</v>
      </c>
      <c r="K11" s="3">
        <v>1.90652962515115</v>
      </c>
    </row>
    <row r="12">
      <c r="A12" s="2" t="s">
        <v>10</v>
      </c>
      <c r="B12" s="3">
        <v>1.34494647069497</v>
      </c>
      <c r="C12" s="3">
        <v>1.50084776553228</v>
      </c>
      <c r="D12" s="3">
        <v>1.62721607067223</v>
      </c>
      <c r="E12" s="3">
        <v>1.68012591561233</v>
      </c>
      <c r="F12" s="3">
        <v>1.71771608298554</v>
      </c>
      <c r="G12" s="3">
        <v>1.73026236247129</v>
      </c>
      <c r="H12" s="3">
        <v>1.75730269126096</v>
      </c>
      <c r="I12" s="3">
        <v>1.78744780003631</v>
      </c>
      <c r="J12" s="3">
        <v>1.79825517993457</v>
      </c>
      <c r="K12" s="3">
        <v>1.82841596130593</v>
      </c>
    </row>
    <row r="13">
      <c r="A13" s="2" t="s">
        <v>11</v>
      </c>
      <c r="B13" s="3">
        <v>1.58467478467478</v>
      </c>
      <c r="C13" s="3">
        <v>2.04334413080364</v>
      </c>
      <c r="D13" s="3">
        <v>2.30314544055406</v>
      </c>
      <c r="E13" s="3">
        <v>2.40156773858431</v>
      </c>
      <c r="F13" s="3">
        <v>2.52441049485221</v>
      </c>
      <c r="G13" s="3">
        <v>2.53027348394768</v>
      </c>
      <c r="H13" s="3">
        <v>2.59848017098076</v>
      </c>
      <c r="I13" s="3">
        <v>2.62452253628724</v>
      </c>
      <c r="J13" s="3">
        <v>2.64450488077315</v>
      </c>
      <c r="K13" s="3">
        <v>2.68442311347653</v>
      </c>
    </row>
    <row r="14">
      <c r="A14" s="2" t="s">
        <v>12</v>
      </c>
      <c r="B14" s="3">
        <v>0.0</v>
      </c>
      <c r="C14" s="3">
        <v>0.733196076056679</v>
      </c>
      <c r="D14" s="3">
        <v>1.24039450595994</v>
      </c>
      <c r="E14" s="3">
        <v>1.65603244748471</v>
      </c>
      <c r="F14" s="3">
        <v>1.976955180548</v>
      </c>
      <c r="G14" s="3">
        <v>2.23963245073147</v>
      </c>
      <c r="H14" s="3">
        <v>2.46459026307832</v>
      </c>
      <c r="I14" s="3">
        <v>2.66477032015978</v>
      </c>
      <c r="J14" s="3">
        <v>2.82363988852538</v>
      </c>
      <c r="K14" s="3">
        <v>2.94201934703749</v>
      </c>
    </row>
    <row r="15">
      <c r="A15" s="2" t="s">
        <v>13</v>
      </c>
      <c r="B15" s="3">
        <v>0.0</v>
      </c>
      <c r="C15" s="3">
        <v>0.380763510163609</v>
      </c>
      <c r="D15" s="3">
        <v>0.746897774276147</v>
      </c>
      <c r="E15" s="3">
        <v>1.052377747869</v>
      </c>
      <c r="F15" s="3">
        <v>1.27945484651637</v>
      </c>
      <c r="G15" s="3">
        <v>1.5050135501355</v>
      </c>
      <c r="H15" s="3">
        <v>1.69654328540838</v>
      </c>
      <c r="I15" s="3">
        <v>1.84049391069012</v>
      </c>
      <c r="J15" s="3">
        <v>1.95535383475361</v>
      </c>
      <c r="K15" s="3">
        <v>2.0368601986249</v>
      </c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>
      <c r="A17" s="2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</row>
    <row r="18">
      <c r="A18" s="2" t="s">
        <v>15</v>
      </c>
      <c r="B18" s="3">
        <v>236.4</v>
      </c>
      <c r="C18" s="3">
        <v>129.0</v>
      </c>
      <c r="D18" s="3">
        <v>102.5</v>
      </c>
      <c r="E18" s="3">
        <v>93.2</v>
      </c>
      <c r="F18" s="3">
        <v>92.4</v>
      </c>
      <c r="G18" s="3">
        <v>84.9</v>
      </c>
      <c r="H18" s="3">
        <v>76.7</v>
      </c>
      <c r="I18" s="3">
        <v>71.0</v>
      </c>
      <c r="J18" s="3">
        <v>72.0</v>
      </c>
      <c r="K18" s="3">
        <v>64.6</v>
      </c>
    </row>
    <row r="19">
      <c r="A19" s="2" t="s">
        <v>16</v>
      </c>
      <c r="B19" s="5">
        <v>1447.1</v>
      </c>
      <c r="C19" s="5">
        <v>1815.9</v>
      </c>
      <c r="D19" s="5">
        <v>1976.7</v>
      </c>
      <c r="E19" s="5">
        <v>2024.5</v>
      </c>
      <c r="F19" s="5">
        <v>2015.3</v>
      </c>
      <c r="G19" s="5">
        <v>2017.6</v>
      </c>
      <c r="H19" s="5">
        <v>2028.8</v>
      </c>
      <c r="I19" s="5">
        <v>2023.4</v>
      </c>
      <c r="J19" s="5">
        <v>1987.1</v>
      </c>
      <c r="K19" s="5">
        <v>2039.8</v>
      </c>
    </row>
    <row r="20">
      <c r="A20" s="2" t="s">
        <v>17</v>
      </c>
      <c r="B20" s="3">
        <v>1416.9</v>
      </c>
      <c r="C20" s="3">
        <v>1522.4</v>
      </c>
      <c r="D20" s="3">
        <v>1550.2</v>
      </c>
      <c r="E20" s="3">
        <v>1558.7</v>
      </c>
      <c r="F20" s="3">
        <v>1560.9</v>
      </c>
      <c r="G20" s="3">
        <v>1569.3</v>
      </c>
      <c r="H20" s="3">
        <v>1576.8</v>
      </c>
      <c r="I20" s="3">
        <v>1581.3</v>
      </c>
      <c r="J20" s="3">
        <v>1578.6</v>
      </c>
      <c r="K20" s="3">
        <v>1589.4</v>
      </c>
    </row>
    <row r="21">
      <c r="A21" s="2" t="s">
        <v>18</v>
      </c>
      <c r="B21" s="5">
        <v>0.140410669698152</v>
      </c>
      <c r="C21" s="5">
        <v>0.066411612730236</v>
      </c>
      <c r="D21" s="5">
        <v>0.049317004458463</v>
      </c>
      <c r="E21" s="5">
        <v>0.044030640966849</v>
      </c>
      <c r="F21" s="5">
        <v>0.043928351641889</v>
      </c>
      <c r="G21" s="5">
        <v>0.040414463246795</v>
      </c>
      <c r="H21" s="5">
        <v>0.036550115668158</v>
      </c>
      <c r="I21" s="5">
        <v>0.033959789076292</v>
      </c>
      <c r="J21" s="5">
        <v>0.034767443772448</v>
      </c>
      <c r="K21" s="5">
        <v>0.030748215473527</v>
      </c>
    </row>
    <row r="22">
      <c r="A22" s="2" t="s">
        <v>19</v>
      </c>
      <c r="B22" s="5">
        <v>0.142976176394692</v>
      </c>
      <c r="C22" s="5">
        <v>0.07811478959681</v>
      </c>
      <c r="D22" s="5">
        <v>0.062022451920655</v>
      </c>
      <c r="E22" s="5">
        <v>0.056417065399591</v>
      </c>
      <c r="F22" s="5">
        <v>0.055890613343565</v>
      </c>
      <c r="G22" s="5">
        <v>0.051327227084565</v>
      </c>
      <c r="H22" s="5">
        <v>0.046404026871137</v>
      </c>
      <c r="I22" s="5">
        <v>0.042959597365427</v>
      </c>
      <c r="J22" s="5">
        <v>0.043624241552322</v>
      </c>
      <c r="K22" s="5">
        <v>0.039075287760648</v>
      </c>
    </row>
    <row r="23">
      <c r="A23" s="2" t="s">
        <v>20</v>
      </c>
      <c r="B23" s="5">
        <v>0.141681284049309</v>
      </c>
      <c r="C23" s="5">
        <v>0.071779491290834</v>
      </c>
      <c r="D23" s="5">
        <v>0.054935570441911</v>
      </c>
      <c r="E23" s="5">
        <v>0.049451731109003</v>
      </c>
      <c r="F23" s="5">
        <v>0.049171589427176</v>
      </c>
      <c r="G23" s="5">
        <v>0.045210817970342</v>
      </c>
      <c r="H23" s="5">
        <v>0.040871903791007</v>
      </c>
      <c r="I23" s="5">
        <v>0.037918716207117</v>
      </c>
      <c r="J23" s="5">
        <v>0.038673103093048</v>
      </c>
      <c r="K23" s="5">
        <v>0.034398994502308</v>
      </c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>
      <c r="A25" s="2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>
      <c r="A26" s="2" t="s">
        <v>15</v>
      </c>
      <c r="B26" s="3">
        <v>32.5</v>
      </c>
      <c r="C26" s="3">
        <v>30.2</v>
      </c>
      <c r="D26" s="3">
        <v>29.2</v>
      </c>
      <c r="E26" s="3">
        <v>32.0</v>
      </c>
      <c r="F26" s="3">
        <v>28.4</v>
      </c>
      <c r="G26" s="3">
        <v>31.4</v>
      </c>
      <c r="H26" s="3">
        <v>29.2</v>
      </c>
      <c r="I26" s="3">
        <v>33.4</v>
      </c>
      <c r="J26" s="3">
        <v>31.1</v>
      </c>
      <c r="K26" s="3">
        <v>30.6</v>
      </c>
    </row>
    <row r="27">
      <c r="A27" s="2" t="s">
        <v>16</v>
      </c>
      <c r="B27" s="3">
        <f t="shared" ref="B27:K27" si="1">3000-B26</f>
        <v>2967.5</v>
      </c>
      <c r="C27" s="3">
        <f t="shared" si="1"/>
        <v>2969.8</v>
      </c>
      <c r="D27" s="3">
        <f t="shared" si="1"/>
        <v>2970.8</v>
      </c>
      <c r="E27" s="3">
        <f t="shared" si="1"/>
        <v>2968</v>
      </c>
      <c r="F27" s="3">
        <f t="shared" si="1"/>
        <v>2971.6</v>
      </c>
      <c r="G27" s="3">
        <f t="shared" si="1"/>
        <v>2968.6</v>
      </c>
      <c r="H27" s="3">
        <f t="shared" si="1"/>
        <v>2970.8</v>
      </c>
      <c r="I27" s="3">
        <f t="shared" si="1"/>
        <v>2966.6</v>
      </c>
      <c r="J27" s="3">
        <f t="shared" si="1"/>
        <v>2968.9</v>
      </c>
      <c r="K27" s="3">
        <f t="shared" si="1"/>
        <v>2969.4</v>
      </c>
    </row>
    <row r="28">
      <c r="A28" s="2" t="s">
        <v>17</v>
      </c>
      <c r="B28" s="3">
        <v>1620.8</v>
      </c>
      <c r="C28" s="3">
        <v>1621.2</v>
      </c>
      <c r="D28" s="3">
        <v>1623.5</v>
      </c>
      <c r="E28" s="3">
        <v>1619.9</v>
      </c>
      <c r="F28" s="3">
        <v>1624.9</v>
      </c>
      <c r="G28" s="3">
        <v>1622.8</v>
      </c>
      <c r="H28" s="3">
        <v>1624.3</v>
      </c>
      <c r="I28" s="3">
        <v>1618.9</v>
      </c>
      <c r="J28" s="3">
        <v>1619.5</v>
      </c>
      <c r="K28" s="3">
        <v>1623.4</v>
      </c>
    </row>
    <row r="29">
      <c r="A29" s="2" t="s">
        <v>22</v>
      </c>
      <c r="B29" s="3">
        <f t="shared" ref="B29:K29" si="2">B26/B27</f>
        <v>0.01095197978</v>
      </c>
      <c r="C29" s="3">
        <f t="shared" si="2"/>
        <v>0.01016903495</v>
      </c>
      <c r="D29" s="3">
        <f t="shared" si="2"/>
        <v>0.009829002289</v>
      </c>
      <c r="E29" s="3">
        <f t="shared" si="2"/>
        <v>0.01078167116</v>
      </c>
      <c r="F29" s="3">
        <f t="shared" si="2"/>
        <v>0.009557140934</v>
      </c>
      <c r="G29" s="3">
        <f t="shared" si="2"/>
        <v>0.01057737654</v>
      </c>
      <c r="H29" s="3">
        <f t="shared" si="2"/>
        <v>0.009829002289</v>
      </c>
      <c r="I29" s="3">
        <f t="shared" si="2"/>
        <v>0.01125867997</v>
      </c>
      <c r="J29" s="3">
        <f t="shared" si="2"/>
        <v>0.0104752602</v>
      </c>
      <c r="K29" s="3">
        <f t="shared" si="2"/>
        <v>0.01030511214</v>
      </c>
    </row>
    <row r="30">
      <c r="A30" s="2" t="s">
        <v>23</v>
      </c>
      <c r="B30" s="3">
        <f t="shared" ref="B30:K30" si="3">B26/B28</f>
        <v>0.02005182626</v>
      </c>
      <c r="C30" s="3">
        <f t="shared" si="3"/>
        <v>0.01862817666</v>
      </c>
      <c r="D30" s="3">
        <f t="shared" si="3"/>
        <v>0.01798583308</v>
      </c>
      <c r="E30" s="3">
        <f t="shared" si="3"/>
        <v>0.01975430582</v>
      </c>
      <c r="F30" s="3">
        <f t="shared" si="3"/>
        <v>0.01747799865</v>
      </c>
      <c r="G30" s="3">
        <f t="shared" si="3"/>
        <v>0.01934927286</v>
      </c>
      <c r="H30" s="3">
        <f t="shared" si="3"/>
        <v>0.0179769747</v>
      </c>
      <c r="I30" s="3">
        <f t="shared" si="3"/>
        <v>0.02063129285</v>
      </c>
      <c r="J30" s="3">
        <f t="shared" si="3"/>
        <v>0.01920345786</v>
      </c>
      <c r="K30" s="3">
        <f t="shared" si="3"/>
        <v>0.01884932857</v>
      </c>
    </row>
    <row r="31">
      <c r="A31" s="2" t="s">
        <v>24</v>
      </c>
      <c r="B31" s="3">
        <f t="shared" ref="B31:K31" si="4"> 2 * (B29 * B30) /(B29+B30)</f>
        <v>0.01416646688</v>
      </c>
      <c r="C31" s="3">
        <f t="shared" si="4"/>
        <v>0.01315617513</v>
      </c>
      <c r="D31" s="3">
        <f t="shared" si="4"/>
        <v>0.01271140326</v>
      </c>
      <c r="E31" s="3">
        <f t="shared" si="4"/>
        <v>0.01394973735</v>
      </c>
      <c r="F31" s="3">
        <f t="shared" si="4"/>
        <v>0.01235722833</v>
      </c>
      <c r="G31" s="3">
        <f t="shared" si="4"/>
        <v>0.01367774535</v>
      </c>
      <c r="H31" s="3">
        <f t="shared" si="4"/>
        <v>0.01270919022</v>
      </c>
      <c r="I31" s="3">
        <f t="shared" si="4"/>
        <v>0.01456765892</v>
      </c>
      <c r="J31" s="3">
        <f t="shared" si="4"/>
        <v>0.01355592363</v>
      </c>
      <c r="K31" s="3">
        <f t="shared" si="4"/>
        <v>0.01332520467</v>
      </c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>
      <c r="A33" s="2" t="s">
        <v>25</v>
      </c>
      <c r="B33" s="4"/>
      <c r="C33" s="4"/>
      <c r="D33" s="4"/>
      <c r="E33" s="4"/>
      <c r="F33" s="4"/>
      <c r="G33" s="4"/>
      <c r="H33" s="4"/>
      <c r="I33" s="4"/>
      <c r="J33" s="4"/>
      <c r="K33" s="4"/>
    </row>
    <row r="34">
      <c r="A34" s="2" t="s">
        <v>15</v>
      </c>
      <c r="B34" s="3">
        <v>1653.3</v>
      </c>
      <c r="C34" s="3">
        <v>816.8</v>
      </c>
      <c r="D34" s="3">
        <v>430.2</v>
      </c>
      <c r="E34" s="3">
        <v>233.4</v>
      </c>
      <c r="F34" s="3">
        <v>131.9</v>
      </c>
      <c r="G34" s="3">
        <v>73.0</v>
      </c>
      <c r="H34" s="3">
        <v>34.1</v>
      </c>
      <c r="I34" s="3">
        <v>17.1</v>
      </c>
      <c r="J34" s="3">
        <v>9.3</v>
      </c>
      <c r="K34" s="3">
        <v>6.8</v>
      </c>
    </row>
    <row r="35">
      <c r="A35" s="2" t="s">
        <v>16</v>
      </c>
      <c r="B35" s="3">
        <v>0.0</v>
      </c>
      <c r="C35" s="3">
        <v>393.4</v>
      </c>
      <c r="D35" s="3">
        <v>585.2</v>
      </c>
      <c r="E35" s="3">
        <v>658.2</v>
      </c>
      <c r="F35" s="3">
        <v>653.2</v>
      </c>
      <c r="G35" s="3">
        <v>665.0</v>
      </c>
      <c r="H35" s="3">
        <v>619.7</v>
      </c>
      <c r="I35" s="3">
        <v>574.1</v>
      </c>
      <c r="J35" s="3">
        <v>530.5</v>
      </c>
      <c r="K35" s="3">
        <v>516.8</v>
      </c>
    </row>
    <row r="36">
      <c r="A36" s="2" t="s">
        <v>17</v>
      </c>
      <c r="B36" s="3">
        <v>0.0</v>
      </c>
      <c r="C36" s="3">
        <v>834.6</v>
      </c>
      <c r="D36" s="3">
        <v>1222.5</v>
      </c>
      <c r="E36" s="3">
        <v>1418.5</v>
      </c>
      <c r="F36" s="3">
        <v>1521.4</v>
      </c>
      <c r="G36" s="3">
        <v>1581.2</v>
      </c>
      <c r="H36" s="3">
        <v>1619.4</v>
      </c>
      <c r="I36" s="3">
        <v>1635.2</v>
      </c>
      <c r="J36" s="3">
        <v>1641.3</v>
      </c>
      <c r="K36" s="3">
        <v>1647.2</v>
      </c>
    </row>
    <row r="37">
      <c r="A37" s="2" t="s">
        <v>26</v>
      </c>
      <c r="B37" s="3">
        <v>1.0</v>
      </c>
      <c r="C37" s="3">
        <v>0.674914421269923</v>
      </c>
      <c r="D37" s="3">
        <v>0.423675203579703</v>
      </c>
      <c r="E37" s="3">
        <v>0.261587456758787</v>
      </c>
      <c r="F37" s="3">
        <v>0.167824416712752</v>
      </c>
      <c r="G37" s="3">
        <v>0.099138062309153</v>
      </c>
      <c r="H37" s="3">
        <v>0.052126508977676</v>
      </c>
      <c r="I37" s="3">
        <v>0.029056114412785</v>
      </c>
      <c r="J37" s="3">
        <v>0.01720444816135</v>
      </c>
      <c r="K37" s="3">
        <v>0.013022831452713</v>
      </c>
    </row>
    <row r="38">
      <c r="A38" s="2" t="s">
        <v>27</v>
      </c>
      <c r="B38" s="3">
        <v>1.0</v>
      </c>
      <c r="C38" s="3">
        <v>0.494616349434166</v>
      </c>
      <c r="D38" s="3">
        <v>0.260269496142309</v>
      </c>
      <c r="E38" s="3">
        <v>0.141307563649332</v>
      </c>
      <c r="F38" s="3">
        <v>0.07978933640319</v>
      </c>
      <c r="G38" s="3">
        <v>0.044128261869846</v>
      </c>
      <c r="H38" s="3">
        <v>0.020622716007162</v>
      </c>
      <c r="I38" s="3">
        <v>0.010348957775787</v>
      </c>
      <c r="J38" s="3">
        <v>0.005634723454086</v>
      </c>
      <c r="K38" s="3">
        <v>0.004109977040635</v>
      </c>
    </row>
    <row r="39">
      <c r="A39" s="2" t="s">
        <v>28</v>
      </c>
      <c r="B39" s="3">
        <v>1.0</v>
      </c>
      <c r="C39" s="3">
        <v>0.570787434916839</v>
      </c>
      <c r="D39" s="3">
        <v>0.322367231015238</v>
      </c>
      <c r="E39" s="3">
        <v>0.183435845438283</v>
      </c>
      <c r="F39" s="3">
        <v>0.108112803602957</v>
      </c>
      <c r="G39" s="3">
        <v>0.061038778285367</v>
      </c>
      <c r="H39" s="3">
        <v>0.029534520381482</v>
      </c>
      <c r="I39" s="3">
        <v>0.015249915067901</v>
      </c>
      <c r="J39" s="3">
        <v>0.008488414952252</v>
      </c>
      <c r="K39" s="3">
        <v>0.006244370683728</v>
      </c>
    </row>
    <row r="40">
      <c r="A40" s="4"/>
      <c r="C40" s="4"/>
      <c r="D40" s="4"/>
      <c r="E40" s="4"/>
      <c r="F40" s="4"/>
      <c r="G40" s="4"/>
      <c r="H40" s="4"/>
      <c r="I40" s="4"/>
      <c r="J40" s="4"/>
      <c r="K40" s="4"/>
    </row>
    <row r="41">
      <c r="A41" s="2" t="s">
        <v>29</v>
      </c>
      <c r="C41" s="4"/>
      <c r="D41" s="4"/>
      <c r="E41" s="4"/>
      <c r="F41" s="4"/>
      <c r="G41" s="4"/>
      <c r="H41" s="4"/>
      <c r="I41" s="4"/>
      <c r="J41" s="4"/>
      <c r="K41" s="4"/>
    </row>
    <row r="42">
      <c r="A42" s="2" t="s">
        <v>2</v>
      </c>
      <c r="B42" s="3">
        <v>3258.0</v>
      </c>
      <c r="C42" s="3">
        <v>3251.6</v>
      </c>
      <c r="D42" s="3">
        <v>3235.2</v>
      </c>
      <c r="E42" s="3">
        <v>3251.9</v>
      </c>
      <c r="F42" s="3">
        <v>3255.8</v>
      </c>
      <c r="G42" s="3">
        <v>3250.8</v>
      </c>
      <c r="H42" s="3">
        <v>3269.7</v>
      </c>
      <c r="I42" s="3">
        <v>3230.8</v>
      </c>
      <c r="J42" s="3">
        <v>3238.8</v>
      </c>
      <c r="K42" s="3">
        <v>3234.8</v>
      </c>
    </row>
    <row r="43">
      <c r="A43" s="2" t="s">
        <v>3</v>
      </c>
      <c r="B43" s="3">
        <v>3868.6</v>
      </c>
      <c r="C43" s="3">
        <v>3883.0</v>
      </c>
      <c r="D43" s="3">
        <v>3867.5</v>
      </c>
      <c r="E43" s="3">
        <v>3890.0</v>
      </c>
      <c r="F43" s="3">
        <v>3899.9</v>
      </c>
      <c r="G43" s="3">
        <v>3886.7</v>
      </c>
      <c r="H43" s="3">
        <v>3884.7</v>
      </c>
      <c r="I43" s="3">
        <v>3876.6</v>
      </c>
      <c r="J43" s="3">
        <v>3864.3</v>
      </c>
      <c r="K43" s="3">
        <v>3875.7</v>
      </c>
    </row>
    <row r="44">
      <c r="A44" s="2" t="s">
        <v>4</v>
      </c>
      <c r="B44" s="3">
        <v>2622.6</v>
      </c>
      <c r="C44" s="3">
        <v>2910.7</v>
      </c>
      <c r="D44" s="3">
        <v>3230.4</v>
      </c>
      <c r="E44" s="3">
        <v>3349.3</v>
      </c>
      <c r="F44" s="3">
        <v>3442.9</v>
      </c>
      <c r="G44" s="3">
        <v>3454.2</v>
      </c>
      <c r="H44" s="3">
        <v>3493.7</v>
      </c>
      <c r="I44" s="3">
        <v>3545.0</v>
      </c>
      <c r="J44" s="3">
        <v>3575.2</v>
      </c>
      <c r="K44" s="3">
        <v>3630.6</v>
      </c>
    </row>
    <row r="45">
      <c r="A45" s="2" t="s">
        <v>5</v>
      </c>
      <c r="B45" s="3">
        <v>2795.3</v>
      </c>
      <c r="C45" s="3">
        <v>4267.5</v>
      </c>
      <c r="D45" s="3">
        <v>5246.4</v>
      </c>
      <c r="E45" s="3">
        <v>5685.3</v>
      </c>
      <c r="F45" s="3">
        <v>6016.8</v>
      </c>
      <c r="G45" s="3">
        <v>6038.1</v>
      </c>
      <c r="H45" s="3">
        <v>6225.1</v>
      </c>
      <c r="I45" s="3">
        <v>6287.4</v>
      </c>
      <c r="J45" s="3">
        <v>6270.3</v>
      </c>
      <c r="K45" s="3">
        <v>6534.4</v>
      </c>
    </row>
    <row r="46">
      <c r="A46" s="2" t="s">
        <v>6</v>
      </c>
      <c r="B46" s="3">
        <v>0.0</v>
      </c>
      <c r="C46" s="3">
        <v>1650.5</v>
      </c>
      <c r="D46" s="3">
        <v>2718.7</v>
      </c>
      <c r="E46" s="3">
        <v>3514.2</v>
      </c>
      <c r="F46" s="3">
        <v>4154.0</v>
      </c>
      <c r="G46" s="3">
        <v>4616.7</v>
      </c>
      <c r="H46" s="3">
        <v>5069.4</v>
      </c>
      <c r="I46" s="3">
        <v>5438.7</v>
      </c>
      <c r="J46" s="3">
        <v>5777.8</v>
      </c>
      <c r="K46" s="3">
        <v>5922.7</v>
      </c>
    </row>
    <row r="47">
      <c r="A47" s="2" t="s">
        <v>7</v>
      </c>
      <c r="B47" s="3">
        <v>0.0</v>
      </c>
      <c r="C47" s="3">
        <v>571.4</v>
      </c>
      <c r="D47" s="3">
        <v>932.4</v>
      </c>
      <c r="E47" s="3">
        <v>1141.6</v>
      </c>
      <c r="F47" s="3">
        <v>1232.9</v>
      </c>
      <c r="G47" s="3">
        <v>1359.8</v>
      </c>
      <c r="H47" s="3">
        <v>1350.3</v>
      </c>
      <c r="I47" s="3">
        <v>1324.3</v>
      </c>
      <c r="J47" s="3">
        <v>1306.7</v>
      </c>
      <c r="K47" s="3">
        <v>1309.5</v>
      </c>
    </row>
    <row r="48">
      <c r="A48" s="2" t="s">
        <v>8</v>
      </c>
      <c r="B48" s="3">
        <v>1.97060424605335</v>
      </c>
      <c r="C48" s="3">
        <v>1.96899600339106</v>
      </c>
      <c r="D48" s="3">
        <v>1.95752405155201</v>
      </c>
      <c r="E48" s="3">
        <v>1.96858163327078</v>
      </c>
      <c r="F48" s="3">
        <v>1.96927357406399</v>
      </c>
      <c r="G48" s="3">
        <v>1.9651795429815</v>
      </c>
      <c r="H48" s="3">
        <v>1.97744179014212</v>
      </c>
      <c r="I48" s="3">
        <v>1.95533498759305</v>
      </c>
      <c r="J48" s="3">
        <v>1.962195565249</v>
      </c>
      <c r="K48" s="3">
        <v>1.95574365175333</v>
      </c>
    </row>
    <row r="49">
      <c r="A49" s="2" t="s">
        <v>9</v>
      </c>
      <c r="B49" s="3">
        <v>1.28953333333333</v>
      </c>
      <c r="C49" s="3">
        <v>1.29433333333333</v>
      </c>
      <c r="D49" s="3">
        <v>1.28916666666667</v>
      </c>
      <c r="E49" s="3">
        <v>1.29666666666667</v>
      </c>
      <c r="F49" s="3">
        <v>1.29996666666667</v>
      </c>
      <c r="G49" s="3">
        <v>1.29556666666667</v>
      </c>
      <c r="H49" s="3">
        <v>1.2949</v>
      </c>
      <c r="I49" s="3">
        <v>1.2922</v>
      </c>
      <c r="J49" s="3">
        <v>1.2881</v>
      </c>
      <c r="K49" s="3">
        <v>1.2919</v>
      </c>
    </row>
    <row r="50">
      <c r="A50" s="2" t="s">
        <v>10</v>
      </c>
      <c r="B50" s="3">
        <v>1.58628198149156</v>
      </c>
      <c r="C50" s="3">
        <v>1.76256509628194</v>
      </c>
      <c r="D50" s="3">
        <v>1.95461971319659</v>
      </c>
      <c r="E50" s="3">
        <v>2.02754404019614</v>
      </c>
      <c r="F50" s="3">
        <v>2.08244117824956</v>
      </c>
      <c r="G50" s="3">
        <v>2.08813928182807</v>
      </c>
      <c r="H50" s="3">
        <v>2.11291200483822</v>
      </c>
      <c r="I50" s="3">
        <v>2.14549415965624</v>
      </c>
      <c r="J50" s="3">
        <v>2.16600024233612</v>
      </c>
      <c r="K50" s="3">
        <v>2.1950423216445</v>
      </c>
    </row>
    <row r="51">
      <c r="A51" s="2" t="s">
        <v>11</v>
      </c>
      <c r="B51" s="3">
        <v>1.66040986040986</v>
      </c>
      <c r="C51" s="3">
        <v>2.19420021594941</v>
      </c>
      <c r="D51" s="3">
        <v>2.52327818391689</v>
      </c>
      <c r="E51" s="3">
        <v>2.68465788355291</v>
      </c>
      <c r="F51" s="3">
        <v>2.85467571286236</v>
      </c>
      <c r="G51" s="3">
        <v>2.87186682520809</v>
      </c>
      <c r="H51" s="3">
        <v>2.95658988363809</v>
      </c>
      <c r="I51" s="3">
        <v>3.00200534759358</v>
      </c>
      <c r="J51" s="3">
        <v>3.04516536350833</v>
      </c>
      <c r="K51" s="3">
        <v>3.10511309636951</v>
      </c>
    </row>
    <row r="52">
      <c r="A52" s="2" t="s">
        <v>12</v>
      </c>
      <c r="B52" s="3">
        <v>0.0</v>
      </c>
      <c r="C52" s="3">
        <v>0.999455007872108</v>
      </c>
      <c r="D52" s="3">
        <v>1.64500514309917</v>
      </c>
      <c r="E52" s="3">
        <v>2.12736848477511</v>
      </c>
      <c r="F52" s="3">
        <v>2.51255065626323</v>
      </c>
      <c r="G52" s="3">
        <v>2.79089590134204</v>
      </c>
      <c r="H52" s="3">
        <v>3.06586029634109</v>
      </c>
      <c r="I52" s="3">
        <v>3.29159353628276</v>
      </c>
      <c r="J52" s="3">
        <v>3.50042408821035</v>
      </c>
      <c r="K52" s="3">
        <v>3.58083434099154</v>
      </c>
    </row>
    <row r="53">
      <c r="A53" s="2" t="s">
        <v>13</v>
      </c>
      <c r="B53" s="3">
        <v>0.0</v>
      </c>
      <c r="C53" s="3">
        <v>0.472153363080482</v>
      </c>
      <c r="D53" s="3">
        <v>0.91825881426039</v>
      </c>
      <c r="E53" s="3">
        <v>1.28039479587259</v>
      </c>
      <c r="F53" s="3">
        <v>1.57037320086613</v>
      </c>
      <c r="G53" s="3">
        <v>1.84254742547425</v>
      </c>
      <c r="H53" s="3">
        <v>2.06531049250535</v>
      </c>
      <c r="I53" s="3">
        <v>2.24002029769959</v>
      </c>
      <c r="J53" s="3">
        <v>2.42071137458318</v>
      </c>
      <c r="K53" s="3">
        <v>2.50095492742552</v>
      </c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>
      <c r="A55" s="2" t="s">
        <v>14</v>
      </c>
      <c r="B55" s="4"/>
      <c r="C55" s="4"/>
      <c r="D55" s="4"/>
      <c r="E55" s="4"/>
      <c r="F55" s="4"/>
      <c r="G55" s="4"/>
      <c r="H55" s="4"/>
      <c r="I55" s="4"/>
      <c r="J55" s="4"/>
      <c r="K55" s="4"/>
    </row>
    <row r="56">
      <c r="A56" s="2" t="s">
        <v>15</v>
      </c>
      <c r="B56" s="3">
        <v>236.4</v>
      </c>
      <c r="C56" s="3">
        <v>129.0</v>
      </c>
      <c r="D56" s="3">
        <v>102.5</v>
      </c>
      <c r="E56" s="3">
        <v>93.2</v>
      </c>
      <c r="F56" s="3">
        <v>92.4</v>
      </c>
      <c r="G56" s="3">
        <v>84.9</v>
      </c>
      <c r="H56" s="3">
        <v>76.7</v>
      </c>
      <c r="I56" s="3">
        <v>71.0</v>
      </c>
      <c r="J56" s="3">
        <v>72.0</v>
      </c>
      <c r="K56" s="3">
        <v>64.6</v>
      </c>
    </row>
    <row r="57">
      <c r="A57" s="2" t="s">
        <v>16</v>
      </c>
      <c r="B57" s="3">
        <v>1447.1</v>
      </c>
      <c r="C57" s="3">
        <v>1815.9</v>
      </c>
      <c r="D57" s="3">
        <v>1976.7</v>
      </c>
      <c r="E57" s="3">
        <v>2024.5</v>
      </c>
      <c r="F57" s="3">
        <v>2015.3</v>
      </c>
      <c r="G57" s="3">
        <v>2017.6</v>
      </c>
      <c r="H57" s="3">
        <v>2028.8</v>
      </c>
      <c r="I57" s="3">
        <v>2023.4</v>
      </c>
      <c r="J57" s="3">
        <v>1987.1</v>
      </c>
      <c r="K57" s="3">
        <v>2039.8</v>
      </c>
    </row>
    <row r="58">
      <c r="A58" s="2" t="s">
        <v>17</v>
      </c>
      <c r="B58" s="3">
        <v>1416.9</v>
      </c>
      <c r="C58" s="3">
        <v>1522.4</v>
      </c>
      <c r="D58" s="3">
        <v>1550.2</v>
      </c>
      <c r="E58" s="3">
        <v>1558.7</v>
      </c>
      <c r="F58" s="3">
        <v>1560.9</v>
      </c>
      <c r="G58" s="3">
        <v>1569.3</v>
      </c>
      <c r="H58" s="3">
        <v>1576.8</v>
      </c>
      <c r="I58" s="3">
        <v>1581.3</v>
      </c>
      <c r="J58" s="3">
        <v>1578.6</v>
      </c>
      <c r="K58" s="3">
        <v>1589.4</v>
      </c>
    </row>
    <row r="59">
      <c r="A59" s="2" t="s">
        <v>18</v>
      </c>
      <c r="B59" s="3">
        <v>0.140410669698152</v>
      </c>
      <c r="C59" s="3">
        <v>0.066411612730236</v>
      </c>
      <c r="D59" s="3">
        <v>0.049317004458463</v>
      </c>
      <c r="E59" s="3">
        <v>0.044030640966849</v>
      </c>
      <c r="F59" s="3">
        <v>0.043928351641889</v>
      </c>
      <c r="G59" s="3">
        <v>0.040414463246795</v>
      </c>
      <c r="H59" s="3">
        <v>0.036550115668158</v>
      </c>
      <c r="I59" s="3">
        <v>0.033959789076292</v>
      </c>
      <c r="J59" s="3">
        <v>0.034767443772448</v>
      </c>
      <c r="K59" s="3">
        <v>0.030748215473527</v>
      </c>
    </row>
    <row r="60">
      <c r="A60" s="2" t="s">
        <v>19</v>
      </c>
      <c r="B60" s="3">
        <v>0.142976176394692</v>
      </c>
      <c r="C60" s="3">
        <v>0.07811478959681</v>
      </c>
      <c r="D60" s="3">
        <v>0.062022451920655</v>
      </c>
      <c r="E60" s="3">
        <v>0.056417065399591</v>
      </c>
      <c r="F60" s="3">
        <v>0.055890613343565</v>
      </c>
      <c r="G60" s="3">
        <v>0.051327227084565</v>
      </c>
      <c r="H60" s="3">
        <v>0.046404026871137</v>
      </c>
      <c r="I60" s="3">
        <v>0.042959597365427</v>
      </c>
      <c r="J60" s="3">
        <v>0.043624241552322</v>
      </c>
      <c r="K60" s="3">
        <v>0.039075287760648</v>
      </c>
    </row>
    <row r="61">
      <c r="A61" s="2" t="s">
        <v>20</v>
      </c>
      <c r="B61" s="3">
        <v>0.141681284049309</v>
      </c>
      <c r="C61" s="3">
        <v>0.071779491290834</v>
      </c>
      <c r="D61" s="3">
        <v>0.054935570441911</v>
      </c>
      <c r="E61" s="3">
        <v>0.049451731109003</v>
      </c>
      <c r="F61" s="3">
        <v>0.049171589427176</v>
      </c>
      <c r="G61" s="3">
        <v>0.045210817970342</v>
      </c>
      <c r="H61" s="3">
        <v>0.040871903791007</v>
      </c>
      <c r="I61" s="3">
        <v>0.037918716207117</v>
      </c>
      <c r="J61" s="3">
        <v>0.038673103093048</v>
      </c>
      <c r="K61" s="3">
        <v>0.034398994502308</v>
      </c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>
      <c r="A63" s="2" t="s">
        <v>21</v>
      </c>
      <c r="B63" s="6"/>
      <c r="C63" s="6"/>
      <c r="D63" s="6"/>
      <c r="E63" s="6"/>
      <c r="F63" s="6"/>
      <c r="G63" s="6"/>
      <c r="H63" s="6"/>
      <c r="I63" s="6"/>
      <c r="J63" s="6"/>
      <c r="K63" s="6"/>
    </row>
    <row r="64">
      <c r="A64" s="2" t="s">
        <v>15</v>
      </c>
      <c r="B64" s="3">
        <v>20.5</v>
      </c>
      <c r="C64" s="3">
        <v>18.5</v>
      </c>
      <c r="D64" s="3">
        <v>17.8</v>
      </c>
      <c r="E64" s="3">
        <v>20.9</v>
      </c>
      <c r="F64" s="3">
        <v>16.6</v>
      </c>
      <c r="G64" s="3">
        <v>19.6</v>
      </c>
      <c r="H64" s="3">
        <v>17.3</v>
      </c>
      <c r="I64" s="3">
        <v>21.8</v>
      </c>
      <c r="J64" s="3">
        <v>18.9</v>
      </c>
      <c r="K64" s="3">
        <v>17.8</v>
      </c>
    </row>
    <row r="65">
      <c r="A65" s="2" t="s">
        <v>16</v>
      </c>
      <c r="B65" s="3">
        <v>2979.5</v>
      </c>
      <c r="C65" s="3">
        <v>2981.5</v>
      </c>
      <c r="D65" s="3">
        <v>2982.2</v>
      </c>
      <c r="E65" s="3">
        <v>2979.1</v>
      </c>
      <c r="F65" s="3">
        <v>2983.4</v>
      </c>
      <c r="G65" s="3">
        <v>2980.4</v>
      </c>
      <c r="H65" s="3">
        <v>2982.7</v>
      </c>
      <c r="I65" s="3">
        <v>2978.2</v>
      </c>
      <c r="J65" s="3">
        <v>2981.1</v>
      </c>
      <c r="K65" s="3">
        <v>2982.2</v>
      </c>
    </row>
    <row r="66">
      <c r="A66" s="2" t="s">
        <v>17</v>
      </c>
      <c r="B66" s="3">
        <v>1632.8</v>
      </c>
      <c r="C66" s="3">
        <v>1632.9</v>
      </c>
      <c r="D66" s="3">
        <v>1634.9</v>
      </c>
      <c r="E66" s="3">
        <v>1631.0</v>
      </c>
      <c r="F66" s="3">
        <v>1636.7</v>
      </c>
      <c r="G66" s="3">
        <v>1634.6</v>
      </c>
      <c r="H66" s="3">
        <v>1636.2</v>
      </c>
      <c r="I66" s="3">
        <v>1630.5</v>
      </c>
      <c r="J66" s="3">
        <v>1631.7</v>
      </c>
      <c r="K66" s="3">
        <v>1636.2</v>
      </c>
    </row>
    <row r="67">
      <c r="A67" s="2" t="s">
        <v>22</v>
      </c>
      <c r="B67" s="3">
        <v>0.006833333333333</v>
      </c>
      <c r="C67" s="3">
        <v>0.006166666666667</v>
      </c>
      <c r="D67" s="3">
        <v>0.005933333333333</v>
      </c>
      <c r="E67" s="3">
        <v>0.006966666666667</v>
      </c>
      <c r="F67" s="3">
        <v>0.005533333333333</v>
      </c>
      <c r="G67" s="3">
        <v>0.006533333333333</v>
      </c>
      <c r="H67" s="3">
        <v>0.005766666666667</v>
      </c>
      <c r="I67" s="3">
        <v>0.007266666666667</v>
      </c>
      <c r="J67" s="3">
        <v>0.0063</v>
      </c>
      <c r="K67" s="3">
        <v>0.005933333333333</v>
      </c>
    </row>
    <row r="68">
      <c r="A68" s="2" t="s">
        <v>23</v>
      </c>
      <c r="B68" s="3">
        <v>0.012401332353721</v>
      </c>
      <c r="C68" s="3">
        <v>0.011204484736752</v>
      </c>
      <c r="D68" s="3">
        <v>0.01076880752049</v>
      </c>
      <c r="E68" s="3">
        <v>0.01264914683433</v>
      </c>
      <c r="F68" s="3">
        <v>0.010041612335022</v>
      </c>
      <c r="G68" s="3">
        <v>0.011846041150155</v>
      </c>
      <c r="H68" s="3">
        <v>0.010463368804333</v>
      </c>
      <c r="I68" s="3">
        <v>0.013191627111354</v>
      </c>
      <c r="J68" s="3">
        <v>0.011450462913908</v>
      </c>
      <c r="K68" s="3">
        <v>0.01076304971808</v>
      </c>
    </row>
    <row r="69">
      <c r="A69" s="2" t="s">
        <v>24</v>
      </c>
      <c r="B69" s="3">
        <v>0.008811415563457</v>
      </c>
      <c r="C69" s="3">
        <v>0.007955053713841</v>
      </c>
      <c r="D69" s="3">
        <v>0.007651088898437</v>
      </c>
      <c r="E69" s="3">
        <v>0.008984811473002</v>
      </c>
      <c r="F69" s="3">
        <v>0.007134984674111</v>
      </c>
      <c r="G69" s="3">
        <v>0.008421834589446</v>
      </c>
      <c r="H69" s="3">
        <v>0.007435432021193</v>
      </c>
      <c r="I69" s="3">
        <v>0.009371129327421</v>
      </c>
      <c r="J69" s="3">
        <v>0.008127999100307</v>
      </c>
      <c r="K69" s="3">
        <v>0.007649631562791</v>
      </c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>
      <c r="A71" s="2" t="s">
        <v>25</v>
      </c>
      <c r="B71" s="4"/>
      <c r="C71" s="4"/>
      <c r="D71" s="4"/>
      <c r="E71" s="4"/>
      <c r="F71" s="4"/>
      <c r="G71" s="4"/>
      <c r="H71" s="4"/>
      <c r="I71" s="4"/>
      <c r="J71" s="4"/>
      <c r="K71" s="4"/>
    </row>
    <row r="72">
      <c r="A72" s="2" t="s">
        <v>15</v>
      </c>
      <c r="B72" s="3">
        <v>1653.3</v>
      </c>
      <c r="C72" s="3">
        <v>816.8</v>
      </c>
      <c r="D72" s="3">
        <v>430.2</v>
      </c>
      <c r="E72" s="3">
        <v>233.4</v>
      </c>
      <c r="F72" s="3">
        <v>131.9</v>
      </c>
      <c r="G72" s="3">
        <v>73.0</v>
      </c>
      <c r="H72" s="3">
        <v>34.1</v>
      </c>
      <c r="I72" s="3">
        <v>17.1</v>
      </c>
      <c r="J72" s="3">
        <v>9.3</v>
      </c>
      <c r="K72" s="3">
        <v>6.8</v>
      </c>
    </row>
    <row r="73">
      <c r="A73" s="2" t="s">
        <v>16</v>
      </c>
      <c r="B73" s="3">
        <v>0.0</v>
      </c>
      <c r="C73" s="3">
        <v>393.4</v>
      </c>
      <c r="D73" s="3">
        <v>585.2</v>
      </c>
      <c r="E73" s="3">
        <v>658.2</v>
      </c>
      <c r="F73" s="3">
        <v>653.2</v>
      </c>
      <c r="G73" s="3">
        <v>665.0</v>
      </c>
      <c r="H73" s="3">
        <v>619.7</v>
      </c>
      <c r="I73" s="3">
        <v>574.1</v>
      </c>
      <c r="J73" s="3">
        <v>530.5</v>
      </c>
      <c r="K73" s="3">
        <v>516.8</v>
      </c>
    </row>
    <row r="74">
      <c r="A74" s="2" t="s">
        <v>17</v>
      </c>
      <c r="B74" s="3">
        <v>0.0</v>
      </c>
      <c r="C74" s="3">
        <v>834.6</v>
      </c>
      <c r="D74" s="3">
        <v>1222.5</v>
      </c>
      <c r="E74" s="3">
        <v>1418.5</v>
      </c>
      <c r="F74" s="3">
        <v>1521.4</v>
      </c>
      <c r="G74" s="3">
        <v>1581.2</v>
      </c>
      <c r="H74" s="3">
        <v>1619.4</v>
      </c>
      <c r="I74" s="3">
        <v>1635.2</v>
      </c>
      <c r="J74" s="3">
        <v>1641.3</v>
      </c>
      <c r="K74" s="3">
        <v>1647.2</v>
      </c>
    </row>
    <row r="75">
      <c r="A75" s="2" t="s">
        <v>26</v>
      </c>
      <c r="B75" s="3">
        <v>1.0</v>
      </c>
      <c r="C75" s="3">
        <v>0.674914421269923</v>
      </c>
      <c r="D75" s="3">
        <v>0.423675203579703</v>
      </c>
      <c r="E75" s="3">
        <v>0.261587456758787</v>
      </c>
      <c r="F75" s="3">
        <v>0.167824416712752</v>
      </c>
      <c r="G75" s="3">
        <v>0.099138062309153</v>
      </c>
      <c r="H75" s="3">
        <v>0.052126508977676</v>
      </c>
      <c r="I75" s="3">
        <v>0.029056114412785</v>
      </c>
      <c r="J75" s="3">
        <v>0.01720444816135</v>
      </c>
      <c r="K75" s="3">
        <v>0.013022831452713</v>
      </c>
    </row>
    <row r="76">
      <c r="A76" s="2" t="s">
        <v>27</v>
      </c>
      <c r="B76" s="3">
        <v>1.0</v>
      </c>
      <c r="C76" s="3">
        <v>0.494616349434166</v>
      </c>
      <c r="D76" s="3">
        <v>0.260269496142309</v>
      </c>
      <c r="E76" s="3">
        <v>0.141307563649332</v>
      </c>
      <c r="F76" s="3">
        <v>0.07978933640319</v>
      </c>
      <c r="G76" s="3">
        <v>0.044128261869846</v>
      </c>
      <c r="H76" s="3">
        <v>0.020622716007162</v>
      </c>
      <c r="I76" s="3">
        <v>0.010348957775787</v>
      </c>
      <c r="J76" s="3">
        <v>0.005634723454086</v>
      </c>
      <c r="K76" s="3">
        <v>0.004109977040635</v>
      </c>
    </row>
    <row r="77">
      <c r="A77" s="2" t="s">
        <v>28</v>
      </c>
      <c r="B77" s="3">
        <v>1.0</v>
      </c>
      <c r="C77" s="3">
        <v>0.570787434916839</v>
      </c>
      <c r="D77" s="3">
        <v>0.322367231015238</v>
      </c>
      <c r="E77" s="3">
        <v>0.183435845438283</v>
      </c>
      <c r="F77" s="3">
        <v>0.108112803602957</v>
      </c>
      <c r="G77" s="3">
        <v>0.061038778285367</v>
      </c>
      <c r="H77" s="3">
        <v>0.029534520381482</v>
      </c>
      <c r="I77" s="3">
        <v>0.015249915067901</v>
      </c>
      <c r="J77" s="3">
        <v>0.008488414952252</v>
      </c>
      <c r="K77" s="3">
        <v>0.006244370683728</v>
      </c>
    </row>
    <row r="78">
      <c r="A78" s="4"/>
      <c r="C78" s="4"/>
      <c r="D78" s="4"/>
      <c r="E78" s="4"/>
      <c r="F78" s="4"/>
      <c r="G78" s="4"/>
      <c r="H78" s="4"/>
      <c r="I78" s="4"/>
      <c r="J78" s="4"/>
      <c r="K78" s="4"/>
    </row>
    <row r="79">
      <c r="A79" s="2" t="s">
        <v>30</v>
      </c>
      <c r="C79" s="4"/>
      <c r="D79" s="4"/>
      <c r="E79" s="4"/>
      <c r="F79" s="4"/>
      <c r="G79" s="4"/>
      <c r="H79" s="4"/>
      <c r="I79" s="4"/>
      <c r="J79" s="4"/>
      <c r="K79" s="4"/>
    </row>
    <row r="80">
      <c r="A80" s="2" t="s">
        <v>31</v>
      </c>
      <c r="B80" s="3">
        <v>9058.7</v>
      </c>
      <c r="C80" s="3">
        <v>9072.6</v>
      </c>
      <c r="D80" s="3">
        <v>9036.3</v>
      </c>
      <c r="E80" s="3">
        <v>9059.7</v>
      </c>
      <c r="F80" s="3">
        <v>9032.8</v>
      </c>
      <c r="G80" s="3">
        <v>9089.5</v>
      </c>
      <c r="H80" s="3">
        <v>9060.6</v>
      </c>
      <c r="I80" s="3">
        <v>9063.9</v>
      </c>
      <c r="J80" s="3">
        <v>9056.2</v>
      </c>
      <c r="K80" s="3">
        <v>9069.8</v>
      </c>
    </row>
    <row r="81">
      <c r="A81" s="2" t="s">
        <v>32</v>
      </c>
      <c r="B81" s="3">
        <v>17516.7</v>
      </c>
      <c r="C81" s="3">
        <v>17652.5</v>
      </c>
      <c r="D81" s="3">
        <v>17709.5</v>
      </c>
      <c r="E81" s="3">
        <v>17827.8</v>
      </c>
      <c r="F81" s="3">
        <v>17702.2</v>
      </c>
      <c r="G81" s="3">
        <v>17678.3</v>
      </c>
      <c r="H81" s="3">
        <v>17638.1</v>
      </c>
      <c r="I81" s="3">
        <v>17667.7</v>
      </c>
      <c r="J81" s="3">
        <v>17591.8</v>
      </c>
      <c r="K81" s="3">
        <v>17633.3</v>
      </c>
    </row>
    <row r="82">
      <c r="A82" s="2" t="s">
        <v>33</v>
      </c>
      <c r="B82" s="3">
        <v>4171.0</v>
      </c>
      <c r="C82" s="3">
        <v>5542.0</v>
      </c>
      <c r="D82" s="3">
        <v>6277.6</v>
      </c>
      <c r="E82" s="3">
        <v>6774.9</v>
      </c>
      <c r="F82" s="3">
        <v>7262.1</v>
      </c>
      <c r="G82" s="3">
        <v>7403.0</v>
      </c>
      <c r="H82" s="3">
        <v>7571.9</v>
      </c>
      <c r="I82" s="3">
        <v>7660.5</v>
      </c>
      <c r="J82" s="3">
        <v>8043.0</v>
      </c>
      <c r="K82" s="3">
        <v>8207.1</v>
      </c>
    </row>
    <row r="83">
      <c r="A83" s="2" t="s">
        <v>34</v>
      </c>
      <c r="B83" s="3">
        <v>6297.4</v>
      </c>
      <c r="C83" s="3">
        <v>15599.8</v>
      </c>
      <c r="D83" s="3">
        <v>22834.6</v>
      </c>
      <c r="E83" s="3">
        <v>26717.4</v>
      </c>
      <c r="F83" s="3">
        <v>29660.2</v>
      </c>
      <c r="G83" s="3">
        <v>29636.7</v>
      </c>
      <c r="H83" s="3">
        <v>30943.9</v>
      </c>
      <c r="I83" s="3">
        <v>32308.0</v>
      </c>
      <c r="J83" s="3">
        <v>33594.4</v>
      </c>
      <c r="K83" s="3">
        <v>33439.3</v>
      </c>
    </row>
    <row r="84">
      <c r="A84" s="2" t="s">
        <v>35</v>
      </c>
      <c r="B84" s="3">
        <v>0.0</v>
      </c>
      <c r="C84" s="3">
        <v>5787.5</v>
      </c>
      <c r="D84" s="3">
        <v>10177.4</v>
      </c>
      <c r="E84" s="3">
        <v>14335.2</v>
      </c>
      <c r="F84" s="3">
        <v>17570.2</v>
      </c>
      <c r="G84" s="3">
        <v>20333.2</v>
      </c>
      <c r="H84" s="3">
        <v>22664.6</v>
      </c>
      <c r="I84" s="3">
        <v>24778.1</v>
      </c>
      <c r="J84" s="3">
        <v>26440.1</v>
      </c>
      <c r="K84" s="3">
        <v>27783.4</v>
      </c>
    </row>
    <row r="85">
      <c r="A85" s="2" t="s">
        <v>36</v>
      </c>
      <c r="B85" s="3">
        <v>0.0</v>
      </c>
      <c r="C85" s="3">
        <v>2088.3</v>
      </c>
      <c r="D85" s="3">
        <v>3371.7</v>
      </c>
      <c r="E85" s="3">
        <v>4261.2</v>
      </c>
      <c r="F85" s="3">
        <v>4564.6</v>
      </c>
      <c r="G85" s="3">
        <v>5151.9</v>
      </c>
      <c r="H85" s="3">
        <v>5217.0</v>
      </c>
      <c r="I85" s="3">
        <v>5179.2</v>
      </c>
      <c r="J85" s="3">
        <v>5132.4</v>
      </c>
      <c r="K85" s="3">
        <v>5206.1</v>
      </c>
    </row>
    <row r="86">
      <c r="A86" s="2" t="s">
        <v>8</v>
      </c>
      <c r="B86" s="3">
        <v>5.46791815054023</v>
      </c>
      <c r="C86" s="3">
        <v>5.49388397723144</v>
      </c>
      <c r="D86" s="3">
        <v>5.46759847522236</v>
      </c>
      <c r="E86" s="3">
        <v>5.48441188933955</v>
      </c>
      <c r="F86" s="3">
        <v>5.46349724792839</v>
      </c>
      <c r="G86" s="3">
        <v>5.49480111232016</v>
      </c>
      <c r="H86" s="3">
        <v>5.47964922890838</v>
      </c>
      <c r="I86" s="3">
        <v>5.48562609695576</v>
      </c>
      <c r="J86" s="3">
        <v>5.48661092935902</v>
      </c>
      <c r="K86" s="3">
        <v>5.48355501813785</v>
      </c>
    </row>
    <row r="87">
      <c r="A87" s="2" t="s">
        <v>9</v>
      </c>
      <c r="B87" s="3">
        <v>10.5732480231786</v>
      </c>
      <c r="C87" s="3">
        <v>10.6894150417827</v>
      </c>
      <c r="D87" s="3">
        <v>10.7154958552671</v>
      </c>
      <c r="E87" s="3">
        <v>10.7922997760155</v>
      </c>
      <c r="F87" s="3">
        <v>10.7071916772516</v>
      </c>
      <c r="G87" s="3">
        <v>10.6869181477451</v>
      </c>
      <c r="H87" s="3">
        <v>10.6671303296039</v>
      </c>
      <c r="I87" s="3">
        <v>10.6927918658839</v>
      </c>
      <c r="J87" s="3">
        <v>10.6578213982794</v>
      </c>
      <c r="K87" s="3">
        <v>10.6610036275695</v>
      </c>
    </row>
    <row r="88">
      <c r="A88" s="2" t="s">
        <v>10</v>
      </c>
      <c r="B88" s="3">
        <v>2.51765558037062</v>
      </c>
      <c r="C88" s="3">
        <v>3.35594041419402</v>
      </c>
      <c r="D88" s="3">
        <v>3.79839051249471</v>
      </c>
      <c r="E88" s="3">
        <v>4.10127731702888</v>
      </c>
      <c r="F88" s="3">
        <v>4.39248775176919</v>
      </c>
      <c r="G88" s="3">
        <v>4.47527505742957</v>
      </c>
      <c r="H88" s="3">
        <v>4.57931660114908</v>
      </c>
      <c r="I88" s="3">
        <v>4.63626460085941</v>
      </c>
      <c r="J88" s="3">
        <v>4.87277353689567</v>
      </c>
      <c r="K88" s="3">
        <v>4.96197097944377</v>
      </c>
    </row>
    <row r="89">
      <c r="A89" s="2" t="s">
        <v>11</v>
      </c>
      <c r="B89" s="3">
        <v>3.73977077023576</v>
      </c>
      <c r="C89" s="3">
        <v>7.7909404185187</v>
      </c>
      <c r="D89" s="3">
        <v>10.0975501901477</v>
      </c>
      <c r="E89" s="3">
        <v>11.1215918078508</v>
      </c>
      <c r="F89" s="3">
        <v>11.8935760686503</v>
      </c>
      <c r="G89" s="3">
        <v>11.8889200898588</v>
      </c>
      <c r="H89" s="3">
        <v>12.1606146349132</v>
      </c>
      <c r="I89" s="3">
        <v>12.5093893986913</v>
      </c>
      <c r="J89" s="3">
        <v>12.8981033556016</v>
      </c>
      <c r="K89" s="3">
        <v>12.9489234820322</v>
      </c>
    </row>
    <row r="90">
      <c r="A90" s="2" t="s">
        <v>12</v>
      </c>
      <c r="B90" s="3">
        <v>0.0</v>
      </c>
      <c r="C90" s="3">
        <v>3.50460215574664</v>
      </c>
      <c r="D90" s="3">
        <v>6.15804441217402</v>
      </c>
      <c r="E90" s="3">
        <v>8.67800714328955</v>
      </c>
      <c r="F90" s="3">
        <v>10.6273513578903</v>
      </c>
      <c r="G90" s="3">
        <v>12.2918631362592</v>
      </c>
      <c r="H90" s="3">
        <v>13.7070456607197</v>
      </c>
      <c r="I90" s="3">
        <v>14.9961266113902</v>
      </c>
      <c r="J90" s="3">
        <v>16.0184781291652</v>
      </c>
      <c r="K90" s="3">
        <v>16.7977025392987</v>
      </c>
    </row>
    <row r="91">
      <c r="A91" s="2" t="s">
        <v>13</v>
      </c>
      <c r="B91" s="3">
        <v>0.0</v>
      </c>
      <c r="C91" s="3">
        <v>1.72558254833912</v>
      </c>
      <c r="D91" s="3">
        <v>3.32056332479811</v>
      </c>
      <c r="E91" s="3">
        <v>4.7792732166891</v>
      </c>
      <c r="F91" s="3">
        <v>5.81403642848045</v>
      </c>
      <c r="G91" s="3">
        <v>6.98089430894309</v>
      </c>
      <c r="H91" s="3">
        <v>7.97950443560722</v>
      </c>
      <c r="I91" s="3">
        <v>8.76048714479026</v>
      </c>
      <c r="J91" s="3">
        <v>9.50796591330122</v>
      </c>
      <c r="K91" s="3">
        <v>9.94289533995416</v>
      </c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>
      <c r="A93" s="2" t="s">
        <v>14</v>
      </c>
      <c r="B93" s="4"/>
      <c r="C93" s="4"/>
      <c r="D93" s="4"/>
      <c r="E93" s="4"/>
      <c r="F93" s="4"/>
      <c r="G93" s="4"/>
      <c r="H93" s="4"/>
      <c r="I93" s="4"/>
      <c r="J93" s="4"/>
      <c r="K93" s="4"/>
    </row>
    <row r="94">
      <c r="A94" s="2" t="s">
        <v>15</v>
      </c>
      <c r="B94" s="3">
        <v>236.4</v>
      </c>
      <c r="C94" s="3">
        <v>129.0</v>
      </c>
      <c r="D94" s="3">
        <v>102.6</v>
      </c>
      <c r="E94" s="3">
        <v>93.2</v>
      </c>
      <c r="F94" s="3">
        <v>92.4</v>
      </c>
      <c r="G94" s="3">
        <v>84.9</v>
      </c>
      <c r="H94" s="3">
        <v>76.7</v>
      </c>
      <c r="I94" s="3">
        <v>71.0</v>
      </c>
      <c r="J94" s="3">
        <v>72.0</v>
      </c>
      <c r="K94" s="3">
        <v>64.6</v>
      </c>
    </row>
    <row r="95">
      <c r="A95" s="2" t="s">
        <v>16</v>
      </c>
      <c r="B95" s="3">
        <v>1447.5</v>
      </c>
      <c r="C95" s="3">
        <v>1873.3</v>
      </c>
      <c r="D95" s="3">
        <v>2158.8</v>
      </c>
      <c r="E95" s="3">
        <v>2309.1</v>
      </c>
      <c r="F95" s="3">
        <v>2401.4</v>
      </c>
      <c r="G95" s="3">
        <v>2407.9</v>
      </c>
      <c r="H95" s="3">
        <v>2467.9</v>
      </c>
      <c r="I95" s="3">
        <v>2511.7</v>
      </c>
      <c r="J95" s="3">
        <v>2532.6</v>
      </c>
      <c r="K95" s="3">
        <v>2517.8</v>
      </c>
    </row>
    <row r="96">
      <c r="A96" s="2" t="s">
        <v>17</v>
      </c>
      <c r="B96" s="3">
        <v>1420.3</v>
      </c>
      <c r="C96" s="3">
        <v>1522.4</v>
      </c>
      <c r="D96" s="3">
        <v>1550.1</v>
      </c>
      <c r="E96" s="3">
        <v>1558.7</v>
      </c>
      <c r="F96" s="3">
        <v>1560.9</v>
      </c>
      <c r="G96" s="3">
        <v>1569.3</v>
      </c>
      <c r="H96" s="3">
        <v>1576.8</v>
      </c>
      <c r="I96" s="3">
        <v>1581.3</v>
      </c>
      <c r="J96" s="3">
        <v>1578.6</v>
      </c>
      <c r="K96" s="3">
        <v>1589.4</v>
      </c>
    </row>
    <row r="97">
      <c r="A97" s="2" t="s">
        <v>18</v>
      </c>
      <c r="B97" s="3">
        <v>0.140375352020485</v>
      </c>
      <c r="C97" s="3">
        <v>0.064506686787829</v>
      </c>
      <c r="D97" s="3">
        <v>0.04537194954907</v>
      </c>
      <c r="E97" s="3">
        <v>0.038815441974369</v>
      </c>
      <c r="F97" s="3">
        <v>0.03706127628631</v>
      </c>
      <c r="G97" s="3">
        <v>0.03404903074933</v>
      </c>
      <c r="H97" s="3">
        <v>0.030214010995032</v>
      </c>
      <c r="I97" s="3">
        <v>0.027497953662513</v>
      </c>
      <c r="J97" s="3">
        <v>0.027545289926802</v>
      </c>
      <c r="K97" s="3">
        <v>0.024997657317503</v>
      </c>
    </row>
    <row r="98">
      <c r="A98" s="2" t="s">
        <v>19</v>
      </c>
      <c r="B98" s="3">
        <v>0.142687007306976</v>
      </c>
      <c r="C98" s="3">
        <v>0.07811478959681</v>
      </c>
      <c r="D98" s="3">
        <v>0.062083094734482</v>
      </c>
      <c r="E98" s="3">
        <v>0.056417065399591</v>
      </c>
      <c r="F98" s="3">
        <v>0.055890613343565</v>
      </c>
      <c r="G98" s="3">
        <v>0.051327227084565</v>
      </c>
      <c r="H98" s="3">
        <v>0.046404026871137</v>
      </c>
      <c r="I98" s="3">
        <v>0.042959597365427</v>
      </c>
      <c r="J98" s="3">
        <v>0.043624241552322</v>
      </c>
      <c r="K98" s="3">
        <v>0.039075287760648</v>
      </c>
    </row>
    <row r="99">
      <c r="A99" s="2" t="s">
        <v>20</v>
      </c>
      <c r="B99" s="3">
        <v>0.141521049293056</v>
      </c>
      <c r="C99" s="3">
        <v>0.070651429706035</v>
      </c>
      <c r="D99" s="3">
        <v>0.052421587860712</v>
      </c>
      <c r="E99" s="3">
        <v>0.045984391617072</v>
      </c>
      <c r="F99" s="3">
        <v>0.044566723887662</v>
      </c>
      <c r="G99" s="3">
        <v>0.040937342185822</v>
      </c>
      <c r="H99" s="3">
        <v>0.036596083653242</v>
      </c>
      <c r="I99" s="3">
        <v>0.033530526680759</v>
      </c>
      <c r="J99" s="3">
        <v>0.033766540996272</v>
      </c>
      <c r="K99" s="3">
        <v>0.030482656610589</v>
      </c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>
      <c r="A101" s="2" t="s">
        <v>21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>
      <c r="A102" s="2" t="s">
        <v>15</v>
      </c>
      <c r="B102" s="3">
        <v>13.0</v>
      </c>
      <c r="C102" s="3">
        <v>11.5</v>
      </c>
      <c r="D102" s="3">
        <v>13.8</v>
      </c>
      <c r="E102" s="3">
        <v>12.9</v>
      </c>
      <c r="F102" s="3">
        <v>12.3</v>
      </c>
      <c r="G102" s="3">
        <v>12.3</v>
      </c>
      <c r="H102" s="3">
        <v>13.1</v>
      </c>
      <c r="I102" s="3">
        <v>15.0</v>
      </c>
      <c r="J102" s="3">
        <v>11.2</v>
      </c>
      <c r="K102" s="3">
        <v>12.0</v>
      </c>
    </row>
    <row r="103">
      <c r="A103" s="2" t="s">
        <v>16</v>
      </c>
      <c r="B103" s="3">
        <f t="shared" ref="B103:K103" si="5">3000-B102</f>
        <v>2987</v>
      </c>
      <c r="C103" s="3">
        <f t="shared" si="5"/>
        <v>2988.5</v>
      </c>
      <c r="D103" s="3">
        <f t="shared" si="5"/>
        <v>2986.2</v>
      </c>
      <c r="E103" s="3">
        <f t="shared" si="5"/>
        <v>2987.1</v>
      </c>
      <c r="F103" s="3">
        <f t="shared" si="5"/>
        <v>2987.7</v>
      </c>
      <c r="G103" s="3">
        <f t="shared" si="5"/>
        <v>2987.7</v>
      </c>
      <c r="H103" s="3">
        <f t="shared" si="5"/>
        <v>2986.9</v>
      </c>
      <c r="I103" s="3">
        <f t="shared" si="5"/>
        <v>2985</v>
      </c>
      <c r="J103" s="3">
        <f t="shared" si="5"/>
        <v>2988.8</v>
      </c>
      <c r="K103" s="3">
        <f t="shared" si="5"/>
        <v>2988</v>
      </c>
    </row>
    <row r="104">
      <c r="A104" s="2" t="s">
        <v>17</v>
      </c>
      <c r="B104" s="3">
        <v>1643.7</v>
      </c>
      <c r="C104" s="3">
        <v>1639.9</v>
      </c>
      <c r="D104" s="3">
        <v>1638.9</v>
      </c>
      <c r="E104" s="3">
        <v>1639.0</v>
      </c>
      <c r="F104" s="3">
        <v>1641.0</v>
      </c>
      <c r="G104" s="3">
        <v>1641.9</v>
      </c>
      <c r="H104" s="3">
        <v>1640.4</v>
      </c>
      <c r="I104" s="3">
        <v>1637.3</v>
      </c>
      <c r="J104" s="3">
        <v>1639.4</v>
      </c>
      <c r="K104" s="3">
        <v>1642.0</v>
      </c>
    </row>
    <row r="105">
      <c r="A105" s="2" t="s">
        <v>22</v>
      </c>
      <c r="B105" s="3">
        <f t="shared" ref="B105:K105" si="6">B102/B103</f>
        <v>0.004352192836</v>
      </c>
      <c r="C105" s="3">
        <f t="shared" si="6"/>
        <v>0.003848084323</v>
      </c>
      <c r="D105" s="3">
        <f t="shared" si="6"/>
        <v>0.004621257786</v>
      </c>
      <c r="E105" s="3">
        <f t="shared" si="6"/>
        <v>0.00431856985</v>
      </c>
      <c r="F105" s="3">
        <f t="shared" si="6"/>
        <v>0.004116879205</v>
      </c>
      <c r="G105" s="3">
        <f t="shared" si="6"/>
        <v>0.004116879205</v>
      </c>
      <c r="H105" s="3">
        <f t="shared" si="6"/>
        <v>0.004385818072</v>
      </c>
      <c r="I105" s="3">
        <f t="shared" si="6"/>
        <v>0.005025125628</v>
      </c>
      <c r="J105" s="3">
        <f t="shared" si="6"/>
        <v>0.00374732334</v>
      </c>
      <c r="K105" s="3">
        <f t="shared" si="6"/>
        <v>0.004016064257</v>
      </c>
    </row>
    <row r="106">
      <c r="A106" s="2" t="s">
        <v>23</v>
      </c>
      <c r="B106" s="3">
        <f t="shared" ref="B106:K106" si="7">B102/B104</f>
        <v>0.007908985825</v>
      </c>
      <c r="C106" s="3">
        <f t="shared" si="7"/>
        <v>0.007012622721</v>
      </c>
      <c r="D106" s="3">
        <f t="shared" si="7"/>
        <v>0.008420281896</v>
      </c>
      <c r="E106" s="3">
        <f t="shared" si="7"/>
        <v>0.007870652837</v>
      </c>
      <c r="F106" s="3">
        <f t="shared" si="7"/>
        <v>0.007495429616</v>
      </c>
      <c r="G106" s="3">
        <f t="shared" si="7"/>
        <v>0.007491321031</v>
      </c>
      <c r="H106" s="3">
        <f t="shared" si="7"/>
        <v>0.007985857108</v>
      </c>
      <c r="I106" s="3">
        <f t="shared" si="7"/>
        <v>0.009161424296</v>
      </c>
      <c r="J106" s="3">
        <f t="shared" si="7"/>
        <v>0.00683176772</v>
      </c>
      <c r="K106" s="3">
        <f t="shared" si="7"/>
        <v>0.00730816078</v>
      </c>
    </row>
    <row r="107">
      <c r="A107" s="2" t="s">
        <v>24</v>
      </c>
      <c r="B107" s="3">
        <f t="shared" ref="B107:K107" si="8"> 2 * (B105 * B106) /(B105+B106)</f>
        <v>0.005614701881</v>
      </c>
      <c r="C107" s="3">
        <f t="shared" si="8"/>
        <v>0.004969319851</v>
      </c>
      <c r="D107" s="3">
        <f t="shared" si="8"/>
        <v>0.005967438542</v>
      </c>
      <c r="E107" s="3">
        <f t="shared" si="8"/>
        <v>0.005577051944</v>
      </c>
      <c r="F107" s="3">
        <f t="shared" si="8"/>
        <v>0.005314667185</v>
      </c>
      <c r="G107" s="3">
        <f t="shared" si="8"/>
        <v>0.005313634007</v>
      </c>
      <c r="H107" s="3">
        <f t="shared" si="8"/>
        <v>0.005662049143</v>
      </c>
      <c r="I107" s="3">
        <f t="shared" si="8"/>
        <v>0.006490275404</v>
      </c>
      <c r="J107" s="3">
        <f t="shared" si="8"/>
        <v>0.004839894559</v>
      </c>
      <c r="K107" s="3">
        <f t="shared" si="8"/>
        <v>0.005183585313</v>
      </c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>
      <c r="A109" s="2" t="s">
        <v>25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>
      <c r="A110" s="2" t="s">
        <v>15</v>
      </c>
      <c r="B110" s="3">
        <v>1656.7</v>
      </c>
      <c r="C110" s="3">
        <v>816.8</v>
      </c>
      <c r="D110" s="3">
        <v>430.2</v>
      </c>
      <c r="E110" s="3">
        <v>233.4</v>
      </c>
      <c r="F110" s="3">
        <v>131.9</v>
      </c>
      <c r="G110" s="3">
        <v>73.0</v>
      </c>
      <c r="H110" s="3">
        <v>34.1</v>
      </c>
      <c r="I110" s="3">
        <v>17.1</v>
      </c>
      <c r="J110" s="3">
        <v>9.3</v>
      </c>
      <c r="K110" s="3">
        <v>6.8</v>
      </c>
    </row>
    <row r="111">
      <c r="A111" s="2" t="s">
        <v>16</v>
      </c>
      <c r="B111" s="3">
        <v>0.0</v>
      </c>
      <c r="C111" s="3">
        <v>393.4</v>
      </c>
      <c r="D111" s="3">
        <v>585.2</v>
      </c>
      <c r="E111" s="3">
        <v>658.2</v>
      </c>
      <c r="F111" s="3">
        <v>653.2</v>
      </c>
      <c r="G111" s="3">
        <v>665.0</v>
      </c>
      <c r="H111" s="3">
        <v>619.7</v>
      </c>
      <c r="I111" s="3">
        <v>574.1</v>
      </c>
      <c r="J111" s="3">
        <v>530.5</v>
      </c>
      <c r="K111" s="3">
        <v>516.8</v>
      </c>
    </row>
    <row r="112">
      <c r="A112" s="2" t="s">
        <v>17</v>
      </c>
      <c r="B112" s="3">
        <v>0.0</v>
      </c>
      <c r="C112" s="3">
        <v>834.6</v>
      </c>
      <c r="D112" s="3">
        <v>1222.5</v>
      </c>
      <c r="E112" s="3">
        <v>1418.5</v>
      </c>
      <c r="F112" s="3">
        <v>1521.4</v>
      </c>
      <c r="G112" s="3">
        <v>1581.2</v>
      </c>
      <c r="H112" s="3">
        <v>1619.4</v>
      </c>
      <c r="I112" s="3">
        <v>1635.2</v>
      </c>
      <c r="J112" s="3">
        <v>1641.3</v>
      </c>
      <c r="K112" s="3">
        <v>1647.2</v>
      </c>
    </row>
    <row r="113">
      <c r="A113" s="2" t="s">
        <v>26</v>
      </c>
      <c r="B113" s="3">
        <v>1.0</v>
      </c>
      <c r="C113" s="3">
        <v>0.674914421269923</v>
      </c>
      <c r="D113" s="3">
        <v>0.423675203579703</v>
      </c>
      <c r="E113" s="3">
        <v>0.261587456758787</v>
      </c>
      <c r="F113" s="3">
        <v>0.167824416712752</v>
      </c>
      <c r="G113" s="3">
        <v>0.099138062309153</v>
      </c>
      <c r="H113" s="3">
        <v>0.052126508977676</v>
      </c>
      <c r="I113" s="3">
        <v>0.029056114412785</v>
      </c>
      <c r="J113" s="3">
        <v>0.01720444816135</v>
      </c>
      <c r="K113" s="3">
        <v>0.013022831452713</v>
      </c>
    </row>
    <row r="114">
      <c r="A114" s="2" t="s">
        <v>27</v>
      </c>
      <c r="B114" s="3">
        <v>1.0</v>
      </c>
      <c r="C114" s="3">
        <v>0.494616349434166</v>
      </c>
      <c r="D114" s="3">
        <v>0.260269496142309</v>
      </c>
      <c r="E114" s="3">
        <v>0.141307563649332</v>
      </c>
      <c r="F114" s="3">
        <v>0.07978933640319</v>
      </c>
      <c r="G114" s="3">
        <v>0.044128261869846</v>
      </c>
      <c r="H114" s="3">
        <v>0.020622716007162</v>
      </c>
      <c r="I114" s="3">
        <v>0.010348957775787</v>
      </c>
      <c r="J114" s="3">
        <v>0.005634723454086</v>
      </c>
      <c r="K114" s="3">
        <v>0.004109977040635</v>
      </c>
    </row>
    <row r="115">
      <c r="A115" s="2" t="s">
        <v>28</v>
      </c>
      <c r="B115" s="3">
        <v>1.0</v>
      </c>
      <c r="C115" s="3">
        <v>0.570787434916839</v>
      </c>
      <c r="D115" s="3">
        <v>0.322367231015238</v>
      </c>
      <c r="E115" s="3">
        <v>0.183435845438283</v>
      </c>
      <c r="F115" s="3">
        <v>0.108112803602957</v>
      </c>
      <c r="G115" s="3">
        <v>0.061038778285367</v>
      </c>
      <c r="H115" s="3">
        <v>0.029534520381482</v>
      </c>
      <c r="I115" s="3">
        <v>0.015249915067901</v>
      </c>
      <c r="J115" s="3">
        <v>0.008488414952252</v>
      </c>
      <c r="K115" s="3">
        <v>0.006244370683728</v>
      </c>
    </row>
  </sheetData>
  <drawing r:id="rId1"/>
</worksheet>
</file>