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ss_web\CISS_rc\apps\active_bm\"/>
    </mc:Choice>
  </mc:AlternateContent>
  <xr:revisionPtr revIDLastSave="0" documentId="13_ncr:1_{3CD6D771-2397-4E39-828E-0020DC41635D}" xr6:coauthVersionLast="36" xr6:coauthVersionMax="36" xr10:uidLastSave="{00000000-0000-0000-0000-000000000000}"/>
  <bookViews>
    <workbookView xWindow="240" yWindow="108" windowWidth="14808" windowHeight="8016" activeTab="1" xr2:uid="{00000000-000D-0000-FFFF-FFFF00000000}"/>
  </bookViews>
  <sheets>
    <sheet name="menu" sheetId="1" r:id="rId1"/>
    <sheet name="因子原始数据" sheetId="5" r:id="rId2"/>
    <sheet name="常用因子列表" sheetId="2" r:id="rId3"/>
    <sheet name="column_A股财务" sheetId="7" r:id="rId4"/>
    <sheet name="最优模型" sheetId="6" r:id="rId5"/>
    <sheet name="因子历史收益" sheetId="3" r:id="rId6"/>
  </sheets>
  <definedNames>
    <definedName name="_xlnm._FilterDatabase" localSheetId="3" hidden="1">column_A股财务!$A$2:$J$800</definedName>
  </definedNames>
  <calcPr calcId="191029"/>
</workbook>
</file>

<file path=xl/calcChain.xml><?xml version="1.0" encoding="utf-8"?>
<calcChain xmlns="http://schemas.openxmlformats.org/spreadsheetml/2006/main">
  <c r="H73" i="3" l="1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72" i="3"/>
  <c r="E99" i="3"/>
  <c r="E98" i="3"/>
  <c r="E97" i="3"/>
  <c r="E96" i="3"/>
  <c r="E95" i="3"/>
  <c r="E94" i="3"/>
  <c r="E93" i="3"/>
  <c r="E92" i="3"/>
  <c r="K92" i="3" s="1"/>
  <c r="E91" i="3"/>
  <c r="E90" i="3"/>
  <c r="E89" i="3"/>
  <c r="E88" i="3"/>
  <c r="E87" i="3"/>
  <c r="E86" i="3"/>
  <c r="E85" i="3"/>
  <c r="E84" i="3"/>
  <c r="E83" i="3"/>
  <c r="E82" i="3"/>
  <c r="K82" i="3" s="1"/>
  <c r="E81" i="3"/>
  <c r="E80" i="3"/>
  <c r="K80" i="3" s="1"/>
  <c r="E79" i="3"/>
  <c r="E78" i="3"/>
  <c r="E77" i="3"/>
  <c r="E76" i="3"/>
  <c r="E75" i="3"/>
  <c r="K75" i="3" s="1"/>
  <c r="E74" i="3"/>
  <c r="E73" i="3"/>
  <c r="E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72" i="3"/>
  <c r="H41" i="3"/>
  <c r="G41" i="3"/>
  <c r="E41" i="3" s="1"/>
  <c r="H43" i="3"/>
  <c r="G43" i="3"/>
  <c r="E43" i="3" s="1"/>
  <c r="I58" i="3"/>
  <c r="G44" i="3"/>
  <c r="E44" i="3" s="1"/>
  <c r="L45" i="3"/>
  <c r="J45" i="3"/>
  <c r="G60" i="3"/>
  <c r="E60" i="3" s="1"/>
  <c r="J46" i="3"/>
  <c r="H47" i="3"/>
  <c r="J47" i="3"/>
  <c r="J49" i="3"/>
  <c r="J48" i="3"/>
  <c r="H48" i="3"/>
  <c r="H49" i="3"/>
  <c r="G68" i="3"/>
  <c r="E68" i="3" s="1"/>
  <c r="K54" i="3"/>
  <c r="G54" i="3"/>
  <c r="E54" i="3" s="1"/>
  <c r="H53" i="3"/>
  <c r="G53" i="3"/>
  <c r="E53" i="3" s="1"/>
  <c r="L53" i="3"/>
  <c r="I53" i="3"/>
  <c r="L52" i="3"/>
  <c r="H52" i="3"/>
  <c r="J52" i="3"/>
  <c r="I52" i="3"/>
  <c r="H64" i="3"/>
  <c r="I54" i="3"/>
  <c r="H54" i="3"/>
  <c r="J53" i="3"/>
  <c r="H50" i="3"/>
  <c r="I47" i="3"/>
  <c r="K46" i="3"/>
  <c r="H46" i="3"/>
  <c r="H45" i="3"/>
  <c r="H44" i="3"/>
  <c r="L43" i="3"/>
  <c r="L42" i="3"/>
  <c r="K41" i="3"/>
  <c r="G11" i="3"/>
  <c r="E11" i="3" s="1"/>
  <c r="H11" i="3"/>
  <c r="I11" i="3"/>
  <c r="J11" i="3"/>
  <c r="K11" i="3"/>
  <c r="L11" i="3"/>
  <c r="G12" i="3"/>
  <c r="E12" i="3" s="1"/>
  <c r="H12" i="3"/>
  <c r="I12" i="3"/>
  <c r="J12" i="3"/>
  <c r="K12" i="3"/>
  <c r="L12" i="3"/>
  <c r="G13" i="3"/>
  <c r="E13" i="3" s="1"/>
  <c r="H13" i="3"/>
  <c r="I13" i="3"/>
  <c r="J13" i="3"/>
  <c r="K13" i="3"/>
  <c r="L13" i="3"/>
  <c r="G14" i="3"/>
  <c r="E14" i="3" s="1"/>
  <c r="H14" i="3"/>
  <c r="I14" i="3"/>
  <c r="J14" i="3"/>
  <c r="K14" i="3"/>
  <c r="L14" i="3"/>
  <c r="G15" i="3"/>
  <c r="E15" i="3" s="1"/>
  <c r="H15" i="3"/>
  <c r="I15" i="3"/>
  <c r="J15" i="3"/>
  <c r="K15" i="3"/>
  <c r="L15" i="3"/>
  <c r="G16" i="3"/>
  <c r="E16" i="3" s="1"/>
  <c r="H16" i="3"/>
  <c r="I16" i="3"/>
  <c r="J16" i="3"/>
  <c r="K16" i="3"/>
  <c r="L16" i="3"/>
  <c r="G17" i="3"/>
  <c r="E17" i="3" s="1"/>
  <c r="H17" i="3"/>
  <c r="I17" i="3"/>
  <c r="J17" i="3"/>
  <c r="K17" i="3"/>
  <c r="L17" i="3"/>
  <c r="G18" i="3"/>
  <c r="E18" i="3" s="1"/>
  <c r="H18" i="3"/>
  <c r="I18" i="3"/>
  <c r="J18" i="3"/>
  <c r="K18" i="3"/>
  <c r="L18" i="3"/>
  <c r="G19" i="3"/>
  <c r="E19" i="3" s="1"/>
  <c r="H19" i="3"/>
  <c r="I19" i="3"/>
  <c r="J19" i="3"/>
  <c r="K19" i="3"/>
  <c r="L19" i="3"/>
  <c r="G20" i="3"/>
  <c r="E20" i="3" s="1"/>
  <c r="H20" i="3"/>
  <c r="I20" i="3"/>
  <c r="J20" i="3"/>
  <c r="K20" i="3"/>
  <c r="L20" i="3"/>
  <c r="G21" i="3"/>
  <c r="E21" i="3" s="1"/>
  <c r="H21" i="3"/>
  <c r="I21" i="3"/>
  <c r="J21" i="3"/>
  <c r="K21" i="3"/>
  <c r="L21" i="3"/>
  <c r="G22" i="3"/>
  <c r="E22" i="3" s="1"/>
  <c r="H22" i="3"/>
  <c r="I22" i="3"/>
  <c r="J22" i="3"/>
  <c r="K22" i="3"/>
  <c r="L22" i="3"/>
  <c r="G23" i="3"/>
  <c r="E23" i="3" s="1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E26" i="3" s="1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E34" i="3" s="1"/>
  <c r="H34" i="3"/>
  <c r="I34" i="3"/>
  <c r="J34" i="3"/>
  <c r="K34" i="3"/>
  <c r="L34" i="3"/>
  <c r="G35" i="3"/>
  <c r="H35" i="3"/>
  <c r="I35" i="3"/>
  <c r="J35" i="3"/>
  <c r="K35" i="3"/>
  <c r="L35" i="3"/>
  <c r="G36" i="3"/>
  <c r="E36" i="3" s="1"/>
  <c r="H36" i="3"/>
  <c r="I36" i="3"/>
  <c r="J36" i="3"/>
  <c r="K36" i="3"/>
  <c r="L36" i="3"/>
  <c r="G37" i="3"/>
  <c r="H37" i="3"/>
  <c r="I37" i="3"/>
  <c r="J37" i="3"/>
  <c r="K37" i="3"/>
  <c r="L37" i="3"/>
  <c r="L10" i="3"/>
  <c r="K10" i="3"/>
  <c r="J10" i="3"/>
  <c r="I10" i="3"/>
  <c r="H10" i="3"/>
  <c r="G10" i="3"/>
  <c r="E10" i="3" s="1"/>
  <c r="K81" i="3" l="1"/>
  <c r="K95" i="3"/>
  <c r="K76" i="3"/>
  <c r="K94" i="3"/>
  <c r="K99" i="3"/>
  <c r="K79" i="3"/>
  <c r="K85" i="3"/>
  <c r="K88" i="3"/>
  <c r="K77" i="3"/>
  <c r="K93" i="3"/>
  <c r="K89" i="3"/>
  <c r="F31" i="3"/>
  <c r="K83" i="3"/>
  <c r="F29" i="3"/>
  <c r="F26" i="3"/>
  <c r="F25" i="3"/>
  <c r="F33" i="3"/>
  <c r="F34" i="3"/>
  <c r="F30" i="3"/>
  <c r="F37" i="3"/>
  <c r="F32" i="3"/>
  <c r="F27" i="3"/>
  <c r="K84" i="3"/>
  <c r="F36" i="3"/>
  <c r="F24" i="3"/>
  <c r="F35" i="3"/>
  <c r="K96" i="3"/>
  <c r="F28" i="3"/>
  <c r="E24" i="3"/>
  <c r="K90" i="3"/>
  <c r="K98" i="3"/>
  <c r="K86" i="3"/>
  <c r="K74" i="3"/>
  <c r="K91" i="3"/>
  <c r="K97" i="3"/>
  <c r="K73" i="3"/>
  <c r="E35" i="3"/>
  <c r="E33" i="3"/>
  <c r="E32" i="3"/>
  <c r="E31" i="3"/>
  <c r="E30" i="3"/>
  <c r="E29" i="3"/>
  <c r="E28" i="3"/>
  <c r="E27" i="3"/>
  <c r="E37" i="3"/>
  <c r="E25" i="3"/>
  <c r="K87" i="3"/>
  <c r="K78" i="3"/>
  <c r="K72" i="3"/>
  <c r="I41" i="3"/>
  <c r="K55" i="3"/>
  <c r="L55" i="3"/>
  <c r="I55" i="3"/>
  <c r="H55" i="3"/>
  <c r="J41" i="3"/>
  <c r="L41" i="3"/>
  <c r="L56" i="3"/>
  <c r="J42" i="3"/>
  <c r="I42" i="3"/>
  <c r="K56" i="3"/>
  <c r="H56" i="3"/>
  <c r="G42" i="3"/>
  <c r="E42" i="3" s="1"/>
  <c r="I56" i="3"/>
  <c r="H42" i="3"/>
  <c r="K42" i="3"/>
  <c r="H57" i="3"/>
  <c r="I43" i="3"/>
  <c r="K43" i="3"/>
  <c r="J57" i="3"/>
  <c r="G57" i="3"/>
  <c r="E57" i="3" s="1"/>
  <c r="K57" i="3"/>
  <c r="I57" i="3"/>
  <c r="L57" i="3"/>
  <c r="J43" i="3"/>
  <c r="K58" i="3"/>
  <c r="J44" i="3"/>
  <c r="L44" i="3"/>
  <c r="L58" i="3"/>
  <c r="H58" i="3"/>
  <c r="I44" i="3"/>
  <c r="K44" i="3"/>
  <c r="H59" i="3"/>
  <c r="K59" i="3"/>
  <c r="I45" i="3"/>
  <c r="I59" i="3"/>
  <c r="L59" i="3"/>
  <c r="G45" i="3"/>
  <c r="E45" i="3" s="1"/>
  <c r="K45" i="3"/>
  <c r="G46" i="3"/>
  <c r="E46" i="3" s="1"/>
  <c r="I46" i="3"/>
  <c r="L60" i="3"/>
  <c r="I60" i="3"/>
  <c r="K60" i="3"/>
  <c r="H60" i="3"/>
  <c r="L46" i="3"/>
  <c r="J60" i="3"/>
  <c r="I61" i="3"/>
  <c r="G61" i="3"/>
  <c r="E61" i="3" s="1"/>
  <c r="K61" i="3"/>
  <c r="K47" i="3"/>
  <c r="J61" i="3"/>
  <c r="L47" i="3"/>
  <c r="G47" i="3"/>
  <c r="E47" i="3" s="1"/>
  <c r="I49" i="3"/>
  <c r="K62" i="3"/>
  <c r="H62" i="3"/>
  <c r="G62" i="3"/>
  <c r="E62" i="3" s="1"/>
  <c r="G48" i="3"/>
  <c r="E48" i="3" s="1"/>
  <c r="L62" i="3"/>
  <c r="I62" i="3"/>
  <c r="J62" i="3"/>
  <c r="K48" i="3"/>
  <c r="L48" i="3"/>
  <c r="I48" i="3"/>
  <c r="L61" i="3"/>
  <c r="K49" i="3"/>
  <c r="G63" i="3"/>
  <c r="E63" i="3" s="1"/>
  <c r="H63" i="3"/>
  <c r="G49" i="3"/>
  <c r="E49" i="3" s="1"/>
  <c r="J63" i="3"/>
  <c r="I63" i="3"/>
  <c r="L63" i="3"/>
  <c r="L49" i="3"/>
  <c r="L68" i="3"/>
  <c r="I68" i="3"/>
  <c r="K68" i="3"/>
  <c r="J54" i="3"/>
  <c r="L54" i="3"/>
  <c r="H68" i="3"/>
  <c r="J68" i="3"/>
  <c r="H67" i="3"/>
  <c r="K67" i="3"/>
  <c r="K53" i="3"/>
  <c r="F53" i="3" s="1"/>
  <c r="K66" i="3"/>
  <c r="H66" i="3"/>
  <c r="K52" i="3"/>
  <c r="L66" i="3"/>
  <c r="I66" i="3"/>
  <c r="G52" i="3"/>
  <c r="E52" i="3" s="1"/>
  <c r="G65" i="3"/>
  <c r="E65" i="3" s="1"/>
  <c r="L65" i="3"/>
  <c r="I65" i="3"/>
  <c r="K65" i="3"/>
  <c r="H65" i="3"/>
  <c r="J65" i="3"/>
  <c r="G50" i="3"/>
  <c r="E50" i="3" s="1"/>
  <c r="I50" i="3"/>
  <c r="J50" i="3"/>
  <c r="L50" i="3"/>
  <c r="K50" i="3"/>
  <c r="K51" i="3"/>
  <c r="H51" i="3"/>
  <c r="I51" i="3"/>
  <c r="L51" i="3"/>
  <c r="I64" i="3"/>
  <c r="K64" i="3"/>
  <c r="L64" i="3"/>
  <c r="F22" i="3"/>
  <c r="F14" i="3"/>
  <c r="F23" i="3"/>
  <c r="F19" i="3"/>
  <c r="F15" i="3"/>
  <c r="F11" i="3"/>
  <c r="F10" i="3"/>
  <c r="F20" i="3"/>
  <c r="F18" i="3"/>
  <c r="F17" i="3"/>
  <c r="F16" i="3"/>
  <c r="F12" i="3"/>
  <c r="F21" i="3"/>
  <c r="F13" i="3"/>
  <c r="F43" i="3" l="1"/>
  <c r="F45" i="3"/>
  <c r="F41" i="3"/>
  <c r="G55" i="3"/>
  <c r="E55" i="3" s="1"/>
  <c r="J55" i="3"/>
  <c r="F42" i="3"/>
  <c r="G56" i="3"/>
  <c r="E56" i="3" s="1"/>
  <c r="J56" i="3"/>
  <c r="F57" i="3"/>
  <c r="F62" i="3"/>
  <c r="F54" i="3"/>
  <c r="F52" i="3"/>
  <c r="F44" i="3"/>
  <c r="F46" i="3"/>
  <c r="F50" i="3"/>
  <c r="J58" i="3"/>
  <c r="G58" i="3"/>
  <c r="E58" i="3" s="1"/>
  <c r="G59" i="3"/>
  <c r="E59" i="3" s="1"/>
  <c r="J59" i="3"/>
  <c r="F60" i="3"/>
  <c r="H61" i="3"/>
  <c r="F61" i="3" s="1"/>
  <c r="F47" i="3"/>
  <c r="F48" i="3"/>
  <c r="F49" i="3"/>
  <c r="K63" i="3"/>
  <c r="F63" i="3" s="1"/>
  <c r="F68" i="3"/>
  <c r="L67" i="3"/>
  <c r="I67" i="3"/>
  <c r="G67" i="3"/>
  <c r="E67" i="3" s="1"/>
  <c r="J67" i="3"/>
  <c r="J66" i="3"/>
  <c r="G66" i="3"/>
  <c r="E66" i="3" s="1"/>
  <c r="F65" i="3"/>
  <c r="G64" i="3"/>
  <c r="E64" i="3" s="1"/>
  <c r="J64" i="3"/>
  <c r="J51" i="3"/>
  <c r="G51" i="3"/>
  <c r="E51" i="3" s="1"/>
  <c r="F66" i="3" l="1"/>
  <c r="F55" i="3"/>
  <c r="F56" i="3"/>
  <c r="F58" i="3"/>
  <c r="F59" i="3"/>
  <c r="F67" i="3"/>
  <c r="F51" i="3"/>
  <c r="F64" i="3"/>
</calcChain>
</file>

<file path=xl/sharedStrings.xml><?xml version="1.0" encoding="utf-8"?>
<sst xmlns="http://schemas.openxmlformats.org/spreadsheetml/2006/main" count="8076" uniqueCount="1820">
  <si>
    <t>功能</t>
    <phoneticPr fontId="2" type="noConversion"/>
  </si>
  <si>
    <t>根据指标计算标准化因子、因子IC、因子权重等</t>
    <phoneticPr fontId="2" type="noConversion"/>
  </si>
  <si>
    <t>序号</t>
  </si>
  <si>
    <t>因子大类</t>
  </si>
  <si>
    <t>因子名称</t>
  </si>
  <si>
    <t>因子明细</t>
  </si>
  <si>
    <t>算法</t>
  </si>
  <si>
    <t>变量</t>
  </si>
  <si>
    <t>参数</t>
  </si>
  <si>
    <t>备注：历史or预测值</t>
  </si>
  <si>
    <t>规模</t>
  </si>
  <si>
    <t>市值类</t>
  </si>
  <si>
    <t>流通市值对数</t>
  </si>
  <si>
    <t>log( mv_float )</t>
  </si>
  <si>
    <t>mv_float</t>
  </si>
  <si>
    <t>总市值对数</t>
  </si>
  <si>
    <t>log( mv_total )</t>
  </si>
  <si>
    <t>mv_total</t>
  </si>
  <si>
    <t>行业</t>
  </si>
  <si>
    <t>中信行业类</t>
  </si>
  <si>
    <t>中信一级行业</t>
  </si>
  <si>
    <t>ind_citic_1</t>
  </si>
  <si>
    <t>rc行业类</t>
  </si>
  <si>
    <t>rc行业分类</t>
  </si>
  <si>
    <t>ind_rc_1</t>
  </si>
  <si>
    <t>在中信一级的基础上，拆分或合并部分市值过大和过小的行业；如银行、白酒</t>
  </si>
  <si>
    <t>价值</t>
  </si>
  <si>
    <t>资产类</t>
  </si>
  <si>
    <t>净资产比总市值</t>
  </si>
  <si>
    <t>net_asset/mv_total</t>
  </si>
  <si>
    <t>net_asset,mv_total</t>
  </si>
  <si>
    <t>盈利类</t>
  </si>
  <si>
    <t>扣非净利润比总市值</t>
  </si>
  <si>
    <t>deducted_profit/mv_total</t>
  </si>
  <si>
    <t>deducted_profit,mv_total</t>
  </si>
  <si>
    <t>收入类</t>
  </si>
  <si>
    <t>总收入比总市值</t>
  </si>
  <si>
    <t>revenue/mv_total</t>
  </si>
  <si>
    <t>revenue,mv_total</t>
  </si>
  <si>
    <t>现金流类</t>
  </si>
  <si>
    <t>经营性现金流净额比总市值</t>
  </si>
  <si>
    <t>cf_oper/mv_total</t>
  </si>
  <si>
    <t>cf_oper,mv_total</t>
  </si>
  <si>
    <t>价量</t>
  </si>
  <si>
    <t>流动性</t>
  </si>
  <si>
    <t>近1个月日均成交额比近6个月日均成交额均值</t>
  </si>
  <si>
    <t>amt_ave_1m/amt_ave_6m</t>
  </si>
  <si>
    <t>amt_ave_1m,amt_ave_6m</t>
  </si>
  <si>
    <t>默认都是日均，避免月内多个停牌日等情况</t>
  </si>
  <si>
    <t>近1个月日均换手率比近6个月日均换手率均值</t>
  </si>
  <si>
    <t>turnover_ave_1m/turnover_ave_6m</t>
  </si>
  <si>
    <t>turnover_ave_1m,turnover_ave_6m</t>
  </si>
  <si>
    <t>波动率</t>
  </si>
  <si>
    <t>近1个月日均波动率比近6个月日均波动率均值</t>
  </si>
  <si>
    <t>volatility_ave_1m/volatility_ave_6m</t>
  </si>
  <si>
    <t>volatility_ave_1m,volatility_ave_6m</t>
  </si>
  <si>
    <t>趋势</t>
  </si>
  <si>
    <t>20天移动平均价格比120天移动平均价格</t>
  </si>
  <si>
    <t>ma_20d/ma_120d</t>
  </si>
  <si>
    <t>ma_20d,ma_120d</t>
  </si>
  <si>
    <t>趋势=momentum</t>
  </si>
  <si>
    <t>收益率</t>
  </si>
  <si>
    <t>20天平均涨跌幅比120天平均涨跌幅</t>
  </si>
  <si>
    <t>ret_averet_ave_20d/ret_averet_ave_120d</t>
  </si>
  <si>
    <t>ret_averet_ave_20d,ret_averet_ave_120d</t>
  </si>
  <si>
    <t>20天累计涨跌幅比120天累计涨跌幅</t>
  </si>
  <si>
    <t>ret_accumu_20d/ret_accumu_120d</t>
  </si>
  <si>
    <t>ret_accumu_20d,ret_accumu_120d</t>
  </si>
  <si>
    <t>20天内最大回撤比120天内最大回撤</t>
  </si>
  <si>
    <t>ret_mdd_20d/ret_mdd_120d</t>
  </si>
  <si>
    <t>ret_mdd_20d,ret_mdd_120d</t>
  </si>
  <si>
    <t>成长</t>
  </si>
  <si>
    <t>季度营业收入增速</t>
  </si>
  <si>
    <t>最近一季度营业收入比上年同期季度营业收入增速</t>
  </si>
  <si>
    <t>revenue_q_1q/revenue_q_1q-1</t>
  </si>
  <si>
    <t>revenue_q_1q,revenue_q_1q-1</t>
  </si>
  <si>
    <t>季度营业利润增速</t>
  </si>
  <si>
    <t>最近一季度营业利润比上年同期季度营业利润增速</t>
  </si>
  <si>
    <t>profit_q_1q/profit_q_1q-1</t>
  </si>
  <si>
    <t>profit_q_1q,profit_q_1q-1</t>
  </si>
  <si>
    <t>ROE_ttm</t>
  </si>
  <si>
    <t>净资产收益率</t>
  </si>
  <si>
    <t>roe_ttm</t>
  </si>
  <si>
    <t>ROA_ttm</t>
  </si>
  <si>
    <t>总资产收益率</t>
  </si>
  <si>
    <t>roa_ttm</t>
  </si>
  <si>
    <t>预期</t>
  </si>
  <si>
    <t>一致预期PE</t>
  </si>
  <si>
    <t>当年一致预期pe</t>
  </si>
  <si>
    <t>pe_esti</t>
  </si>
  <si>
    <t>股息率</t>
  </si>
  <si>
    <t>近1年股息率</t>
  </si>
  <si>
    <t>对应网页</t>
    <phoneticPr fontId="2" type="noConversion"/>
  </si>
  <si>
    <t>http://127.0.0.1:8000/ciss_exhi/strategy/stra_ashare_bm_index_replicate.html</t>
    <phoneticPr fontId="2" type="noConversion"/>
  </si>
  <si>
    <t>基准和指数策略</t>
    <phoneticPr fontId="2" type="noConversion"/>
  </si>
  <si>
    <t>主题</t>
    <phoneticPr fontId="2" type="noConversion"/>
  </si>
  <si>
    <t>链接</t>
    <phoneticPr fontId="2" type="noConversion"/>
  </si>
  <si>
    <t>单因子的因子权重测试结果</t>
    <phoneticPr fontId="2" type="noConversion"/>
  </si>
  <si>
    <t>test_1factor_performance.py</t>
  </si>
  <si>
    <t>对应脚本</t>
  </si>
  <si>
    <t>步骤</t>
  </si>
  <si>
    <t>分5组计算因子权重选股效应</t>
    <phoneticPr fontId="2" type="noConversion"/>
  </si>
  <si>
    <t>样本空间</t>
    <phoneticPr fontId="2" type="noConversion"/>
  </si>
  <si>
    <t>沪深300成分股</t>
    <phoneticPr fontId="2" type="noConversion"/>
  </si>
  <si>
    <t>因子名称</t>
    <phoneticPr fontId="2" type="noConversion"/>
  </si>
  <si>
    <t>脚本目录</t>
    <phoneticPr fontId="2" type="noConversion"/>
  </si>
  <si>
    <t>active_bm</t>
    <phoneticPr fontId="2" type="noConversion"/>
  </si>
  <si>
    <t>输出数据文件</t>
    <phoneticPr fontId="2" type="noConversion"/>
  </si>
  <si>
    <t>输出数据目录</t>
    <phoneticPr fontId="2" type="noConversion"/>
  </si>
  <si>
    <t>df_perf_eval.csv</t>
    <phoneticPr fontId="2" type="noConversion"/>
  </si>
  <si>
    <t>\CISS_db\factor_model\000300.SH_f_w_ic_ir_amt_ave_1m_6m\export</t>
    <phoneticPr fontId="2" type="noConversion"/>
  </si>
  <si>
    <t>f_w_ic_ir_amt_ave_1m_6m</t>
    <phoneticPr fontId="2" type="noConversion"/>
  </si>
  <si>
    <t>中文</t>
    <phoneticPr fontId="2" type="noConversion"/>
  </si>
  <si>
    <t>ret_s_1m_w_0</t>
  </si>
  <si>
    <t>ret_s_1m_w_1</t>
  </si>
  <si>
    <t>ret_s_1m_w_2</t>
  </si>
  <si>
    <t>ret_s_1m_w_3</t>
  </si>
  <si>
    <t>ret_s_1m_w_4</t>
  </si>
  <si>
    <t>ret_s_3m_w_0</t>
  </si>
  <si>
    <t>ret_s_3m_w_1</t>
  </si>
  <si>
    <t>ret_s_3m_w_2</t>
  </si>
  <si>
    <t>ret_s_3m_w_3</t>
  </si>
  <si>
    <t>ret_s_3m_w_4</t>
  </si>
  <si>
    <t>ret_s_6m_w_0</t>
  </si>
  <si>
    <t>ret_s_6m_w_1</t>
  </si>
  <si>
    <t>ret_s_6m_w_2</t>
  </si>
  <si>
    <t>ret_s_6m_w_3</t>
  </si>
  <si>
    <t>ret_s_6m_w_4</t>
  </si>
  <si>
    <t>均值</t>
    <phoneticPr fontId="2" type="noConversion"/>
  </si>
  <si>
    <t>均值/波动率</t>
    <phoneticPr fontId="2" type="noConversion"/>
  </si>
  <si>
    <t>1月/6月月均成交额</t>
    <phoneticPr fontId="2" type="noConversion"/>
  </si>
  <si>
    <t>f_w_ic_ir_close_pct_52w</t>
    <phoneticPr fontId="2" type="noConversion"/>
  </si>
  <si>
    <t>收盘价在52周价格区间百分位</t>
    <phoneticPr fontId="2" type="noConversion"/>
  </si>
  <si>
    <t>均值</t>
  </si>
  <si>
    <t>均值/波动率</t>
  </si>
  <si>
    <t>f_w_ic_ir_ep_ttm</t>
  </si>
  <si>
    <t>PE倒数</t>
  </si>
  <si>
    <t>PE倒数</t>
    <phoneticPr fontId="2" type="noConversion"/>
  </si>
  <si>
    <t>f_w_ic_ir_ma_20d_120d</t>
  </si>
  <si>
    <t>f_w_ic_ir_ma_20d_120d</t>
    <phoneticPr fontId="2" type="noConversion"/>
  </si>
  <si>
    <t>20天均线除以120天均线</t>
  </si>
  <si>
    <t>20天均线除以120天均线</t>
    <phoneticPr fontId="2" type="noConversion"/>
  </si>
  <si>
    <t>f_w_ic_ir_ret_accumu_20d</t>
  </si>
  <si>
    <t>20天累计收益</t>
  </si>
  <si>
    <t>20天累计收益</t>
    <phoneticPr fontId="2" type="noConversion"/>
  </si>
  <si>
    <t>f_w_ic_ir_ret_accumu_20d_120d</t>
  </si>
  <si>
    <t>20天/120天累计收益</t>
  </si>
  <si>
    <t>20天/120天累计收益</t>
    <phoneticPr fontId="2" type="noConversion"/>
  </si>
  <si>
    <t>f_w_ic_ir_ret_alpha_ind_citic_1_20d</t>
  </si>
  <si>
    <t>20天相对于中信一级行业收益</t>
  </si>
  <si>
    <t>20天相对于中信一级行业收益</t>
    <phoneticPr fontId="2" type="noConversion"/>
  </si>
  <si>
    <t>f_w_ic_ir_ret_mdd_20d</t>
  </si>
  <si>
    <t>20天最大回撤</t>
  </si>
  <si>
    <t>20天最大回撤</t>
    <phoneticPr fontId="2" type="noConversion"/>
  </si>
  <si>
    <t>f_w_ic_ir_ret_mdd_20d_120d</t>
  </si>
  <si>
    <t>20天相对120天最大回撤</t>
  </si>
  <si>
    <t>20天相对120天最大回撤</t>
    <phoneticPr fontId="2" type="noConversion"/>
  </si>
  <si>
    <t>f_w_ic_ir_roe_ttm</t>
  </si>
  <si>
    <t>净资产收益率</t>
    <phoneticPr fontId="2" type="noConversion"/>
  </si>
  <si>
    <t>f_w_ic_ir_S_VAL_PCF_OCFTTM</t>
  </si>
  <si>
    <t>f_w_ic_ir_S_VAL_PCF_OCFTTM</t>
    <phoneticPr fontId="2" type="noConversion"/>
  </si>
  <si>
    <t>经营性现金流绝对值</t>
  </si>
  <si>
    <t>经营性现金流绝对值</t>
    <phoneticPr fontId="2" type="noConversion"/>
  </si>
  <si>
    <t>f_w_ic_ir_turnover_ave_1m_6m</t>
  </si>
  <si>
    <t>1月/6月月换手率平均值</t>
  </si>
  <si>
    <t>1月/6月月换手率平均值</t>
    <phoneticPr fontId="2" type="noConversion"/>
  </si>
  <si>
    <t>f_w_ic_ir_volatility_std_1m_6m</t>
  </si>
  <si>
    <t>1月/6月月换手率波动率</t>
  </si>
  <si>
    <t>1月/6月月换手率波动率</t>
    <phoneticPr fontId="2" type="noConversion"/>
  </si>
  <si>
    <t>zscore_S_DQ_MV</t>
  </si>
  <si>
    <t>zscore_S_DQ_MV</t>
    <phoneticPr fontId="2" type="noConversion"/>
  </si>
  <si>
    <t>流通市值标准分</t>
  </si>
  <si>
    <t>流通市值标准分</t>
    <phoneticPr fontId="2" type="noConversion"/>
  </si>
  <si>
    <t>未来1月</t>
  </si>
  <si>
    <t>未来1月</t>
    <phoneticPr fontId="2" type="noConversion"/>
  </si>
  <si>
    <t>未来6月</t>
    <phoneticPr fontId="2" type="noConversion"/>
  </si>
  <si>
    <t>未来3月</t>
    <phoneticPr fontId="2" type="noConversion"/>
  </si>
  <si>
    <t>p_0-p_4</t>
    <phoneticPr fontId="2" type="noConversion"/>
  </si>
  <si>
    <t>p_0+p_1-p_2-p_4</t>
    <phoneticPr fontId="2" type="noConversion"/>
  </si>
  <si>
    <t>数值类型</t>
  </si>
  <si>
    <t>数值类型</t>
    <phoneticPr fontId="2" type="noConversion"/>
  </si>
  <si>
    <t>总分</t>
  </si>
  <si>
    <t>总分</t>
    <phoneticPr fontId="2" type="noConversion"/>
  </si>
  <si>
    <t>预测方向</t>
  </si>
  <si>
    <t>预测方向</t>
    <phoneticPr fontId="2" type="noConversion"/>
  </si>
  <si>
    <t>区间：200505-201909</t>
    <phoneticPr fontId="2" type="noConversion"/>
  </si>
  <si>
    <t>区间：201701-201909</t>
    <phoneticPr fontId="2" type="noConversion"/>
  </si>
  <si>
    <t>中文</t>
  </si>
  <si>
    <t>f_w_ic_ir_amt_ave_1m_6m</t>
  </si>
  <si>
    <t>1月/6月月均成交额</t>
  </si>
  <si>
    <t>f_w_ic_ir_close_pct_52w</t>
  </si>
  <si>
    <t>收盘价在52周价格区间百分位</t>
  </si>
  <si>
    <t>变化</t>
    <phoneticPr fontId="2" type="noConversion"/>
  </si>
  <si>
    <t>总分^2</t>
    <phoneticPr fontId="2" type="noConversion"/>
  </si>
  <si>
    <t>是否入选</t>
    <phoneticPr fontId="2" type="noConversion"/>
  </si>
  <si>
    <t>备注</t>
    <phoneticPr fontId="2" type="noConversion"/>
  </si>
  <si>
    <t>短期成交额相对下降的效应减弱</t>
    <phoneticPr fontId="2" type="noConversion"/>
  </si>
  <si>
    <t>具有显著的超额收益，但有所下降</t>
    <phoneticPr fontId="2" type="noConversion"/>
  </si>
  <si>
    <t>超额收益上升</t>
    <phoneticPr fontId="2" type="noConversion"/>
  </si>
  <si>
    <t>创新高的股票更容易下跌，价格越低越好</t>
    <phoneticPr fontId="2" type="noConversion"/>
  </si>
  <si>
    <t>过去15年和过去3年比较：</t>
    <phoneticPr fontId="2" type="noConversion"/>
  </si>
  <si>
    <t>20天收益越低越好</t>
    <phoneticPr fontId="2" type="noConversion"/>
  </si>
  <si>
    <t>个股收益平均看跑输行业平均，可能是因为龙头股持续强势导致的</t>
    <phoneticPr fontId="2" type="noConversion"/>
  </si>
  <si>
    <t>总结：应该找到锚定个股指标；</t>
    <phoneticPr fontId="2" type="noConversion"/>
  </si>
  <si>
    <t>回撤越大越有利于收益</t>
    <phoneticPr fontId="2" type="noConversion"/>
  </si>
  <si>
    <t>稳定性</t>
    <phoneticPr fontId="2" type="noConversion"/>
  </si>
  <si>
    <t>长期不显著</t>
    <phoneticPr fontId="2" type="noConversion"/>
  </si>
  <si>
    <t>长期不显著，可能是因为历史指标滞后严重导致的</t>
    <phoneticPr fontId="2" type="noConversion"/>
  </si>
  <si>
    <t>应对方案</t>
    <phoneticPr fontId="2" type="noConversion"/>
  </si>
  <si>
    <t>近3年不显著，可能是因为许多股票近3年持续阴跌</t>
    <phoneticPr fontId="2" type="noConversion"/>
  </si>
  <si>
    <t>现金流绝对值优异的公司表现突出</t>
    <phoneticPr fontId="2" type="noConversion"/>
  </si>
  <si>
    <t>短期换手率比成交额指标更有效</t>
    <phoneticPr fontId="2" type="noConversion"/>
  </si>
  <si>
    <t>沪深300成分内，流通市值小的股票收益反而高</t>
    <phoneticPr fontId="2" type="noConversion"/>
  </si>
  <si>
    <t>分子、分母的值都比较小，无法说明问题</t>
    <phoneticPr fontId="2" type="noConversion"/>
  </si>
  <si>
    <t>相关python脚本说明</t>
    <phoneticPr fontId="2" type="noConversion"/>
  </si>
  <si>
    <t>测试单个因子历史月度表现</t>
    <phoneticPr fontId="2" type="noConversion"/>
  </si>
  <si>
    <t>test_factor_model.py</t>
    <phoneticPr fontId="2" type="noConversion"/>
  </si>
  <si>
    <t>计算多因子最优模型</t>
    <phoneticPr fontId="2" type="noConversion"/>
  </si>
  <si>
    <t>因子数据计算和因子权重计算等</t>
    <phoneticPr fontId="2" type="noConversion"/>
  </si>
  <si>
    <t>基于ABM模型的指标计算行业轮动策略的大类因子</t>
  </si>
  <si>
    <t>test_industrial_rotation.py</t>
  </si>
  <si>
    <t>active_bm.py</t>
    <phoneticPr fontId="2" type="noConversion"/>
  </si>
  <si>
    <t>ABM模型的指标数据计算</t>
    <phoneticPr fontId="2" type="noConversion"/>
  </si>
  <si>
    <t>test_abm_1port_1period.py</t>
    <phoneticPr fontId="2" type="noConversion"/>
  </si>
  <si>
    <t>ABM模型单组合单期计算</t>
    <phoneticPr fontId="2" type="noConversion"/>
  </si>
  <si>
    <t>test_abm_1port_Nperiods.py</t>
  </si>
  <si>
    <t>test_abm_Nports_1period.py</t>
  </si>
  <si>
    <t>ABM模型单组合多期计算</t>
    <phoneticPr fontId="2" type="noConversion"/>
  </si>
  <si>
    <t>ABM模型多组合单期计算</t>
    <phoneticPr fontId="2" type="noConversion"/>
  </si>
  <si>
    <t>test_abm_weights.py</t>
  </si>
  <si>
    <t>分行业计算ABM权重</t>
    <phoneticPr fontId="2" type="noConversion"/>
  </si>
  <si>
    <t>ABM模型的实例测试</t>
    <phoneticPr fontId="2" type="noConversion"/>
  </si>
  <si>
    <t>ABM模拟组合的净值、持仓、交易分析</t>
    <phoneticPr fontId="2" type="noConversion"/>
  </si>
  <si>
    <t>ABM</t>
    <phoneticPr fontId="2" type="noConversion"/>
  </si>
  <si>
    <t>多因子</t>
    <phoneticPr fontId="2" type="noConversion"/>
  </si>
  <si>
    <t>定期工作：</t>
    <phoneticPr fontId="2" type="noConversion"/>
  </si>
  <si>
    <t>test_abm_stats.py</t>
    <phoneticPr fontId="2" type="noConversion"/>
  </si>
  <si>
    <t>test_abm.py</t>
    <phoneticPr fontId="2" type="noConversion"/>
  </si>
  <si>
    <t>test_factor_calculate_wds.py</t>
  </si>
  <si>
    <t>从wds相关数据表计算各类因子指标</t>
    <phoneticPr fontId="2" type="noConversion"/>
  </si>
  <si>
    <t>序号</t>
    <phoneticPr fontId="2" type="noConversion"/>
  </si>
  <si>
    <t>多因子基础模型：基于天风证券版本</t>
    <phoneticPr fontId="2" type="noConversion"/>
  </si>
  <si>
    <t>财务因子：预期数据</t>
    <phoneticPr fontId="2" type="noConversion"/>
  </si>
  <si>
    <t>table_fi_type</t>
    <phoneticPr fontId="2" type="noConversion"/>
  </si>
  <si>
    <t>taoble_name_cn</t>
    <phoneticPr fontId="2" type="noConversion"/>
  </si>
  <si>
    <t>taoble_name</t>
    <phoneticPr fontId="2" type="noConversion"/>
  </si>
  <si>
    <t>字段中文名</t>
  </si>
  <si>
    <t>字段名</t>
  </si>
  <si>
    <t>字段类型</t>
  </si>
  <si>
    <t>关联字段</t>
  </si>
  <si>
    <t>释义</t>
  </si>
  <si>
    <t>order</t>
    <phoneticPr fontId="2" type="noConversion"/>
  </si>
  <si>
    <t>column_name_CN</t>
    <phoneticPr fontId="2" type="noConversion"/>
  </si>
  <si>
    <t>column_name</t>
    <phoneticPr fontId="2" type="noConversion"/>
  </si>
  <si>
    <t>column_type</t>
    <phoneticPr fontId="2" type="noConversion"/>
  </si>
  <si>
    <t>column_related</t>
    <phoneticPr fontId="2" type="noConversion"/>
  </si>
  <si>
    <t>notes</t>
    <phoneticPr fontId="2" type="noConversion"/>
  </si>
  <si>
    <t>历史财务</t>
    <phoneticPr fontId="2" type="noConversion"/>
  </si>
  <si>
    <t>中国A股财务衍生指标表</t>
  </si>
  <si>
    <t>AShareFinancialderivative</t>
  </si>
  <si>
    <t>对象ID</t>
  </si>
  <si>
    <t>OBJECT_ID</t>
  </si>
  <si>
    <t>VARCHAR2(38)</t>
  </si>
  <si>
    <t>公司ID</t>
  </si>
  <si>
    <t>S_INFO_COMPCODE</t>
  </si>
  <si>
    <t>VARCHAR2(10)</t>
  </si>
  <si>
    <t>起始日期</t>
  </si>
  <si>
    <t>BEGINDATE</t>
  </si>
  <si>
    <t>VARCHAR2(8)</t>
  </si>
  <si>
    <t>截止日期</t>
  </si>
  <si>
    <t>ENDDATE</t>
  </si>
  <si>
    <t>区间长度(月)</t>
  </si>
  <si>
    <t>INTERVAL_LENGTH</t>
  </si>
  <si>
    <t>NUMBER(20,4)</t>
  </si>
  <si>
    <t>会计年度(Wind判定)</t>
  </si>
  <si>
    <t>FISCALYEAR</t>
  </si>
  <si>
    <t>报告类型</t>
  </si>
  <si>
    <t>REPORT_TYPE</t>
  </si>
  <si>
    <t>VARCHAR2(20)</t>
  </si>
  <si>
    <t>报表类型</t>
  </si>
  <si>
    <t>STATEMENT_TYPE</t>
  </si>
  <si>
    <t>VARCHAR2(40)</t>
  </si>
  <si>
    <t>货币代码</t>
  </si>
  <si>
    <t>CRNCY_CODE</t>
  </si>
  <si>
    <t>期末总股本(股)</t>
  </si>
  <si>
    <t>TOT_SHR</t>
  </si>
  <si>
    <t>营业利润(含价值变动损益)(元)</t>
  </si>
  <si>
    <t>OPPROFIT1</t>
  </si>
  <si>
    <t>经营活动净收益(元)</t>
  </si>
  <si>
    <t>OPERATEINCOME</t>
  </si>
  <si>
    <t>价值变动净收益(元)</t>
  </si>
  <si>
    <t>INVESTINCOME</t>
  </si>
  <si>
    <t>折旧与摊销(元)</t>
  </si>
  <si>
    <t>S_STM_IS</t>
  </si>
  <si>
    <t>息税前利润(元)</t>
  </si>
  <si>
    <t>EBIT</t>
  </si>
  <si>
    <t>息税折旧摊销前利润(元)</t>
  </si>
  <si>
    <t>EBITDA</t>
  </si>
  <si>
    <t>企业自由现金流量(FCFF)(元)</t>
  </si>
  <si>
    <t>FCFF</t>
  </si>
  <si>
    <t>股权自由现金流量(FCFE)(元)</t>
  </si>
  <si>
    <t>FCFE</t>
  </si>
  <si>
    <t>无息流动负债(元)</t>
  </si>
  <si>
    <t>EXINTERESTDEBT_CURRENT</t>
  </si>
  <si>
    <t>无息非流动负债(元)</t>
  </si>
  <si>
    <t>EXINTERESTDEBT_NONCURRENT</t>
  </si>
  <si>
    <t>带息债务(元)</t>
  </si>
  <si>
    <t>INTERESTDEBT</t>
  </si>
  <si>
    <t>净债务(元)</t>
  </si>
  <si>
    <t>NETDEBT</t>
  </si>
  <si>
    <t>有形资产(元)</t>
  </si>
  <si>
    <t>TANGIBLEASSET</t>
  </si>
  <si>
    <t>营运资金(元)</t>
  </si>
  <si>
    <t>WORKINGCAPITAL</t>
  </si>
  <si>
    <t>营运流动资本(元)</t>
  </si>
  <si>
    <t>NETWORKINGCAPITAL</t>
  </si>
  <si>
    <t>全部投入资本(元)</t>
  </si>
  <si>
    <t>INVESTCAPITAL</t>
  </si>
  <si>
    <t>留存收益(元)</t>
  </si>
  <si>
    <t>RETAINEDEARNINGS</t>
  </si>
  <si>
    <t>基本每股收益(元)</t>
  </si>
  <si>
    <t>EPS_BASIC</t>
  </si>
  <si>
    <t>稀释每股收益(元)</t>
  </si>
  <si>
    <t>EPS_DILUTED</t>
  </si>
  <si>
    <t>每股收益(期末摊薄)(元)</t>
  </si>
  <si>
    <t>EPS_DILUTED2</t>
  </si>
  <si>
    <t>每股收益(扣除／期末股本摊薄)(元)</t>
  </si>
  <si>
    <t>EPS_DILUTED3</t>
  </si>
  <si>
    <t>每股净资产(元)</t>
  </si>
  <si>
    <t>BPS</t>
  </si>
  <si>
    <t>每股经营活动产生的现金流量净额(元)</t>
  </si>
  <si>
    <t>OCFPS</t>
  </si>
  <si>
    <t>每股营业总收入(元)</t>
  </si>
  <si>
    <t>GRPS</t>
  </si>
  <si>
    <t>每股营业收入(元)</t>
  </si>
  <si>
    <t>ORPS</t>
  </si>
  <si>
    <t>每股资本公积(元)</t>
  </si>
  <si>
    <t>SURPLUSCAPITALPS</t>
  </si>
  <si>
    <t>每股留存收益(元)</t>
  </si>
  <si>
    <t>RETAINEDPS</t>
  </si>
  <si>
    <t>每股现金流量净额(元)</t>
  </si>
  <si>
    <t>CFPS</t>
  </si>
  <si>
    <t>每股息税前利润(元)</t>
  </si>
  <si>
    <t>EBITPS</t>
  </si>
  <si>
    <t>每股企业自由现金流量(元)</t>
  </si>
  <si>
    <t>FCFFPS</t>
  </si>
  <si>
    <t>每股股东自由现金流量(元)</t>
  </si>
  <si>
    <t>FCFEPS</t>
  </si>
  <si>
    <t>销售净利率(%)</t>
  </si>
  <si>
    <t>NETPROFITMARGIN</t>
  </si>
  <si>
    <t>销售毛利率(%)</t>
  </si>
  <si>
    <t>GROSSPROFITMARGIN</t>
  </si>
  <si>
    <t>销售成本率(%)</t>
  </si>
  <si>
    <t>COGSTOSALES</t>
  </si>
  <si>
    <t>净利润／营业总收入(%)</t>
  </si>
  <si>
    <t>PROFITTOGR</t>
  </si>
  <si>
    <t>销售费用／营业总收入(%)</t>
  </si>
  <si>
    <t>SALEEXPENSETOGR</t>
  </si>
  <si>
    <t>行政(管理)费用／营业总收入(%)</t>
  </si>
  <si>
    <t>ADMINEXPENSETOGR</t>
  </si>
  <si>
    <t>财务费用／营业总收入(%)</t>
  </si>
  <si>
    <t>FINAEXPENSETOGR</t>
  </si>
  <si>
    <t>营业总成本／营业总收入(%)</t>
  </si>
  <si>
    <t>GCTOGR</t>
  </si>
  <si>
    <t>营业利润(含价值变动损益)／营业总收入(%)</t>
  </si>
  <si>
    <t>OPTOGR</t>
  </si>
  <si>
    <t>息税前利润／营业总收入(%)</t>
  </si>
  <si>
    <t>EBITTOGR</t>
  </si>
  <si>
    <t>净资产收益率(平均)(%)</t>
  </si>
  <si>
    <t>ROE</t>
  </si>
  <si>
    <t>净资产收益率(扣除平均)(%)</t>
  </si>
  <si>
    <t>ROE_DEDUCTED</t>
  </si>
  <si>
    <t>总资产报酬率(平均)(%)</t>
  </si>
  <si>
    <t>ROA2</t>
  </si>
  <si>
    <t>总资产净利润(平均)(%)</t>
  </si>
  <si>
    <t>ROA</t>
  </si>
  <si>
    <t>投入资本回报率(平均)(%)</t>
  </si>
  <si>
    <t>ROIC</t>
  </si>
  <si>
    <t>年化净资产收益率(%)</t>
  </si>
  <si>
    <t>ROE_YEARLY</t>
  </si>
  <si>
    <t>年化总资产报酬率(%)</t>
  </si>
  <si>
    <t>ROA2_YEARLY</t>
  </si>
  <si>
    <t>年化总资产净利率(%)</t>
  </si>
  <si>
    <t>ROA_YEARLY</t>
  </si>
  <si>
    <t>年化投入资本回报率</t>
  </si>
  <si>
    <t>ROIC_YEARLY</t>
  </si>
  <si>
    <t>经营活动净收益／除税前利润(%)</t>
  </si>
  <si>
    <t>OPERATEINCOMETOEBT</t>
  </si>
  <si>
    <t>价值变动净收益／除税前利润(%)</t>
  </si>
  <si>
    <t>INVESTINCOMETOEBT</t>
  </si>
  <si>
    <t>营业外收支净额／除税前利润(%)</t>
  </si>
  <si>
    <t>NONOPERATEPROFITTOEBT</t>
  </si>
  <si>
    <t>所得税／利润总额(%)</t>
  </si>
  <si>
    <t>TAXTOEBT</t>
  </si>
  <si>
    <t>持续经营净利润／除税后利润(%)</t>
  </si>
  <si>
    <t>CONTINUED_NET_PROFIT</t>
  </si>
  <si>
    <t>非持续经营净利润/除税后利润(%)</t>
  </si>
  <si>
    <t>NONNETOPTOTAXPROFIT</t>
  </si>
  <si>
    <t>经营活动产生的现金流量净额／营业收入(%)</t>
  </si>
  <si>
    <t>OCFTOOR</t>
  </si>
  <si>
    <t>经营活动产生的现金流量净额／经营活动净收益</t>
  </si>
  <si>
    <t>OCFTOOR1</t>
  </si>
  <si>
    <t>资本支出／折旧和摊销</t>
  </si>
  <si>
    <t>CAPITALIZEDTODA</t>
  </si>
  <si>
    <t>资产负债率(%)</t>
  </si>
  <si>
    <t>DEBTTOASSETS</t>
  </si>
  <si>
    <t>权益乘数</t>
  </si>
  <si>
    <t>ASSETSTOEQUITY</t>
  </si>
  <si>
    <t>权益乘数(用于杜邦分析)</t>
  </si>
  <si>
    <t>DUPONT_ASSETSTOEQUITY</t>
  </si>
  <si>
    <t>流动资产／总资产(%)</t>
  </si>
  <si>
    <t>CATOASSETS</t>
  </si>
  <si>
    <t>非流动资产／总资产(%)</t>
  </si>
  <si>
    <t>NCATOASSETS</t>
  </si>
  <si>
    <t>有形资产／总资产(%)</t>
  </si>
  <si>
    <t>TANGIBLEASSETSTOASSETS</t>
  </si>
  <si>
    <t>带息债务／全部投入资本(%)</t>
  </si>
  <si>
    <t>INTDEBTTOTOTALCAP</t>
  </si>
  <si>
    <t>归属于母公司的股东权益／全部投入资本(%)</t>
  </si>
  <si>
    <t>EQUITYTOTOTALCAPITAL</t>
  </si>
  <si>
    <t>流动负债／负债合计(%)</t>
  </si>
  <si>
    <t>CURRENTDEBTTODEBT</t>
  </si>
  <si>
    <t>非流动负债／负债合计(%)</t>
  </si>
  <si>
    <t>LONGDEBTODEBT</t>
  </si>
  <si>
    <t>流动比率</t>
  </si>
  <si>
    <t>CURRENT1</t>
  </si>
  <si>
    <t>速动比率</t>
  </si>
  <si>
    <t>QUICK</t>
  </si>
  <si>
    <t>保守速动比率</t>
  </si>
  <si>
    <t>CASHRATIO</t>
  </si>
  <si>
    <t>经营活动产生的现金流量净额／流动负债</t>
  </si>
  <si>
    <t>OCFTOSHORTDEBT</t>
  </si>
  <si>
    <t>产权比率</t>
  </si>
  <si>
    <t>DEBTTOEQUITY</t>
  </si>
  <si>
    <t>归属于母公司的股东权益／负债合计</t>
  </si>
  <si>
    <t>EQUITYTODEBT</t>
  </si>
  <si>
    <t>归属于母公司的股东权益／带息债务</t>
  </si>
  <si>
    <t>EQUITYTOINTERESTDEBT</t>
  </si>
  <si>
    <t>有形资产／负债合计</t>
  </si>
  <si>
    <t>TANGIBLEASSETTODEBT</t>
  </si>
  <si>
    <t>有形资产／带息债务</t>
  </si>
  <si>
    <t>TANGASSETTOINTDEBT</t>
  </si>
  <si>
    <t>有形资产／净债务</t>
  </si>
  <si>
    <t>TANGIBLEASSETTONETDEBT1</t>
  </si>
  <si>
    <t>经营活动产生的现金流量净额／负债合计</t>
  </si>
  <si>
    <t>OCFTODEBT</t>
  </si>
  <si>
    <t>经营活动产生的现金流量净额／带息债务</t>
  </si>
  <si>
    <t>OCFTOINTERESTDEBT</t>
  </si>
  <si>
    <t>经营活动产生的现金流量净额／净债务</t>
  </si>
  <si>
    <t>TANGIBLEASSETTONETDEBT2</t>
  </si>
  <si>
    <t>已获利息倍数(EBIT／利息费用)</t>
  </si>
  <si>
    <t>EBITTOINTEREST</t>
  </si>
  <si>
    <t>长期债务与营运资金比率</t>
  </si>
  <si>
    <t>LONGDEBTTOWORKINGCAPITAL</t>
  </si>
  <si>
    <t>息税折旧摊销前利润／负债合计</t>
  </si>
  <si>
    <t>EBITDATODEBT</t>
  </si>
  <si>
    <t>营业周期(天)</t>
  </si>
  <si>
    <t>TURNDAYS</t>
  </si>
  <si>
    <t>存货周转天数(天)</t>
  </si>
  <si>
    <t>INVTURNDAYS</t>
  </si>
  <si>
    <t>应收账款周转天数(天)</t>
  </si>
  <si>
    <t>ARTURNDAYS</t>
  </si>
  <si>
    <t>存货周转率(次)</t>
  </si>
  <si>
    <t>INVTURN</t>
  </si>
  <si>
    <t>应收账款周转率(次)</t>
  </si>
  <si>
    <t>ARTURN</t>
  </si>
  <si>
    <t>流动资产周转率(次)</t>
  </si>
  <si>
    <t>CATURN</t>
  </si>
  <si>
    <t>固定资产周转率(次)</t>
  </si>
  <si>
    <t>FATURN</t>
  </si>
  <si>
    <t>总资产周转率(次)</t>
  </si>
  <si>
    <t>ASSETSTURN</t>
  </si>
  <si>
    <t>经营活动产生的现金流量净额／营业利润(含)(%)</t>
  </si>
  <si>
    <t>OCFTOPROFIT</t>
  </si>
  <si>
    <t>货币资金／流动负债</t>
  </si>
  <si>
    <t>CASHTOLIQDEBT</t>
  </si>
  <si>
    <t>货币资金／带息流动负债</t>
  </si>
  <si>
    <t>CASHTOLIQDEBTWITHINTEREST</t>
  </si>
  <si>
    <t>营业利润／流动负债</t>
  </si>
  <si>
    <t>OPTOLIQDEBT</t>
  </si>
  <si>
    <t>营业利润／负债合计</t>
  </si>
  <si>
    <t>OPTODEBT</t>
  </si>
  <si>
    <t>利润总额／营业总收入(%)</t>
  </si>
  <si>
    <t>PROFITTOOP</t>
  </si>
  <si>
    <t>归属母公司的净利润／净利润(%)</t>
  </si>
  <si>
    <t>NET_PROFIT5</t>
  </si>
  <si>
    <t>净利润／利润总额(%)</t>
  </si>
  <si>
    <t>NET_TOTAL_PROFIT</t>
  </si>
  <si>
    <t>利润总额／EBIT(%)</t>
  </si>
  <si>
    <t>TOTAL_PROFIT_EBIT</t>
  </si>
  <si>
    <t>基本每股收益同比增长率(%)</t>
  </si>
  <si>
    <t>YOYEPS_BASIC</t>
  </si>
  <si>
    <t>稀释每股收益同比增长率(%)</t>
  </si>
  <si>
    <t>YOYEPS_DILUTED</t>
  </si>
  <si>
    <t>每股经营活动产生的现金流量净额同比增长率(%)</t>
  </si>
  <si>
    <t>YOYOCFPS</t>
  </si>
  <si>
    <t>营业总收入同比增长率(%)</t>
  </si>
  <si>
    <t>YOY_TR</t>
  </si>
  <si>
    <t>营业收入同比增长率(%)</t>
  </si>
  <si>
    <t>YOY_OR</t>
  </si>
  <si>
    <t>营业利润同比增长率(含)(%)</t>
  </si>
  <si>
    <t>YOYOP</t>
  </si>
  <si>
    <t>利润总额同比增长率(%)</t>
  </si>
  <si>
    <t>YOYEBT</t>
  </si>
  <si>
    <t>归属母公司股东的净利润同比增长率(%)</t>
  </si>
  <si>
    <t>YOYNETPROFIT</t>
  </si>
  <si>
    <t>归属母公司股东的净利润-扣除非经常损益同比增长率(%)</t>
  </si>
  <si>
    <t>YOYNETPROFIT_DEDUCTED</t>
  </si>
  <si>
    <t>经营活动产生的现金流量净额同比增长率(%)</t>
  </si>
  <si>
    <t>YOYOCF</t>
  </si>
  <si>
    <t>净资产收益率(平均)?同比增长率(%)</t>
  </si>
  <si>
    <t>YOYROE</t>
  </si>
  <si>
    <t>每股净资产同比增长率(%)</t>
  </si>
  <si>
    <t>YOYBPS</t>
  </si>
  <si>
    <t>资产总计同比增长率(%)</t>
  </si>
  <si>
    <t>YOYASSETS</t>
  </si>
  <si>
    <t>归属母公司的股东权益同比增长率(%)</t>
  </si>
  <si>
    <t>YOYEQUITY</t>
  </si>
  <si>
    <t>中国A股财务指标</t>
  </si>
  <si>
    <t>AShareFinancialIndicator</t>
  </si>
  <si>
    <t>VARCHAR2(100)</t>
  </si>
  <si>
    <t>Wind代码</t>
  </si>
  <si>
    <t>S_INFO_WINDCODE</t>
  </si>
  <si>
    <t>WIND_CODE</t>
  </si>
  <si>
    <t>公告日期</t>
  </si>
  <si>
    <t>ANN_DT</t>
  </si>
  <si>
    <t>报告期</t>
  </si>
  <si>
    <t>REPORT_PERIOD</t>
  </si>
  <si>
    <t>默认为人民币</t>
  </si>
  <si>
    <t>非经常性损益</t>
  </si>
  <si>
    <t>S_FA_EXTRAORDINARY</t>
  </si>
  <si>
    <t>元</t>
  </si>
  <si>
    <t>扣除非经常性损益后的净利润(扣除少数股东损益)</t>
  </si>
  <si>
    <t>S_FA_DEDUCTEDPROFIT</t>
  </si>
  <si>
    <t>毛利</t>
  </si>
  <si>
    <t>S_FA_GROSSMARGIN</t>
  </si>
  <si>
    <t>经营活动净收益</t>
  </si>
  <si>
    <t>S_FA_OPERATEINCOME</t>
  </si>
  <si>
    <t>价值变动净收益</t>
  </si>
  <si>
    <t>S_FA_INVESTINCOME</t>
  </si>
  <si>
    <t>利息费用</t>
  </si>
  <si>
    <t>S_STMNOTE_FINEXP</t>
  </si>
  <si>
    <t>折旧与摊销</t>
  </si>
  <si>
    <t>息税前利润</t>
  </si>
  <si>
    <t>S_FA_EBIT</t>
  </si>
  <si>
    <t>元,反向法</t>
  </si>
  <si>
    <t>息税折旧摊销前利润</t>
  </si>
  <si>
    <t>S_FA_EBITDA</t>
  </si>
  <si>
    <t>企业自由现金流量(FCFF)</t>
  </si>
  <si>
    <t>S_FA_FCFF</t>
  </si>
  <si>
    <t>股权自由现金流量(FCFE)</t>
  </si>
  <si>
    <t>S_FA_FCFE</t>
  </si>
  <si>
    <t>无息流动负债</t>
  </si>
  <si>
    <t>S_FA_EXINTERESTDEBT_CURRENT</t>
  </si>
  <si>
    <t>无息非流动负债</t>
  </si>
  <si>
    <t>S_FA_EXINTERESTDEBT_NONCURRENT</t>
  </si>
  <si>
    <t>带息债务</t>
  </si>
  <si>
    <t>S_FA_INTERESTDEBT</t>
  </si>
  <si>
    <t>净债务</t>
  </si>
  <si>
    <t>S_FA_NETDEBT</t>
  </si>
  <si>
    <t>有形资产</t>
  </si>
  <si>
    <t>S_FA_TANGIBLEASSET</t>
  </si>
  <si>
    <t>营运资金</t>
  </si>
  <si>
    <t>S_FA_WORKINGCAPITAL</t>
  </si>
  <si>
    <t>营运流动资本</t>
  </si>
  <si>
    <t>S_FA_NETWORKINGCAPITAL</t>
  </si>
  <si>
    <t>全部投入资本</t>
  </si>
  <si>
    <t>S_FA_INVESTCAPITAL</t>
  </si>
  <si>
    <t>留存收益</t>
  </si>
  <si>
    <t>S_FA_RETAINEDEARNINGS</t>
  </si>
  <si>
    <t>基本每股收益</t>
  </si>
  <si>
    <t>S_FA_EPS_BASIC</t>
  </si>
  <si>
    <t>稀释每股收益</t>
  </si>
  <si>
    <t>S_FA_EPS_DILUTED</t>
  </si>
  <si>
    <t>期末摊薄每股收益</t>
  </si>
  <si>
    <t>S_FA_EPS_DILUTED2</t>
  </si>
  <si>
    <t>每股净资产</t>
  </si>
  <si>
    <t>S_FA_BPS</t>
  </si>
  <si>
    <t>每股经营活动产生的现金流量净额</t>
  </si>
  <si>
    <t>S_FA_OCFPS</t>
  </si>
  <si>
    <t>每股营业总收入</t>
  </si>
  <si>
    <t>S_FA_GRPS</t>
  </si>
  <si>
    <t>每股营业收入</t>
  </si>
  <si>
    <t>S_FA_ORPS</t>
  </si>
  <si>
    <t>每股资本公积</t>
  </si>
  <si>
    <t>S_FA_SURPLUSCAPITALPS</t>
  </si>
  <si>
    <t>每股盈余公积</t>
  </si>
  <si>
    <t>S_FA_SURPLUSRESERVEPS</t>
  </si>
  <si>
    <t>每股未分配利润</t>
  </si>
  <si>
    <t>S_FA_UNDISTRIBUTEDPS</t>
  </si>
  <si>
    <t>每股留存收益</t>
  </si>
  <si>
    <t>S_FA_RETAINEDPS</t>
  </si>
  <si>
    <t>每股现金流量净额</t>
  </si>
  <si>
    <t>S_FA_CFPS</t>
  </si>
  <si>
    <t>每股息税前利润</t>
  </si>
  <si>
    <t>S_FA_EBITPS</t>
  </si>
  <si>
    <t>每股企业自由现金流量</t>
  </si>
  <si>
    <t>S_FA_FCFFPS</t>
  </si>
  <si>
    <t>每股股东自由现金流量</t>
  </si>
  <si>
    <t>S_FA_FCFEPS</t>
  </si>
  <si>
    <t>销售净利率</t>
  </si>
  <si>
    <t>S_FA_NETPROFITMARGIN</t>
  </si>
  <si>
    <t>%</t>
  </si>
  <si>
    <t>销售毛利率</t>
  </si>
  <si>
    <t>S_FA_GROSSPROFITMARGIN</t>
  </si>
  <si>
    <t>销售成本率</t>
  </si>
  <si>
    <t>S_FA_COGSTOSALES</t>
  </si>
  <si>
    <t>销售期间费用率</t>
  </si>
  <si>
    <t>S_FA_EXPENSETOSALES</t>
  </si>
  <si>
    <t>净利润/营业总收入</t>
  </si>
  <si>
    <t>S_FA_PROFITTOGR</t>
  </si>
  <si>
    <t>销售费用/营业总收入</t>
  </si>
  <si>
    <t>S_FA_SALEEXPENSETOGR</t>
  </si>
  <si>
    <t>管理费用/营业总收入</t>
  </si>
  <si>
    <t>S_FA_ADMINEXPENSETOGR</t>
  </si>
  <si>
    <t>财务费用/营业总收入</t>
  </si>
  <si>
    <t>S_FA_FINAEXPENSETOGR</t>
  </si>
  <si>
    <t>资产减值损失/营业总收入</t>
  </si>
  <si>
    <t>S_FA_IMPAIRTOGR_TTM</t>
  </si>
  <si>
    <t>营业总成本/营业总收入</t>
  </si>
  <si>
    <t>S_FA_GCTOGR</t>
  </si>
  <si>
    <t>营业利润/营业总收入</t>
  </si>
  <si>
    <t>S_FA_OPTOGR</t>
  </si>
  <si>
    <t>息税前利润/营业总收入</t>
  </si>
  <si>
    <t>S_FA_EBITTOGR</t>
  </si>
  <si>
    <t>S_FA_ROE</t>
  </si>
  <si>
    <t>净资产收益率(扣除非经常损益)</t>
  </si>
  <si>
    <t>S_FA_ROE_DEDUCTED</t>
  </si>
  <si>
    <t>总资产报酬率</t>
  </si>
  <si>
    <t>S_FA_ROA2</t>
  </si>
  <si>
    <t>总资产净利率</t>
  </si>
  <si>
    <t>S_FA_ROA</t>
  </si>
  <si>
    <t>投入资本回报率</t>
  </si>
  <si>
    <t>S_FA_ROIC</t>
  </si>
  <si>
    <t>年化净资产收益率</t>
  </si>
  <si>
    <t>S_FA_ROE_YEARLY</t>
  </si>
  <si>
    <t>年化总资产报酬率</t>
  </si>
  <si>
    <t>S_FA_ROA2_YEARLY</t>
  </si>
  <si>
    <t>平均净资产收益率(增发条件)</t>
  </si>
  <si>
    <t>S_FA_ROE_AVG</t>
  </si>
  <si>
    <t>经营活动净收益/利润总额</t>
  </si>
  <si>
    <t>S_FA_OPERATEINCOMETOEBT</t>
  </si>
  <si>
    <t>价值变动净收益/利润总额</t>
  </si>
  <si>
    <t>S_FA_INVESTINCOMETOEBT</t>
  </si>
  <si>
    <t>营业外收支净额/利润总额</t>
  </si>
  <si>
    <t>S_FA_NONOPERATEPROFITTOEBT</t>
  </si>
  <si>
    <t>所得税/利润总额</t>
  </si>
  <si>
    <t>S_FA_TAXTOEBT</t>
  </si>
  <si>
    <t>扣除非经常损益后的净利润/净利润</t>
  </si>
  <si>
    <t>S_FA_DEDUCTEDPROFITTOPROFIT</t>
  </si>
  <si>
    <t>销售商品提供劳务收到的现金/营业收入</t>
  </si>
  <si>
    <t>S_FA_SALESCASHINTOOR</t>
  </si>
  <si>
    <t>经营活动产生的现金流量净额/营业收入</t>
  </si>
  <si>
    <t>S_FA_OCFTOOR</t>
  </si>
  <si>
    <t>经营活动产生的现金流量净额/经营活动净收益</t>
  </si>
  <si>
    <t>S_FA_OCFTOOPERATEINCOME</t>
  </si>
  <si>
    <t>资本支出/折旧和摊销</t>
  </si>
  <si>
    <t>S_FA_CAPITALIZEDTODA</t>
  </si>
  <si>
    <t>资产负债率</t>
  </si>
  <si>
    <t>S_FA_DEBTTOASSETS</t>
  </si>
  <si>
    <t>S_FA_ASSETSTOEQUITY</t>
  </si>
  <si>
    <t>S_FA_DUPONT_ASSETSTOEQUITY</t>
  </si>
  <si>
    <t>流动资产/总资产</t>
  </si>
  <si>
    <t>S_FA_CATOASSETS</t>
  </si>
  <si>
    <t>非流动资产/总资产</t>
  </si>
  <si>
    <t>S_FA_NCATOASSETS</t>
  </si>
  <si>
    <t>有形资产/总资产</t>
  </si>
  <si>
    <t>S_FA_TANGIBLEASSETSTOASSETS</t>
  </si>
  <si>
    <t>带息债务/全部投入资本</t>
  </si>
  <si>
    <t>S_FA_INTDEBTTOTOTALCAP</t>
  </si>
  <si>
    <t>归属于母公司的股东权益/全部投入资本</t>
  </si>
  <si>
    <t>S_FA_EQUITYTOTOTALCAPITAL</t>
  </si>
  <si>
    <t>流动负债/负债合计</t>
  </si>
  <si>
    <t>S_FA_CURRENTDEBTTODEBT</t>
  </si>
  <si>
    <t>非流动负债/负债合计</t>
  </si>
  <si>
    <t>S_FA_LONGDEBTODEBT</t>
  </si>
  <si>
    <t>S_FA_CURRENT</t>
  </si>
  <si>
    <t>S_FA_QUICK</t>
  </si>
  <si>
    <t>S_FA_CASHRATIO</t>
  </si>
  <si>
    <t>经营活动产生的现金流量净额/流动负债</t>
  </si>
  <si>
    <t>S_FA_OCFTOSHORTDEBT</t>
  </si>
  <si>
    <t>S_FA_DEBTTOEQUITY</t>
  </si>
  <si>
    <t>归属于母公司的股东权益/负债合计</t>
  </si>
  <si>
    <t>S_FA_EQUITYTODEBT</t>
  </si>
  <si>
    <t>归属于母公司的股东权益/带息债务</t>
  </si>
  <si>
    <t>S_FA_EQUITYTOINTERESTDEBT</t>
  </si>
  <si>
    <t>有形资产/负债合计</t>
  </si>
  <si>
    <t>S_FA_TANGIBLEASSETTODEBT</t>
  </si>
  <si>
    <t>有形资产/带息债务</t>
  </si>
  <si>
    <t>S_FA_TANGASSETTOINTDEBT</t>
  </si>
  <si>
    <t>有形资产/净债务</t>
  </si>
  <si>
    <t>S_FA_TANGIBLEASSETTONETDEBT</t>
  </si>
  <si>
    <t>经营活动产生的现金流量净额/负债合计</t>
  </si>
  <si>
    <t>S_FA_OCFTODEBT</t>
  </si>
  <si>
    <t>经营活动产生的现金流量净额/带息债务</t>
  </si>
  <si>
    <t>S_FA_OCFTOINTERESTDEBT</t>
  </si>
  <si>
    <t>经营活动产生的现金流量净额/净债务</t>
  </si>
  <si>
    <t>S_FA_OCFTONETDEBT</t>
  </si>
  <si>
    <t>已获利息倍数(EBIT/利息费用)</t>
  </si>
  <si>
    <t>S_FA_EBITTOINTEREST</t>
  </si>
  <si>
    <t>S_FA_LONGDEBTTOWORKINGCAPITAL</t>
  </si>
  <si>
    <t>息税折旧摊销前利润/负债合计</t>
  </si>
  <si>
    <t>S_FA_EBITDATODEBT</t>
  </si>
  <si>
    <t>营业周期</t>
  </si>
  <si>
    <t>S_FA_TURNDAYS</t>
  </si>
  <si>
    <t>天</t>
  </si>
  <si>
    <t>存货周转天数</t>
  </si>
  <si>
    <t>S_FA_INVTURNDAYS</t>
  </si>
  <si>
    <t>应收账款周转天数</t>
  </si>
  <si>
    <t>S_FA_ARTURNDAYS</t>
  </si>
  <si>
    <t>存货周转率</t>
  </si>
  <si>
    <t>S_FA_INVTURN</t>
  </si>
  <si>
    <t>次</t>
  </si>
  <si>
    <t>应收账款周转率</t>
  </si>
  <si>
    <t>S_FA_ARTURN</t>
  </si>
  <si>
    <t>流动资产周转率</t>
  </si>
  <si>
    <t>S_FA_CATURN</t>
  </si>
  <si>
    <t>固定资产周转率</t>
  </si>
  <si>
    <t>S_FA_FATURN</t>
  </si>
  <si>
    <t>总资产周转率</t>
  </si>
  <si>
    <t>S_FA_ASSETSTURN</t>
  </si>
  <si>
    <t>年化总资产净利率</t>
  </si>
  <si>
    <t>S_FA_ROA_YEARLY</t>
  </si>
  <si>
    <t>总资产净利率(杜邦分析)</t>
  </si>
  <si>
    <t>S_FA_DUPONT_ROA</t>
  </si>
  <si>
    <t>固定资产合计</t>
  </si>
  <si>
    <t>S_STM_BS</t>
  </si>
  <si>
    <t>扣除财务费用前营业利润</t>
  </si>
  <si>
    <t>S_FA_PREFINEXPENSE_OPPROFIT</t>
  </si>
  <si>
    <t>非营业利润</t>
  </si>
  <si>
    <t>S_FA_NONOPPROFIT</t>
  </si>
  <si>
    <t>营业利润／利润总额</t>
  </si>
  <si>
    <t>S_FA_OPTOEBT</t>
  </si>
  <si>
    <t>非营业利润／利润总额</t>
  </si>
  <si>
    <t>S_FA_NOPTOEBT</t>
  </si>
  <si>
    <t>经营活动产生的现金流量净额／营业利润</t>
  </si>
  <si>
    <t>S_FA_OCFTOPROFIT</t>
  </si>
  <si>
    <t>S_FA_CASHTOLIQDEBT</t>
  </si>
  <si>
    <t>S_FA_CASHTOLIQDEBTWITHINTEREST</t>
  </si>
  <si>
    <t>S_FA_OPTOLIQDEBT</t>
  </si>
  <si>
    <t>S_FA_OPTODEBT</t>
  </si>
  <si>
    <t>S_FA_ROIC_YEARLY</t>
  </si>
  <si>
    <t>固定资产合计周转率</t>
  </si>
  <si>
    <t>S_FA_TOT_FATURN</t>
  </si>
  <si>
    <t>利润总额／营业收入</t>
  </si>
  <si>
    <t>S_FA_PROFITTOOP</t>
  </si>
  <si>
    <t>单季度.经营活动净收益</t>
  </si>
  <si>
    <t>S_QFA_OPERATEINCOME</t>
  </si>
  <si>
    <t>单季度.价值变动净收益</t>
  </si>
  <si>
    <t>S_QFA_INVESTINCOME</t>
  </si>
  <si>
    <t>单季度.扣除非经常损益后的净利润</t>
  </si>
  <si>
    <t>S_QFA_DEDUCTEDPROFIT</t>
  </si>
  <si>
    <t>单季度.每股收益</t>
  </si>
  <si>
    <t>S_QFA_EPS</t>
  </si>
  <si>
    <t>NUMBER(24,6)</t>
  </si>
  <si>
    <t>单季度.销售净利率</t>
  </si>
  <si>
    <t>S_QFA_NETPROFITMARGIN</t>
  </si>
  <si>
    <t>单季度.销售毛利率</t>
  </si>
  <si>
    <t>S_QFA_GROSSPROFITMARGIN</t>
  </si>
  <si>
    <t>单季度.销售期间费用率</t>
  </si>
  <si>
    <t>S_QFA_EXPENSETOSALES</t>
  </si>
  <si>
    <t>单季度.净利润／营业总收入</t>
  </si>
  <si>
    <t>S_QFA_PROFITTOGR</t>
  </si>
  <si>
    <t>单季度.销售费用／营业总收入</t>
  </si>
  <si>
    <t>S_QFA_SALEEXPENSETOGR</t>
  </si>
  <si>
    <t>单季度.管理费用／营业总收入</t>
  </si>
  <si>
    <t>S_QFA_ADMINEXPENSETOGR</t>
  </si>
  <si>
    <t>单季度.财务费用／营业总收入</t>
  </si>
  <si>
    <t>S_QFA_FINAEXPENSETOGR</t>
  </si>
  <si>
    <t>单季度.资产减值损失／营业总收入</t>
  </si>
  <si>
    <t>S_QFA_IMPAIRTOGR_TTM</t>
  </si>
  <si>
    <t>单季度.营业总成本／营业总收入</t>
  </si>
  <si>
    <t>S_QFA_GCTOGR</t>
  </si>
  <si>
    <t>单季度.营业利润／营业总收入</t>
  </si>
  <si>
    <t>S_QFA_OPTOGR</t>
  </si>
  <si>
    <t>单季度.净资产收益率</t>
  </si>
  <si>
    <t>S_QFA_ROE</t>
  </si>
  <si>
    <t>单季度.净资产收益率(扣除非经常损益)</t>
  </si>
  <si>
    <t>S_QFA_ROE_DEDUCTED</t>
  </si>
  <si>
    <t>单季度.总资产净利润</t>
  </si>
  <si>
    <t>S_QFA_ROA</t>
  </si>
  <si>
    <t>单季度.经营活动净收益／利润总额</t>
  </si>
  <si>
    <t>S_QFA_OPERATEINCOMETOEBT</t>
  </si>
  <si>
    <t>单季度.价值变动净收益／利润总额</t>
  </si>
  <si>
    <t>S_QFA_INVESTINCOMETOEBT</t>
  </si>
  <si>
    <t>单季度.扣除非经常损益后的净利润／净利润</t>
  </si>
  <si>
    <t>S_QFA_DEDUCTEDPROFITTOPROFIT</t>
  </si>
  <si>
    <t>单季度.销售商品提供劳务收到的现金／营业收入</t>
  </si>
  <si>
    <t>S_QFA_SALESCASHINTOOR</t>
  </si>
  <si>
    <t>单季度.经营活动产生的现金流量净额／营业收入</t>
  </si>
  <si>
    <t>S_QFA_OCFTOSALES</t>
  </si>
  <si>
    <t>单季度.经营活动产生的现金流量净额／经营活动净收益</t>
  </si>
  <si>
    <t>S_QFA_OCFTOOR</t>
  </si>
  <si>
    <t>同比增长率-基本每股收益(%)</t>
  </si>
  <si>
    <t>S_FA_YOYEPS_BASIC</t>
  </si>
  <si>
    <t>同比增长率-稀释每股收益(%)</t>
  </si>
  <si>
    <t>S_FA_YOYEPS_DILUTED</t>
  </si>
  <si>
    <t>同比增长率-每股经营活动产生的现金流量净额(%)</t>
  </si>
  <si>
    <t>S_FA_YOYOCFPS</t>
  </si>
  <si>
    <t>同比增长率-营业利润(%)</t>
  </si>
  <si>
    <t>S_FA_YOYOP</t>
  </si>
  <si>
    <t>同比增长率-利润总额(%)</t>
  </si>
  <si>
    <t>S_FA_YOYEBT</t>
  </si>
  <si>
    <t>同比增长率-归属母公司股东的净利润(%)</t>
  </si>
  <si>
    <t>S_FA_YOYNETPROFIT</t>
  </si>
  <si>
    <t>同比增长率-归属母公司股东的净利润-扣除非经常损益(%)</t>
  </si>
  <si>
    <t>S_FA_YOYNETPROFIT_DEDUCTED</t>
  </si>
  <si>
    <t>同比增长率-经营活动产生的现金流量净额(%)</t>
  </si>
  <si>
    <t>S_FA_YOYOCF</t>
  </si>
  <si>
    <t>同比增长率-净资产收益率(摊薄)(%)</t>
  </si>
  <si>
    <t>S_FA_YOYROE</t>
  </si>
  <si>
    <t>相对年初增长率-每股净资产(%)</t>
  </si>
  <si>
    <t>S_FA_YOYBPS</t>
  </si>
  <si>
    <t>相对年初增长率-资产总计(%)</t>
  </si>
  <si>
    <t>S_FA_YOYASSETS</t>
  </si>
  <si>
    <t>相对年初增长率-归属母公司的股东权益(%)</t>
  </si>
  <si>
    <t>S_FA_YOYEQUITY</t>
  </si>
  <si>
    <t>S_FA_YOY_TR</t>
  </si>
  <si>
    <t>S_FA_YOY_OR</t>
  </si>
  <si>
    <t>单季度.营业总收入同比增长率(%)</t>
  </si>
  <si>
    <t>S_QFA_YOYGR</t>
  </si>
  <si>
    <t>单季度.营业总收入环比增长率(%)</t>
  </si>
  <si>
    <t>S_QFA_CGRGR</t>
  </si>
  <si>
    <t>单季度.营业收入同比增长率(%)</t>
  </si>
  <si>
    <t>S_QFA_YOYSALES</t>
  </si>
  <si>
    <t>单季度.营业收入环比增长率(%)</t>
  </si>
  <si>
    <t>S_QFA_CGRSALES</t>
  </si>
  <si>
    <t>单季度.营业利润同比增长率(%)</t>
  </si>
  <si>
    <t>S_QFA_YOYOP</t>
  </si>
  <si>
    <t>单季度.营业利润环比增长率(%)</t>
  </si>
  <si>
    <t>S_QFA_CGROP</t>
  </si>
  <si>
    <t>单季度.净利润同比增长率(%)</t>
  </si>
  <si>
    <t>S_QFA_YOYPROFIT</t>
  </si>
  <si>
    <t>单季度.净利润环比增长率(%)</t>
  </si>
  <si>
    <t>S_QFA_CGRPROFIT</t>
  </si>
  <si>
    <t>单季度.归属母公司股东的净利润同比增长率(%)</t>
  </si>
  <si>
    <t>S_QFA_YOYNETPROFIT</t>
  </si>
  <si>
    <t>单季度.归属母公司股东的净利润环比增长率(%)</t>
  </si>
  <si>
    <t>S_QFA_CGRNETPROFIT</t>
  </si>
  <si>
    <t>净资产(同比增长率)</t>
  </si>
  <si>
    <t>S_FA_YOY_EQUITY</t>
  </si>
  <si>
    <t>研发费用</t>
  </si>
  <si>
    <t>RD_EXPENSE</t>
  </si>
  <si>
    <t>加权平均净资产收益率</t>
  </si>
  <si>
    <t>WAA_ROE</t>
  </si>
  <si>
    <t>快报预告</t>
    <phoneticPr fontId="2" type="noConversion"/>
  </si>
  <si>
    <t>中国A股业绩快报</t>
  </si>
  <si>
    <t>AShareProfitExpress</t>
  </si>
  <si>
    <t>营业收入(元)</t>
  </si>
  <si>
    <t>OPER_REV</t>
  </si>
  <si>
    <t>营业利润(元)</t>
  </si>
  <si>
    <t>OPER_PROFIT</t>
  </si>
  <si>
    <t>利润总额(元)</t>
  </si>
  <si>
    <t>TOT_PROFIT</t>
  </si>
  <si>
    <t>净利润(元)</t>
  </si>
  <si>
    <t>NET_PROFIT_EXCL_MIN_INT_INC</t>
  </si>
  <si>
    <t>总资产(元)</t>
  </si>
  <si>
    <t>TOT_ASSETS</t>
  </si>
  <si>
    <t>股东权益合计(不含少数股东权益)(元)</t>
  </si>
  <si>
    <t>TOT_SHRHLDR_EQY_EXCL_MIN_INT</t>
  </si>
  <si>
    <t>每股收益(摊薄)(元)</t>
  </si>
  <si>
    <t>净资产收益率(摊薄)(%)</t>
  </si>
  <si>
    <t>ROE_DILUTED</t>
  </si>
  <si>
    <t>是否审计</t>
  </si>
  <si>
    <t>S_ISAUDIT</t>
  </si>
  <si>
    <t>NUMBER(5,0)</t>
  </si>
  <si>
    <t>1:是 0:否</t>
  </si>
  <si>
    <t>去年同期修正后净利润</t>
  </si>
  <si>
    <t>YOYNET_PROFIT_EXCL_MIN_INT_INC</t>
  </si>
  <si>
    <t>业绩简要说明</t>
  </si>
  <si>
    <t>BRIEF_PERFORMANCE</t>
  </si>
  <si>
    <t>VARCHAR2(2000)</t>
  </si>
  <si>
    <t>备注</t>
  </si>
  <si>
    <t>MEMO</t>
  </si>
  <si>
    <t>VARCHAR2(400)</t>
  </si>
  <si>
    <t>同比增长率:营业收入</t>
  </si>
  <si>
    <t>S_FA_YOYSALES</t>
  </si>
  <si>
    <t>同比增长率:营业利润</t>
  </si>
  <si>
    <t>同比增长率:利润总额</t>
  </si>
  <si>
    <t>同比增长率:归属母公司股东的净利润</t>
  </si>
  <si>
    <t>同比增长率:基本每股收益</t>
  </si>
  <si>
    <t>同比增减:加权平均净资产收益率</t>
  </si>
  <si>
    <t>比年初增长率:总资产</t>
  </si>
  <si>
    <t>S_FA_GROWTH_ASSETS</t>
  </si>
  <si>
    <t>比年初增长率:归属母公司的股东权益</t>
  </si>
  <si>
    <t>比年初增长率:归属于母公司股东的每股净资产</t>
  </si>
  <si>
    <t>GROWTH_BPS_SH</t>
  </si>
  <si>
    <t>去年同期营业收入</t>
  </si>
  <si>
    <t>LAST_YEAR_OPER_REV</t>
  </si>
  <si>
    <t>去年同期营业利润</t>
  </si>
  <si>
    <t>LAST_YEAR_OPER_PROFIT</t>
  </si>
  <si>
    <t>去年同期利润总额</t>
  </si>
  <si>
    <t>LAST_YEAR_TOT_PROFIT</t>
  </si>
  <si>
    <t>去年同期净利润</t>
  </si>
  <si>
    <t>LAST_YEAR_NET_PROFIT_EXCL_INC</t>
  </si>
  <si>
    <t>去年同期每股收益</t>
  </si>
  <si>
    <t>LAST_YEAR_EPS_DILUTED</t>
  </si>
  <si>
    <t>期初净资产</t>
  </si>
  <si>
    <t>S_EARLY_NET_ASSETS</t>
  </si>
  <si>
    <t>期初每股净资产</t>
  </si>
  <si>
    <t>S_EARLY_BPS</t>
  </si>
  <si>
    <t>[内部]实际公告日期</t>
  </si>
  <si>
    <t>ACTUAL_ANN_DT</t>
  </si>
  <si>
    <t>中国A股业绩预告</t>
  </si>
  <si>
    <t>AShareProfitNotice</t>
  </si>
  <si>
    <t>S_PROFITNOTICE_DATE</t>
  </si>
  <si>
    <t>S_PROFITNOTICE_PERIOD</t>
  </si>
  <si>
    <t>业绩预告类型代码</t>
  </si>
  <si>
    <t>S_PROFITNOTICE_STYLE</t>
  </si>
  <si>
    <t>NUMBER(9,0)</t>
  </si>
  <si>
    <t>业绩预告类型: 不确定 454001000 略减 454002000 略增 454003000 扭亏 454004000 其他 454005000 首亏 454006000 续亏 454007000 续盈 454008000 预减 454009000 预增 454010000</t>
  </si>
  <si>
    <t>是否变脸</t>
  </si>
  <si>
    <t>S_PROFITNOTICE_SIGNCHANGE</t>
  </si>
  <si>
    <t>1:是;0:否</t>
  </si>
  <si>
    <t>预告净利润变动幅度下限（%）</t>
  </si>
  <si>
    <t>S_PROFITNOTICE_CHANGEMIN</t>
  </si>
  <si>
    <t>预告净利润变动幅度上限（%）</t>
  </si>
  <si>
    <t>S_PROFITNOTICE_CHANGEMAX</t>
  </si>
  <si>
    <t>预告净利润下限（万元）</t>
  </si>
  <si>
    <t>S_PROFITNOTICE_NETPROFITMIN</t>
  </si>
  <si>
    <t>预告净利润上限（万元）</t>
  </si>
  <si>
    <t>S_PROFITNOTICE_NETPROFITMAX</t>
  </si>
  <si>
    <t>公布次数</t>
  </si>
  <si>
    <t>S_PROFITNOTICE_NUMBER</t>
  </si>
  <si>
    <t>NUMBER(15,4)</t>
  </si>
  <si>
    <t>首次公告日</t>
  </si>
  <si>
    <t>S_PROFITNOTICE_FIRSTANNDATE</t>
  </si>
  <si>
    <t>业绩预告摘要</t>
  </si>
  <si>
    <t>S_PROFITNOTICE_ABSTRACT</t>
  </si>
  <si>
    <t>VARCHAR2(200)</t>
  </si>
  <si>
    <t>业绩变动原因</t>
  </si>
  <si>
    <t>S_PROFITNOTICE_REASON</t>
  </si>
  <si>
    <t>上年同期归母净利润</t>
  </si>
  <si>
    <t>S_PROFITNOTICE_NET_PARENT_FIRM</t>
  </si>
  <si>
    <t>TTM和MRQ</t>
    <phoneticPr fontId="2" type="noConversion"/>
  </si>
  <si>
    <t>中国A股TTM与MRQ</t>
  </si>
  <si>
    <t>AShareTTMAndMRQ</t>
  </si>
  <si>
    <t>万得代码</t>
  </si>
  <si>
    <t>VARCHAR2(80)</t>
  </si>
  <si>
    <t>报表类型: 408001000:合并报表 408002000:合并报告(单季度) 408003000:合并报告(单季度调整) 408004000:合并报表(调整) 408005000:合并报表(更正前) 408006000:母公司报表 408007000:母公司报表(单季度) 408008000:母公司报告(单季度调整) 408009000:母公司报表(调整) 408010000:母公司报表(更正前)</t>
  </si>
  <si>
    <t>营业收入(TTM)</t>
  </si>
  <si>
    <t>S_FA_OR_TTM</t>
  </si>
  <si>
    <t>营业成本-非金融类(TTM)</t>
  </si>
  <si>
    <t>S_FA_COST_TTM</t>
  </si>
  <si>
    <t>营业支出-金融类(TTM)</t>
  </si>
  <si>
    <t>S_FA_EXPENSE_TTM</t>
  </si>
  <si>
    <t>毛利(TTM)</t>
  </si>
  <si>
    <t>S_FA_GROSSMARGIN_TTM</t>
  </si>
  <si>
    <t>经营活动净收益(TTM)</t>
  </si>
  <si>
    <t>S_FA_OPERATEINCOME_TTM</t>
  </si>
  <si>
    <t>价值变动净收益(TTM)</t>
  </si>
  <si>
    <t>S_FA_INVESTINCOME_TTM</t>
  </si>
  <si>
    <t>营业利润(TTM)</t>
  </si>
  <si>
    <t>S_FA_OP_TTM</t>
  </si>
  <si>
    <t>利润总额(TTM)</t>
  </si>
  <si>
    <t>S_FA_EBT_TTM</t>
  </si>
  <si>
    <t>净利润(TTM)</t>
  </si>
  <si>
    <t>S_FA_PROFIT_TTM</t>
  </si>
  <si>
    <t>归属于母公司的净利润(TTM)</t>
  </si>
  <si>
    <t>S_FA_NETPROFIT_TTM</t>
  </si>
  <si>
    <t>营业总收入(TTM)</t>
  </si>
  <si>
    <t>S_FA_GR_TTM</t>
  </si>
  <si>
    <t>营业总成本(TTM)</t>
  </si>
  <si>
    <t>S_FA_GC_TTM</t>
  </si>
  <si>
    <t>现金净流量(TTM)</t>
  </si>
  <si>
    <t>S_FA_CASHFLOW_TTM</t>
  </si>
  <si>
    <t>经营活动现金净流量(TTM)</t>
  </si>
  <si>
    <t>S_FA_OPERATECASHFLOW_TTM</t>
  </si>
  <si>
    <t>投资活动现金净流量(TTM)</t>
  </si>
  <si>
    <t>S_FA_INVESTCASHFLOW_TTM</t>
  </si>
  <si>
    <t>筹资活动现金净流量(TTM)</t>
  </si>
  <si>
    <t>S_FA_FINANCECASHFLOW_TTM</t>
  </si>
  <si>
    <t>资产总计(MRQ)</t>
  </si>
  <si>
    <t>S_FA_ASSET_MRQ</t>
  </si>
  <si>
    <t>负债合计(MRQ)</t>
  </si>
  <si>
    <t>S_FA_DEBT_MRQ</t>
  </si>
  <si>
    <t>股东权益(MRQ)</t>
  </si>
  <si>
    <t>S_FA_TOTALEQUITY_MRQ</t>
  </si>
  <si>
    <t>归属于母公司的股东权益(MRQ)</t>
  </si>
  <si>
    <t>S_FA_EQUITY_MRQ</t>
  </si>
  <si>
    <t>归属于母公司的股东权益(最新)</t>
  </si>
  <si>
    <t>S_FA_EQUITY_NEW</t>
  </si>
  <si>
    <t>销售净利率(TTM)</t>
  </si>
  <si>
    <t>S_FA_NETPROFITMARGIN_TTM</t>
  </si>
  <si>
    <t>销售毛利率(TTM)</t>
  </si>
  <si>
    <t>S_FA_GROSSPROFITMARGIN_TTM</t>
  </si>
  <si>
    <t>销售期间费用率(TTM)</t>
  </si>
  <si>
    <t>S_FA_EXPENSETOSALES_TTM</t>
  </si>
  <si>
    <t>净利润/营业总收入(TTM)</t>
  </si>
  <si>
    <t>S_FA_PROFITTOGR_TTM</t>
  </si>
  <si>
    <t>销售费用/营业总收入(TTM)</t>
  </si>
  <si>
    <t>S_FA_OPERATEEXPENSETOGR_TTM</t>
  </si>
  <si>
    <t>管理费用/营业总收入(TTM)</t>
  </si>
  <si>
    <t>S_FA_ADMINEXPENSETOGR_TTM</t>
  </si>
  <si>
    <t>财务费用/营业总收入(TTM)</t>
  </si>
  <si>
    <t>S_FA_FINAEXPENSETOGR_TTM</t>
  </si>
  <si>
    <t>资产减值损失/营业总收入(TTM)</t>
  </si>
  <si>
    <t>营业总成本/营业总收入(TTM)</t>
  </si>
  <si>
    <t>S_FA_GCTOGR_TTM</t>
  </si>
  <si>
    <t>营业利润/营业总收入(TTM)</t>
  </si>
  <si>
    <t>S_FA_OPTOGR_TTM</t>
  </si>
  <si>
    <t>总资产净利率(TTM)</t>
  </si>
  <si>
    <t>S_FA_ROA_TTM</t>
  </si>
  <si>
    <t>总资产报酬率(TTM)</t>
  </si>
  <si>
    <t>S_FA_ROA2_TTM</t>
  </si>
  <si>
    <t>净资产收益率(TTM)</t>
  </si>
  <si>
    <t>S_FA_ROE_TTM</t>
  </si>
  <si>
    <t>经营活动净收益/利润总额(TTM)</t>
  </si>
  <si>
    <t>S_FA_OPERATEINCOMETOEBT_TTM</t>
  </si>
  <si>
    <t>价值变动净收益/利润总额(TTM)</t>
  </si>
  <si>
    <t>S_FA_INVESTINCOMETOEBT_TTM</t>
  </si>
  <si>
    <t>营业外收支净额/利润总额(TTM)</t>
  </si>
  <si>
    <t>S_FA_NONOPERATEPROFITTOEBT_TTM</t>
  </si>
  <si>
    <t>销售商品提供劳务收到的现金/营业收入(TTM)</t>
  </si>
  <si>
    <t>S_FA_SALESCASHINTOOR_TTM</t>
  </si>
  <si>
    <t>经营活动产生的现金流量净额/营业收入(TTM)</t>
  </si>
  <si>
    <t>S_FA_OCFTOOR_TTM</t>
  </si>
  <si>
    <t>经营活动产生的现金流量净额/经营活动净收益(TTM)</t>
  </si>
  <si>
    <t>S_FA_OCFTOOPERATEINCOME_TTM</t>
  </si>
  <si>
    <t>每股收益(TTM)</t>
  </si>
  <si>
    <t>S_FA_EPS_TTM</t>
  </si>
  <si>
    <t>每股营业收入(TTM)</t>
  </si>
  <si>
    <t>S_FA_ORPS_TTM</t>
  </si>
  <si>
    <t>每股经营活动产生的现金流量净额(TTM)</t>
  </si>
  <si>
    <t>S_FA_OCFPS_TTM</t>
  </si>
  <si>
    <t>每股现金流量净额(TTM)</t>
  </si>
  <si>
    <t>S_FA_CFPS_TTM</t>
  </si>
  <si>
    <t>每股净资产(最新)</t>
  </si>
  <si>
    <t>S_FA_BPS_NEW</t>
  </si>
  <si>
    <t>销售商品提供劳务收到的现金(TTM)</t>
  </si>
  <si>
    <t>S_FA_SALESCASHIN_TTM</t>
  </si>
  <si>
    <t>销售费用(TTM)</t>
  </si>
  <si>
    <t>S_FA_OPERATEEXPENSE_TTM</t>
  </si>
  <si>
    <t>管理费用(TTM)</t>
  </si>
  <si>
    <t>S_FA_ADMINEXPENSE_TTM</t>
  </si>
  <si>
    <t>财务费用(TTM)</t>
  </si>
  <si>
    <t>S_FA_FINAEXPENSE_TTM</t>
  </si>
  <si>
    <t>期间费用(TTM)</t>
  </si>
  <si>
    <t>S_FA_EXPENSE</t>
  </si>
  <si>
    <t>营业外收支净额(TTM)</t>
  </si>
  <si>
    <t>S_FA_NONOPERATEPROFIT_TTM</t>
  </si>
  <si>
    <t>资产减值损失</t>
  </si>
  <si>
    <t>S_FA_IMPAIRMENT_TTM</t>
  </si>
  <si>
    <t>S_FA_EBIT_TTM</t>
  </si>
  <si>
    <t>全部投入资本(MRQ)</t>
  </si>
  <si>
    <t>S_FA_INVESTCAPITAL_MRQ</t>
  </si>
  <si>
    <t>投入资本回报率ROIC(TTM)</t>
  </si>
  <si>
    <t>FA_ROIC_TTM</t>
  </si>
  <si>
    <t>固定资产合计(MRQ)</t>
  </si>
  <si>
    <t>S_STM_BSMRQ</t>
  </si>
  <si>
    <t>非营业利润(TTM)</t>
  </si>
  <si>
    <t>S_FA_NONOPPROFIT_TTM</t>
  </si>
  <si>
    <t>扣除财务费用前营业利润(TTM)</t>
  </si>
  <si>
    <t>S_FA_PREFINEXP_OP_TTM</t>
  </si>
  <si>
    <t>营业利润／利润总额(TTM)</t>
  </si>
  <si>
    <t>S_FA_OPTOEBT_TTM</t>
  </si>
  <si>
    <t>非营业利润／利润总额(TTM)</t>
  </si>
  <si>
    <t>S_FA_NOPTOEBT_TTM</t>
  </si>
  <si>
    <t>税项／利润总额(TTM)</t>
  </si>
  <si>
    <t>S_FA_TAXTOEBT_TTM</t>
  </si>
  <si>
    <t>营业利润／营业收入(TTM)</t>
  </si>
  <si>
    <t>S_FA_OPTOOR_TTM</t>
  </si>
  <si>
    <t>利润总额／营业收入(TTM)</t>
  </si>
  <si>
    <t>S_FA_EBTTOOR_TTM</t>
  </si>
  <si>
    <t>扣除融资费用前营业利润／营业收入(TTM)</t>
  </si>
  <si>
    <t>S_FA_PREFINEXPOPTOOR_TTM</t>
  </si>
  <si>
    <t>归属母公司股东的净利润／营业收入(TTM)</t>
  </si>
  <si>
    <t>S_FA_NETPROFITTOOR_TTM</t>
  </si>
  <si>
    <t>扣除融资费用前营业利润／利润总额(TTM)</t>
  </si>
  <si>
    <t>S_FA_PREFINEXPOPTOEBT_TTM</t>
  </si>
  <si>
    <t>经营活动产生的现金流量净额／营业利润(TTM)</t>
  </si>
  <si>
    <t>S_FA_OCFTOOP_TTM</t>
  </si>
  <si>
    <t>总资产净利率-不含少数股东损益(TTM)</t>
  </si>
  <si>
    <t>ROA_EXCLMININTINC_TTM</t>
  </si>
  <si>
    <t>资产负债率(MRQ)</t>
  </si>
  <si>
    <t>S_FA_DEBTTOASSETS_MRQ</t>
  </si>
  <si>
    <t>中国A股TTM指标历史数据</t>
  </si>
  <si>
    <t>AShareTTMHis</t>
  </si>
  <si>
    <t>TOT_OPER_REV_TTM</t>
  </si>
  <si>
    <t>OPER_REV_TTM</t>
  </si>
  <si>
    <t>NET_PROFIT_TTM</t>
  </si>
  <si>
    <t>NET_PROFIT_PARENT_COMP_TTM</t>
  </si>
  <si>
    <t>NET_CASH_FLOWS_OPER_ACT_TTM</t>
  </si>
  <si>
    <t>NET_INCR_CASH_CASH_EQU_TTM</t>
  </si>
  <si>
    <t>扣除非经常性损益后的净利润(TTM)</t>
  </si>
  <si>
    <t>S_FA_DEDUCTEDPROFIT_TTM</t>
  </si>
  <si>
    <t>EBITDA(TTM反推法)</t>
  </si>
  <si>
    <t>S_FA_EBITDA_TTM_INVERSE</t>
  </si>
  <si>
    <t>EBITDA(TTM)</t>
  </si>
  <si>
    <t>S_FA_EBITDA_TTM</t>
  </si>
  <si>
    <t>EBIT(TTM)</t>
  </si>
  <si>
    <t>投入资本回报率(TTM)</t>
  </si>
  <si>
    <t>资产减值损失(TTM)</t>
  </si>
  <si>
    <t>EBIT(TTM反推法)</t>
  </si>
  <si>
    <t>S_FA_EBIT_TTM_INVERSE</t>
  </si>
  <si>
    <t>FA_ROIC_TTM2</t>
  </si>
  <si>
    <t>营业利润/利润总额(TTM)</t>
  </si>
  <si>
    <t>非营业利润/利润总额(TTM)</t>
  </si>
  <si>
    <t>税项/利润总额(TTM)</t>
  </si>
  <si>
    <t>营业利润/营业收入(TTM)</t>
  </si>
  <si>
    <t>利润总额/营业收入(TTM)</t>
  </si>
  <si>
    <t>扣除融资费用前营业利润/营业收入(TTM)</t>
  </si>
  <si>
    <t>归属母公司股东的净利润/营业收入(TTM)</t>
  </si>
  <si>
    <t>扣除融资费用前营业利润/利润总额(TTM)</t>
  </si>
  <si>
    <t>经营活动产生的现金流量净额/营业利润(TTM)</t>
  </si>
  <si>
    <t>利息支出(TTM)</t>
  </si>
  <si>
    <t>INT_EXP_TTM</t>
  </si>
  <si>
    <t>所得税(TTM)</t>
  </si>
  <si>
    <t>INC_TAX_TTM</t>
  </si>
  <si>
    <t>少数股东权益(TTM)</t>
  </si>
  <si>
    <t>MINORITY_INT_TTM</t>
  </si>
  <si>
    <t>持续经营净利润(TTM)</t>
  </si>
  <si>
    <t>CONTINUOUS_NET_OP_TTM</t>
  </si>
  <si>
    <t>非持续经营净利润(TTM)</t>
  </si>
  <si>
    <t>NONCONTINUOUS_NET_OP_TTM</t>
  </si>
  <si>
    <t>非持续经营净利润/税后利润(TTM)</t>
  </si>
  <si>
    <t>持续经营净利润/税后利润(TTM)</t>
  </si>
  <si>
    <t>NETOPTOTAXPROFIT</t>
  </si>
  <si>
    <t>预测</t>
    <phoneticPr fontId="2" type="noConversion"/>
  </si>
  <si>
    <t>Wind一致预测指数指标</t>
  </si>
  <si>
    <t>AIndexConsensusData</t>
  </si>
  <si>
    <t>日期</t>
  </si>
  <si>
    <t>EST_DT</t>
  </si>
  <si>
    <t>EST_REPORT_DT</t>
  </si>
  <si>
    <t>净利润</t>
  </si>
  <si>
    <t>NET_PROFIT</t>
  </si>
  <si>
    <t>∑(成分股一致预测净利润)(成分股一致预测缺少补充:使用最近12个月的TTM值替代)</t>
  </si>
  <si>
    <t>每股收益</t>
  </si>
  <si>
    <t>EST_EPS</t>
  </si>
  <si>
    <t>∑(成分股一致预测净利润)/∑(成分股预测基准股本综合值)</t>
  </si>
  <si>
    <t>市盈率</t>
  </si>
  <si>
    <t>EST_PE</t>
  </si>
  <si>
    <t>∑(成分股市值)/∑(成分股一致预测净利润)</t>
  </si>
  <si>
    <t>PEG</t>
  </si>
  <si>
    <t>EST_PEG</t>
  </si>
  <si>
    <t>市盈率/G</t>
  </si>
  <si>
    <t>市净率</t>
  </si>
  <si>
    <t>EST_PB</t>
  </si>
  <si>
    <t>∑(成分股市值)/∑(成分股一致预测每股净资产*成分股预测基准股本综合值)</t>
  </si>
  <si>
    <t>EST_ROE</t>
  </si>
  <si>
    <t>∑(成分股一致预测净利润)/∑(成分股一致预测每股净资产*成分股预测基准股本综合值)</t>
  </si>
  <si>
    <t>营业收入</t>
  </si>
  <si>
    <t>EST_OPER_REVENUE</t>
  </si>
  <si>
    <t>∑(成分股一致预测营业收入)</t>
  </si>
  <si>
    <t>每股现金流</t>
  </si>
  <si>
    <t>EST_CFPS</t>
  </si>
  <si>
    <t>∑(成分股一致预测每股现金流*成分股预测基准股本综合值)/∑(成分股预测基准股本综合值)</t>
  </si>
  <si>
    <t>每股股利</t>
  </si>
  <si>
    <t>EST_DPS</t>
  </si>
  <si>
    <t>∑(成分股一致预测每股股利*成分股预测基准股本综合值)/∑(成分股预测基准股本综合值)</t>
  </si>
  <si>
    <t>EST_BPS</t>
  </si>
  <si>
    <t>∑(成分股一致预测每股净资产*成分股预测基准股本综合值)/∑(成分股预测基准股本综合值)</t>
  </si>
  <si>
    <t>EST_EBIT</t>
  </si>
  <si>
    <t>∑(成分股一致预测息税前利润)</t>
  </si>
  <si>
    <t>EST_EBITDA</t>
  </si>
  <si>
    <t>∑(成分股一致预测息税折旧摊销前利润)</t>
  </si>
  <si>
    <t>利润总额</t>
  </si>
  <si>
    <t>EST_TOTAL_PROFIT</t>
  </si>
  <si>
    <t>∑(成分股一致预测利润总额)</t>
  </si>
  <si>
    <t>营业利润</t>
  </si>
  <si>
    <t>EST_OPER_PROFIT</t>
  </si>
  <si>
    <t>∑(成分股一致预测营业利润)</t>
  </si>
  <si>
    <t>营业成本及附加</t>
  </si>
  <si>
    <t>EST_OPER_COST</t>
  </si>
  <si>
    <t>∑(成分股一致预测营业成本及附加)</t>
  </si>
  <si>
    <t>预测基准股本</t>
  </si>
  <si>
    <t>EST_SHR</t>
  </si>
  <si>
    <t>∑(成分股预测基准股本综合值)</t>
  </si>
  <si>
    <t>类型</t>
  </si>
  <si>
    <t>TYPE1</t>
  </si>
  <si>
    <t>FY1-预测下一年 FY2-预测第二年 FY3-预测第三年</t>
  </si>
  <si>
    <t>Wind一致预测指数滚动指标</t>
  </si>
  <si>
    <t>AIndexConsensusRolling</t>
  </si>
  <si>
    <t>证券ID</t>
  </si>
  <si>
    <t>ROLLING_TYPE</t>
  </si>
  <si>
    <t>类型分为 FY0-基准年度 FY1-预测下一年 FY2-预测第二年 FY3-预测第三年 YOY-预测同比增速,(FY1-FY0)/FY0 YOY2-预测下一年同比增速,(FY2-FY1)/FY1 FTTM-未来12个月的预测净利润,(指定日期所在年剩余天数/365)*当年一致预测净利润+(365-当年的所剩余天数)*次年一致预测净利润 CAGR-复合增长率,绝对值((FY2/FY0)^(1/2)-1)*100)</t>
  </si>
  <si>
    <t>EST_</t>
  </si>
  <si>
    <t>基准年度</t>
  </si>
  <si>
    <t>BENCHMARK_YR</t>
  </si>
  <si>
    <t>最近已公布年报</t>
  </si>
  <si>
    <t>中国A股盈利预测汇总</t>
  </si>
  <si>
    <t>AShareConsensusData</t>
  </si>
  <si>
    <t>预测日期</t>
  </si>
  <si>
    <t>预测报告期</t>
  </si>
  <si>
    <t>预测机构家数</t>
  </si>
  <si>
    <t>NUM_EST_INST</t>
  </si>
  <si>
    <t>NUMBER(20,0)</t>
  </si>
  <si>
    <t>取综合值周期时间范围内(30/90/180),同一报告期同一机构只取最新预测,取综合值计算标记(中国A股盈利预测明细)为1,预测机构家数求和</t>
  </si>
  <si>
    <t>每股收益平均值(元)</t>
  </si>
  <si>
    <t>EPS_AVG</t>
  </si>
  <si>
    <t>由NET_PROFIT_AVG(净利润平均值)/S_EST_BASESHARE(预测基准股本综合值)</t>
  </si>
  <si>
    <t>主营业务收入平均值(万元)</t>
  </si>
  <si>
    <t>MAIN_BUS_INC_AVG</t>
  </si>
  <si>
    <t>取综合值周期时间范围内(30/90/180),同一报告期同一机构只取最新预测主营业务收入,取综合值计算标记(中国A股盈利预测明细)为1,算数平均得到</t>
  </si>
  <si>
    <t>净利润平均值(万元)</t>
  </si>
  <si>
    <t>NET_PROFIT_AVG</t>
  </si>
  <si>
    <t>取综合值周期时间范围内(30/90/180),同一报告期同一机构只取最新预测净利润EST_NET_PROFIT,若最新预测净利润为空,取预测净利润(换算)S_EST_NPCAL,取综合值计算标记(中国A股盈利预测明细)为1,算数平均得到</t>
  </si>
  <si>
    <t>息税前利润平均值(万元)</t>
  </si>
  <si>
    <t>EBIT_AVG</t>
  </si>
  <si>
    <t>取综合值周期时间范围内(30/90/180),同一报告期同一机构只取最新预测息税前利润,取综合值计算标记(中国A股盈利预测明细)为1,算数平均得到</t>
  </si>
  <si>
    <t>息税折旧摊销前利润平均值(万元)</t>
  </si>
  <si>
    <t>EBITDA_AVG</t>
  </si>
  <si>
    <t>取综合值周期时间范围内(30/90/180),同一报告期同一机构只取最新预测息税折旧摊销前利润,取综合值计算标记(中国A股盈利预测明细)为1,算数平均得到</t>
  </si>
  <si>
    <t>每股收益中值(元)</t>
  </si>
  <si>
    <t>EPS_MEDIAN</t>
  </si>
  <si>
    <t>取综合值周期时间范围内(30/90/180),预测每股收益(摊薄)中值</t>
  </si>
  <si>
    <t>主营业务收入中值(万元)</t>
  </si>
  <si>
    <t>MAIN_BUS_INC_MEDIAN</t>
  </si>
  <si>
    <t>取综合值周期时间范围内(30/90/180),预测主营业务收入中值</t>
  </si>
  <si>
    <t>净利润中值(万元)</t>
  </si>
  <si>
    <t>NET_PROFIT_MEDIAN</t>
  </si>
  <si>
    <t>取综合值周期时间范围内(30/90/180),预测净利润中值</t>
  </si>
  <si>
    <t>息税前利润中值(万元)</t>
  </si>
  <si>
    <t>EBIT_MEDIAN</t>
  </si>
  <si>
    <t>取综合值周期时间范围内(30/90/180),息税前利润中值</t>
  </si>
  <si>
    <t>息税折旧摊销前利润中值(万元)</t>
  </si>
  <si>
    <t>EBITDA_MEDIAN</t>
  </si>
  <si>
    <t>取综合值周期时间范围内(30/90/180),息税折旧摊销前利润中值</t>
  </si>
  <si>
    <t>综合值周期类型</t>
  </si>
  <si>
    <t>CONSEN_DATA_CYCLE_TYP</t>
  </si>
  <si>
    <t>综合值周期类型: 263001000:30天 263002000:90天 263003000:180天 263004000:大事后180天</t>
  </si>
  <si>
    <t>每股收益标准差</t>
  </si>
  <si>
    <t>EPS_DEV</t>
  </si>
  <si>
    <t>取综合值周期时间范围内(30/90/180),每股收益标准差</t>
  </si>
  <si>
    <t>主营业务收入标准差(万元)</t>
  </si>
  <si>
    <t>MAIN_BUS_INC_DEV</t>
  </si>
  <si>
    <t>取综合值周期时间范围内(30/90/180),主营业务收入标准差</t>
  </si>
  <si>
    <t>净利润标准差(万元)</t>
  </si>
  <si>
    <t>NET_PROFIT_DEV</t>
  </si>
  <si>
    <t>取综合值周期时间范围内(30/90/180),净利润标准差</t>
  </si>
  <si>
    <t>息税前利润标准差(万元)</t>
  </si>
  <si>
    <t>EBIT_DEV</t>
  </si>
  <si>
    <t>取综合值周期时间范围内(30/90/180),息税前利润标准差</t>
  </si>
  <si>
    <t>息税折旧摊销前利润标准差(万元)</t>
  </si>
  <si>
    <t>EBITDA_DEV</t>
  </si>
  <si>
    <t>取综合值周期时间范围内(30/90/180),息税折旧摊销前利润标准差</t>
  </si>
  <si>
    <t>每股收益最大值</t>
  </si>
  <si>
    <t>EPS_MAX</t>
  </si>
  <si>
    <t>取综合值周期时间范围内(30/90/180),预测每股收益(摊薄)最大值</t>
  </si>
  <si>
    <t>每股收益最小值</t>
  </si>
  <si>
    <t>EPS_MIN</t>
  </si>
  <si>
    <t>取综合值周期时间范围内(30/90/180),预测每股收益(摊薄)最小值</t>
  </si>
  <si>
    <t>主营业务收入最大值(万元)</t>
  </si>
  <si>
    <t>MAIN_BUS_INC_MAX</t>
  </si>
  <si>
    <t>取综合值周期时间范围内(30/90/180),预测主营业务收入最大值</t>
  </si>
  <si>
    <t>主营业务收入最小值(万元)</t>
  </si>
  <si>
    <t>MAIN_BUS_INC_MIN</t>
  </si>
  <si>
    <t>取综合值周期时间范围内(30/90/180),预测主营业务收入最小值</t>
  </si>
  <si>
    <t>主营业务收入调高家数（与一个月前相比）</t>
  </si>
  <si>
    <t>MAIN_BUS_INC_UPGRADE</t>
  </si>
  <si>
    <t>取综合值周期时间范围内(30/90/180),最新预测主营业务收入对比综合值周期时间范围(30/90/180)外最新预测主营业务收入调高家数</t>
  </si>
  <si>
    <t>主营业务收入调低家数（与一个月前相比）</t>
  </si>
  <si>
    <t>MAIN_BUS_INC_DOWNGRADE</t>
  </si>
  <si>
    <t>取综合值周期时间范围内(30/90/180),最新预测主营业务收入对比综合值周期时间范围(30/90/180)外最新预测主营业务收入调低家数</t>
  </si>
  <si>
    <t>主营业务收入维持家数（与一个月前相比）</t>
  </si>
  <si>
    <t>MAIN_BUS_INC_MAINTAIN</t>
  </si>
  <si>
    <t>取综合值周期时间范围内(30/90/180),最新预测主营业务收入对比综合值周期时间范围(30/90/180)外最新预测主营业务收入维持家数</t>
  </si>
  <si>
    <t>净利润最大值（万元)</t>
  </si>
  <si>
    <t>NET_PROFIT_MAX</t>
  </si>
  <si>
    <t>取综合值周期时间范围内(30/90/180),预测净利润最大值</t>
  </si>
  <si>
    <t>净利润最小值（万元)</t>
  </si>
  <si>
    <t>NET_PROFIT_MIN</t>
  </si>
  <si>
    <t>取综合值周期时间范围内(30/90/180),预测净利润最小值</t>
  </si>
  <si>
    <t>净利润调高家数（与一个月前相比）</t>
  </si>
  <si>
    <t>NET_PROFIT_UPGRADE</t>
  </si>
  <si>
    <t>取综合值周期时间范围内(30/90/180),最新预测净利润,若最新预测净利润为空,取预测净利润(换算)S_EST_NPCAL,对比综合值周期时间范围(30/90/180)外最新预测净利润调高家数</t>
  </si>
  <si>
    <t>净利润调低家数（与一个月前相比）</t>
  </si>
  <si>
    <t>NET_PROFIT_DOWNGRADE</t>
  </si>
  <si>
    <t>取综合值周期时间范围内(30/90/180),最新预测净利润,若最新预测净利润为空,取预测净利润(换算)S_EST_NPCAL,对比综合值周期时间范围(30/90/180)外最新预测净利润调低家数</t>
  </si>
  <si>
    <t>净利润维持家数（与一个月前相比）</t>
  </si>
  <si>
    <t>NET_PROFIT_MAINTAIN</t>
  </si>
  <si>
    <t>取综合值周期时间范围内(30/90/180),最新预测净利润,若最新预测净利润为空,取预测净利润(换算)S_EST_NPCAL,对比综合值周期时间范围(30/90/180)外最新预测净利润维持家数</t>
  </si>
  <si>
    <t>每股现金流平均值</t>
  </si>
  <si>
    <t>S_EST_AVGCPS</t>
  </si>
  <si>
    <t>每股现金流中值</t>
  </si>
  <si>
    <t>S_EST_MEDIANCPS</t>
  </si>
  <si>
    <t>取综合值周期时间范围内(30/90/180),预测每股现金流中值</t>
  </si>
  <si>
    <t>每股现金流标准差</t>
  </si>
  <si>
    <t>S_EST_STDCPS</t>
  </si>
  <si>
    <t>取综合值周期时间范围内(30/90/180),预测每股现金流标准差</t>
  </si>
  <si>
    <t>每股现金流最大值</t>
  </si>
  <si>
    <t>S_EST_MAXCPS</t>
  </si>
  <si>
    <t>取综合值周期时间范围内(30/90/180),预测每股现金流最大值</t>
  </si>
  <si>
    <t>每股现金流最小值</t>
  </si>
  <si>
    <t>S_EST_MINCPS</t>
  </si>
  <si>
    <t>取综合值周期时间范围内(30/90/180),预测每股现金流最小值</t>
  </si>
  <si>
    <t>每股股利平均值</t>
  </si>
  <si>
    <t>S_EST_AVGDPS</t>
  </si>
  <si>
    <t>每股股利中值</t>
  </si>
  <si>
    <t>S_EST_MEDIANDPS</t>
  </si>
  <si>
    <t>取综合值周期时间范围内(30/90/180),预测每股股利中值</t>
  </si>
  <si>
    <t>每股股利标准差</t>
  </si>
  <si>
    <t>S_EST_STDDPS</t>
  </si>
  <si>
    <t>取综合值周期时间范围内(30/90/180),预测每股股利标准差</t>
  </si>
  <si>
    <t>每股股利最大值</t>
  </si>
  <si>
    <t>S_EST_MAXDPS</t>
  </si>
  <si>
    <t>取综合值周期时间范围内(30/90/180),预测每股股利最大值</t>
  </si>
  <si>
    <t>每股股利最小值</t>
  </si>
  <si>
    <t>S_EST_MINDPS</t>
  </si>
  <si>
    <t>取综合值周期时间范围内(30/90/180),预测每股股利最小值</t>
  </si>
  <si>
    <t>息税前利润最大值(万元)</t>
  </si>
  <si>
    <t>EBIT_MAX</t>
  </si>
  <si>
    <t>取综合值周期时间范围内(30/90/180),预测息税前利润最大值</t>
  </si>
  <si>
    <t>息税前利润最小值(万元)</t>
  </si>
  <si>
    <t>EBIT_MIN</t>
  </si>
  <si>
    <t>取综合值周期时间范围内(30/90/180),预测息税前利润最小值</t>
  </si>
  <si>
    <t>息税折旧摊销前利润最大值(万元)</t>
  </si>
  <si>
    <t>EBITDA_MAX</t>
  </si>
  <si>
    <t>取综合值周期时间范围内(30/90/180),预测息税折旧摊销前利润最大值</t>
  </si>
  <si>
    <t>息税折旧摊销前利润最小值(万元)</t>
  </si>
  <si>
    <t>EBITDA_MIN</t>
  </si>
  <si>
    <t>取综合值周期时间范围内(30/90/180),预测息税折旧摊销前利润最小值</t>
  </si>
  <si>
    <t>每股净资产平均值</t>
  </si>
  <si>
    <t>S_EST_AVGBPS</t>
  </si>
  <si>
    <t>每股净资产中值</t>
  </si>
  <si>
    <t>S_EST_MEDIANBPS</t>
  </si>
  <si>
    <t>取综合值周期时间范围内(30/90/180),预测每股净资产中值</t>
  </si>
  <si>
    <t>每股净资产标准差</t>
  </si>
  <si>
    <t>S_EST_STDBPS</t>
  </si>
  <si>
    <t>取综合值周期时间范围内(30/90/180),预测每股净资产标准差</t>
  </si>
  <si>
    <t>每股净资产最大值</t>
  </si>
  <si>
    <t>S_EST_MAXBPS</t>
  </si>
  <si>
    <t>取综合值周期时间范围内(30/90/180),预测每股净资产最大值</t>
  </si>
  <si>
    <t>每股净资产最小值</t>
  </si>
  <si>
    <t>S_EST_MINBPS</t>
  </si>
  <si>
    <t>取综合值周期时间范围内(30/90/180),预测每股净资产最小值</t>
  </si>
  <si>
    <t>利润总额平均值(万元)</t>
  </si>
  <si>
    <t>S_EST_AVGEBT</t>
  </si>
  <si>
    <t>取综合值周期时间范围内(30/90/180),同一报告期同一机构只取最新预测利润总额,取综合值计算标记(中国A股盈利预测明细)为1,算数平均得到</t>
  </si>
  <si>
    <t>利润总额中值(万元)</t>
  </si>
  <si>
    <t>S_EST_MEDIANEBT</t>
  </si>
  <si>
    <t>取综合值周期时间范围内(30/90/180),预测利润总额中值</t>
  </si>
  <si>
    <t>利润总额标准差(万元)</t>
  </si>
  <si>
    <t>S_EST_STDEBT</t>
  </si>
  <si>
    <t>取综合值周期时间范围内(30/90/180),预测利润总额标准差</t>
  </si>
  <si>
    <t>利润总额最大值(万元)</t>
  </si>
  <si>
    <t>S_EST_MAXEBT</t>
  </si>
  <si>
    <t>取综合值周期时间范围内(30/90/180),预测利润总额最大值</t>
  </si>
  <si>
    <t>利润总额最小值(万元)</t>
  </si>
  <si>
    <t>S_EST_MINEBT</t>
  </si>
  <si>
    <t>取综合值周期时间范围内(30/90/180),预测利润总额最小值</t>
  </si>
  <si>
    <t>总资产收益率平均值（%）</t>
  </si>
  <si>
    <t>S_EST_AVGROA</t>
  </si>
  <si>
    <t>取综合值周期时间范围内(30/90/180),同一报告期同一机构只取最新预测总资产收益率,取综合值计算标记(中国A股盈利预测明细)为1,算数平均得到</t>
  </si>
  <si>
    <t>总资产收益率中值（%）</t>
  </si>
  <si>
    <t>S_EST_MEDIANROA</t>
  </si>
  <si>
    <t>取综合值周期时间范围内(30/90/180),预测总资产收益率中值</t>
  </si>
  <si>
    <t>总资产收益率标准差（%）</t>
  </si>
  <si>
    <t>S_EST_STDROA</t>
  </si>
  <si>
    <t>取综合值周期时间范围内(30/90/180),预测总资产收益率标准差</t>
  </si>
  <si>
    <t>总资产收益率最大值（%）</t>
  </si>
  <si>
    <t>S_EST_MAXROA</t>
  </si>
  <si>
    <t>取综合值周期时间范围内(30/90/180),预测总资产收益率最大值</t>
  </si>
  <si>
    <t>总资产收益率最小值（%）</t>
  </si>
  <si>
    <t>S_EST_MINROA</t>
  </si>
  <si>
    <t>取综合值周期时间范围内(30/90/180),预测总资产收益率最小值</t>
  </si>
  <si>
    <t>净资产收益率平均值（%）</t>
  </si>
  <si>
    <t>S_EST_AVGROE</t>
  </si>
  <si>
    <t>取综合值周期时间范围内(30/90/180),同一报告期同一机构只取最新预测净资产收益率,取综合值计算标记(中国A股盈利预测明细)为1,算数平均得到</t>
  </si>
  <si>
    <t>净资产收益率中值（%）</t>
  </si>
  <si>
    <t>S_EST_MEDIANROE</t>
  </si>
  <si>
    <t>取综合值周期时间范围内(30/90/180),预测净资产收益率中值</t>
  </si>
  <si>
    <t>净资产收益率标准差（%）</t>
  </si>
  <si>
    <t>S_EST_STDROE</t>
  </si>
  <si>
    <t>取综合值周期时间范围内(30/90/180),预测净资产收益率标准差</t>
  </si>
  <si>
    <t>净资产收益率最大值（%）</t>
  </si>
  <si>
    <t>S_EST_MAXROE</t>
  </si>
  <si>
    <t>取综合值周期时间范围内(30/90/180),预测净资产收益率最大值</t>
  </si>
  <si>
    <t>净资产收益率最小值（%）</t>
  </si>
  <si>
    <t>S_EST_MINROE</t>
  </si>
  <si>
    <t>取综合值周期时间范围内(30/90/180),预测净资产收益率最小值</t>
  </si>
  <si>
    <t>营业利润平均值(万元)</t>
  </si>
  <si>
    <t>S_EST_AVGOPERATINGPROFIT</t>
  </si>
  <si>
    <t>取综合值周期时间范围内(30/90/180),同一报告期同一机构只取最新预测营业利润,取综合值计算标记(中国A股盈利预测明细)为1,算数平均得到</t>
  </si>
  <si>
    <t>营业利润中值(万元)</t>
  </si>
  <si>
    <t>S_EST_MEDIANOPERATINGPROFIT</t>
  </si>
  <si>
    <t>取综合值周期时间范围内(30/90/180),预测营业利润中值</t>
  </si>
  <si>
    <t>营业利润标准差(万元)</t>
  </si>
  <si>
    <t>S_EST_STDOPERATINGPROFIT</t>
  </si>
  <si>
    <t>取综合值周期时间范围内(30/90/180),预测营业利润标准差</t>
  </si>
  <si>
    <t>营业利润最大值(万元)</t>
  </si>
  <si>
    <t>S_EST_MAXOPERATINGPROFIT</t>
  </si>
  <si>
    <t>取综合值周期时间范围内(30/90/180),预测营业利润最大值</t>
  </si>
  <si>
    <t>营业利润最小值(万元)</t>
  </si>
  <si>
    <t>S_EST_MINOPERATINGPROFIT</t>
  </si>
  <si>
    <t>取综合值周期时间范围内(30/90/180),预测营业利润最小值</t>
  </si>
  <si>
    <t>每股收益预测家数</t>
  </si>
  <si>
    <t>S_EST_EPSINSTNUM</t>
  </si>
  <si>
    <t>取综合值周期时间范围内(30/90/180),给出预测每股收益(摊薄)家数</t>
  </si>
  <si>
    <t>主营业务收入预测家数</t>
  </si>
  <si>
    <t>S_EST_MAINBUSINCINSTNUM</t>
  </si>
  <si>
    <t>取综合值周期时间范围内(30/90/180),给出预测主营业务收入家数</t>
  </si>
  <si>
    <t>净利润预测家数</t>
  </si>
  <si>
    <t>S_EST_NETPROFITINSTNUM</t>
  </si>
  <si>
    <t>取综合值周期时间范围内(30/90/180),给出预测净利润家数</t>
  </si>
  <si>
    <t>每股现金流预测家数</t>
  </si>
  <si>
    <t>S_EST_CPSINSTNUM</t>
  </si>
  <si>
    <t>取综合值周期时间范围内(30/90/180),给出预测每股现金流家数</t>
  </si>
  <si>
    <t>每股股利预测家数</t>
  </si>
  <si>
    <t>S_EST_DPSINSTNUM</t>
  </si>
  <si>
    <t>取综合值周期时间范围内(30/90/180),给出预测每股股利家数</t>
  </si>
  <si>
    <t>息税前利润预测家数</t>
  </si>
  <si>
    <t>S_EST_EBITINSTNUM</t>
  </si>
  <si>
    <t>取综合值周期时间范围内(30/90/180),给出预测息税前利润家数</t>
  </si>
  <si>
    <t>息税折旧摊销前利润预测家数</t>
  </si>
  <si>
    <t>S_EST_EBITDAINSTNUM</t>
  </si>
  <si>
    <t>取综合值周期时间范围内(30/90/180),给出预测息税折旧摊销前利润家数</t>
  </si>
  <si>
    <t>每股净资产预测家数</t>
  </si>
  <si>
    <t>S_EST_BPSINSTNUM</t>
  </si>
  <si>
    <t>取综合值周期时间范围内(30/90/180),给出预测每股净资产家数</t>
  </si>
  <si>
    <t>利润总额预测家数</t>
  </si>
  <si>
    <t>S_EST_EBTINSTNUM</t>
  </si>
  <si>
    <t>取综合值周期时间范围内(30/90/180),给出预测利润总额家数</t>
  </si>
  <si>
    <t>总资产收益率预测家数</t>
  </si>
  <si>
    <t>S_EST_ROAINSTNUM</t>
  </si>
  <si>
    <t>取综合值周期时间范围内(30/90/180),给出预测总资产收益率家数</t>
  </si>
  <si>
    <t>净资产资产收益率预测家数</t>
  </si>
  <si>
    <t>S_EST_ROEINSTNUM</t>
  </si>
  <si>
    <t>取综合值周期时间范围内(30/90/180),给出预测净资产收益率家数</t>
  </si>
  <si>
    <t>营业利润预测家数</t>
  </si>
  <si>
    <t>S_EST_OPROFITINSTNUM</t>
  </si>
  <si>
    <t>取综合值周期时间范围内(30/90/180),给出预测营业利润家数</t>
  </si>
  <si>
    <t>营业成本及附加平均值(万元)</t>
  </si>
  <si>
    <t>S_EST_AVGOC</t>
  </si>
  <si>
    <t>取综合值周期时间范围内(30/90/180),同一报告期同一机构只取最新预测营业成本及附加,取综合值计算标记(中国A股盈利预测明细)为1,算数平均得到</t>
  </si>
  <si>
    <t>营业成本及附加中值(万元)</t>
  </si>
  <si>
    <t>S_EST_MEDIAOC</t>
  </si>
  <si>
    <t>取综合值周期时间范围内(30/90/180),预测营业成本及附加中值</t>
  </si>
  <si>
    <t>营业成本及附加标准差(万元)</t>
  </si>
  <si>
    <t>S_EST_STOC</t>
  </si>
  <si>
    <t>取综合值周期时间范围内(30/90/180),预测营业成本及附加标准差</t>
  </si>
  <si>
    <t>营业成本及附加最大值(万元)</t>
  </si>
  <si>
    <t>S_EST_MAXOC</t>
  </si>
  <si>
    <t>取综合值周期时间范围内(30/90/180),预测营业成本及附加最大值</t>
  </si>
  <si>
    <t>营业成本及附加最小值(万元)</t>
  </si>
  <si>
    <t>S_EST_MINOC</t>
  </si>
  <si>
    <t>取综合值周期时间范围内(30/90/180),预测营业成本及附加最小值</t>
  </si>
  <si>
    <t>营业成本及附加预测家数</t>
  </si>
  <si>
    <t>S_EST_OCINSTNUM</t>
  </si>
  <si>
    <t>取综合值周期时间范围内(30/90/180),给出预测营业成本及附加家数</t>
  </si>
  <si>
    <t>预测基准股本综合值</t>
  </si>
  <si>
    <t>S_EST_BASESHARE</t>
  </si>
  <si>
    <t>预测年度类型</t>
  </si>
  <si>
    <t>S_EST_YEARTYPE</t>
  </si>
  <si>
    <t>以最新公布年报为基准,类型为FY0,预测下一年的类型为FY1,预测下俩年的类型为FY2,预测下三年的类型为FY3</t>
  </si>
  <si>
    <t>Wind一致预测个股指标</t>
  </si>
  <si>
    <t>AShareConsensusindex</t>
  </si>
  <si>
    <t>预测家数</t>
  </si>
  <si>
    <t>PREDICTION_NUMBER</t>
  </si>
  <si>
    <t>取综合值周期时间范围内(180),同一报告期同一机构只取最新预测,取综合值计算标记(中国A股盈利预测明细)为1,预测机构家数求和</t>
  </si>
  <si>
    <t>由NET_PROFIT(净利润)/预测基准股本综合值</t>
  </si>
  <si>
    <t>主营业务收入</t>
  </si>
  <si>
    <t>取综合值周期时间范围内(180),同一报告期同一机构只取最新预测主营业务收入,取综合值计算标记(中国A股盈利预测明细)为1,算数平均得到</t>
  </si>
  <si>
    <t>取综合值周期时间范围内(180),同一报告期同一机构只取最新预测净利润EST_NET_PROFIT,若最新预测净利润为空,取预测净利润(换算)S_EST_NPCAL,取综合值计算标记(中国A股盈利预测明细)为1,算数平均得到</t>
  </si>
  <si>
    <t>EST_EPS_MAX</t>
  </si>
  <si>
    <t>取综合值周期时间范围内(180),预测每股收益(摊薄)最大值</t>
  </si>
  <si>
    <t>EST_EPS_MIN</t>
  </si>
  <si>
    <t>取综合值周期时间范围内(180),预测每股收益(摊薄)最小值</t>
  </si>
  <si>
    <t>主营业务收入最大值</t>
  </si>
  <si>
    <t>EST_OPER_REVENUE_MAX</t>
  </si>
  <si>
    <t>取综合值周期时间范围内(180),预测主营业务收入最大值</t>
  </si>
  <si>
    <t>主营业务收入最小值</t>
  </si>
  <si>
    <t>EST_OPER_REVENUE_MIN</t>
  </si>
  <si>
    <t>取综合值周期时间范围内(180),预测主营业务收入最小值</t>
  </si>
  <si>
    <t>主营业务收入调高家数（与1月前相比）</t>
  </si>
  <si>
    <t>EST_OPER_REVENUE_RAISED</t>
  </si>
  <si>
    <t>取综合值周期时间范围内(180),最新预测主营业务收入对比综合值周期时间范围(180)外最新预测主营业务收入调高家数</t>
  </si>
  <si>
    <t>主营业务收入调低家数（与1月前相比）</t>
  </si>
  <si>
    <t>EST_OPER_REVENUE_DOWN</t>
  </si>
  <si>
    <t>取综合值周期时间范围内(180),最新预测主营业务收入对比综合值周期时间范围(180)外最新预测主营业务收入调低家数</t>
  </si>
  <si>
    <t>主营业务收入维持家数（与1月前相比）</t>
  </si>
  <si>
    <t>EST_OPER_REVENUE_MAINTAIN</t>
  </si>
  <si>
    <t>取综合值周期时间范围内(180),最新预测主营业务收入对比综合值周期时间范围(180)外最新预测主营业务收入维持家数</t>
  </si>
  <si>
    <t>净利润最大值</t>
  </si>
  <si>
    <t>取综合值周期时间范围内(180),预测净利润最大值</t>
  </si>
  <si>
    <t>净利润最小值</t>
  </si>
  <si>
    <t>取综合值周期时间范围内(180),预测净利润最小值</t>
  </si>
  <si>
    <t>净利润调高家数（与1月前相比）</t>
  </si>
  <si>
    <t>NET_PROFIT_RAISED</t>
  </si>
  <si>
    <t>取综合值周期时间范围内(180),最新预测净利润,若最新预测净利润为空,取预测净利润(换算)S_EST_NPCAL,对比综合值周期时间范围(180)外最新预测净利润调高家数</t>
  </si>
  <si>
    <t>净利润调低家数（与1月前相比）</t>
  </si>
  <si>
    <t>NET_PROFIT_DOWN</t>
  </si>
  <si>
    <t>取综合值周期时间范围内(180),最新预测净利润,若最新预测净利润为空,取预测净利润(换算)S_EST_NPCAL,对比综合值周期时间范围(180)外最新预测净利润调低家数</t>
  </si>
  <si>
    <t>净利润维持家数（与1月前相比）</t>
  </si>
  <si>
    <t>取综合值周期时间范围内(180),最新预测净利润,若最新预测净利润为空,取预测净利润(换算)S_EST_NPCAL,对比综合值周期时间范围(180)外最新预测净利润维持家数</t>
  </si>
  <si>
    <t>每股收益中值</t>
  </si>
  <si>
    <t>EST_EPS_MEDIAN</t>
  </si>
  <si>
    <t>取综合值周期时间范围内(180),预测每股收益(摊薄)中值</t>
  </si>
  <si>
    <t>EST_EPS_DIFFERENCE</t>
  </si>
  <si>
    <t>取综合值周期时间范围内(180),每股收益标准差</t>
  </si>
  <si>
    <t>主营业务收入中值</t>
  </si>
  <si>
    <t>EST_OPER_REVENUE_MEDIAN</t>
  </si>
  <si>
    <t>取综合值周期时间范围内(180),主营业务收入中值</t>
  </si>
  <si>
    <t>主营业务收入标准差</t>
  </si>
  <si>
    <t>EST_OPER_REVENUE_DIF</t>
  </si>
  <si>
    <t>取综合值周期时间范围内(180),主营业务收入标准差</t>
  </si>
  <si>
    <t>净利润中值</t>
  </si>
  <si>
    <t>取综合值周期时间范围内(180),净利润中值</t>
  </si>
  <si>
    <t>净利润标准差</t>
  </si>
  <si>
    <t>NET_PROFIT_DIF</t>
  </si>
  <si>
    <t>取综合值周期时间范围内(180),净利润标准差</t>
  </si>
  <si>
    <t>EST_CFPS_MEDIAN</t>
  </si>
  <si>
    <t>取综合值周期时间范围内(180),预测每股现金流中值</t>
  </si>
  <si>
    <t>EST_CFPS_DIF</t>
  </si>
  <si>
    <t>取综合值周期时间范围内(180),预测每股现金流标准差</t>
  </si>
  <si>
    <t>EST_CFPS_MAX</t>
  </si>
  <si>
    <t>取综合值周期时间范围内(180),预测每股现金流最大值</t>
  </si>
  <si>
    <t>EST_CFPS_MIN</t>
  </si>
  <si>
    <t>取综合值周期时间范围内(180),预测每股现金流最小值</t>
  </si>
  <si>
    <t>EST_DPS_MEDIAN</t>
  </si>
  <si>
    <t>取综合值周期时间范围内(180),预测每股股利中值</t>
  </si>
  <si>
    <t>EST_DPS_DIF</t>
  </si>
  <si>
    <t>取综合值周期时间范围内(180),预测每股股利标准差</t>
  </si>
  <si>
    <t>EST_DPS_MAX</t>
  </si>
  <si>
    <t>取综合值周期时间范围内(180),预测每股股利最大值</t>
  </si>
  <si>
    <t>EST_DPS_MIN</t>
  </si>
  <si>
    <t>取综合值周期时间范围内(180),预测每股股利最小值</t>
  </si>
  <si>
    <t>取综合值周期时间范围内(180),同一报告期同一机构只取最新预测息税前利润,取综合值计算标记(中国A股盈利预测明细)为1,算数平均得到</t>
  </si>
  <si>
    <t>息税前利润中值</t>
  </si>
  <si>
    <t>EST_EBIT_MEDIAN</t>
  </si>
  <si>
    <t>取综合值周期时间范围内(180),息税前利润中值</t>
  </si>
  <si>
    <t>息税前利润标准差</t>
  </si>
  <si>
    <t>EST_EBIT_DIF</t>
  </si>
  <si>
    <t>取综合值周期时间范围内(180),息税前利润标准差</t>
  </si>
  <si>
    <t>息税前利润最大值</t>
  </si>
  <si>
    <t>EST_EBIT_MAX</t>
  </si>
  <si>
    <t>取综合值周期时间范围内(180),预测息税前利润最大值</t>
  </si>
  <si>
    <t>息税前利润最小值</t>
  </si>
  <si>
    <t>EST_EBIT_MIN</t>
  </si>
  <si>
    <t>取综合值周期时间范围内(180),预测息税前利润最小值</t>
  </si>
  <si>
    <t>取综合值周期时间范围内(180),同一报告期同一机构只取最新预测息税折旧摊销前利润,取综合值计算标记(中国A股盈利预测明细)为1,算数平均得到</t>
  </si>
  <si>
    <t>息税折旧摊销前利润中值</t>
  </si>
  <si>
    <t>EST_EBITDA_MEDIAN</t>
  </si>
  <si>
    <t>取综合值周期时间范围内(180),息税折旧摊销前利润中值</t>
  </si>
  <si>
    <t>息税折旧摊销前利润标准差</t>
  </si>
  <si>
    <t>EST_EBITDA_DIF</t>
  </si>
  <si>
    <t>取综合值周期时间范围内(180),息税折旧摊销前利润标准差</t>
  </si>
  <si>
    <t>息税折旧摊销前利润最大值</t>
  </si>
  <si>
    <t>EST_EBITDA_MAX</t>
  </si>
  <si>
    <t>取综合值周期时间范围内(180),预测息税折旧摊销前利润最大值</t>
  </si>
  <si>
    <t>息税折旧摊销前利润最小值</t>
  </si>
  <si>
    <t>EST_EBITDA_MIN</t>
  </si>
  <si>
    <t>取综合值周期时间范围内(180),预测息税折旧摊销前利润最小值</t>
  </si>
  <si>
    <t>EST_BPS_MEDIAN</t>
  </si>
  <si>
    <t>取综合值周期时间范围内(180),预测每股净资产中值</t>
  </si>
  <si>
    <t>EST_BPS_DIF</t>
  </si>
  <si>
    <t>取综合值周期时间范围内(180),预测每股净资产标准差</t>
  </si>
  <si>
    <t>EST_BPS_MAX</t>
  </si>
  <si>
    <t>取综合值周期时间范围内(180),预测每股净资产最大值</t>
  </si>
  <si>
    <t>EST_BPS_MIN</t>
  </si>
  <si>
    <t>取综合值周期时间范围内(180),预测每股净资产最小值</t>
  </si>
  <si>
    <t>取综合值周期时间范围内(180),同一报告期同一机构只取最新预测利润总额,取综合值计算标记(中国A股盈利预测明细)为1,算数平均得到</t>
  </si>
  <si>
    <t>利润总额中值</t>
  </si>
  <si>
    <t>EST_TOTAL_PROFIT_MEDIAN</t>
  </si>
  <si>
    <t>取综合值周期时间范围内(180),预测利润总额中值</t>
  </si>
  <si>
    <t>利润总额标准差</t>
  </si>
  <si>
    <t>EST_TOTAL_PROFIT_DIF</t>
  </si>
  <si>
    <t>取综合值周期时间范围内(180),预测利润总额标准差</t>
  </si>
  <si>
    <t>利润总额最大值</t>
  </si>
  <si>
    <t>EST_TOTAL_PROFIT_MAX</t>
  </si>
  <si>
    <t>取综合值周期时间范围内(180),预测利润总额最大值</t>
  </si>
  <si>
    <t>利润总额最小值</t>
  </si>
  <si>
    <t>EST_TOTAL_PROFIT_MIN</t>
  </si>
  <si>
    <t>取综合值周期时间范围内(180),预测利润总额最小值</t>
  </si>
  <si>
    <t>RETURN_ASSETS</t>
  </si>
  <si>
    <t>取综合值周期时间范围内(180),同一报告期同一机构只取最新预测总资产收益率,取综合值计算标记(中国A股盈利预测明细)为1,算数平均得到</t>
  </si>
  <si>
    <t>总资产收益率中值</t>
  </si>
  <si>
    <t>RETURN_ASSETS_MEDIAN</t>
  </si>
  <si>
    <t>取综合值周期时间范围内(180),预测总资产收益率中值</t>
  </si>
  <si>
    <t>总资产收益率标准差</t>
  </si>
  <si>
    <t>RETURN_ASSETS_DIF</t>
  </si>
  <si>
    <t>取综合值周期时间范围内(180),预测总资产收益率标准差</t>
  </si>
  <si>
    <t>总资产收益率最大值</t>
  </si>
  <si>
    <t>RETURN_ASSETS_MAX</t>
  </si>
  <si>
    <t>取综合值周期时间范围内(180),预测总资产收益率最大值</t>
  </si>
  <si>
    <t>总资产收益率最小值</t>
  </si>
  <si>
    <t>RETURN_ASSETS_MIN</t>
  </si>
  <si>
    <t>取综合值周期时间范围内(180),预测总资产收益率最小值</t>
  </si>
  <si>
    <t>取综合值周期时间范围内(180),同一报告期同一机构只取最新预测净资产收益率,取综合值计算标记(中国A股盈利预测明细)为1,算数平均得到</t>
  </si>
  <si>
    <t>净资产收益率中值</t>
  </si>
  <si>
    <t>EST_ROE_MEDIAN</t>
  </si>
  <si>
    <t>取综合值周期时间范围内(180),预测净资产收益率中值</t>
  </si>
  <si>
    <t>净资产收益率标准差</t>
  </si>
  <si>
    <t>EST_ROE_DIF</t>
  </si>
  <si>
    <t>取综合值周期时间范围内(180),预测净资产收益率标准差</t>
  </si>
  <si>
    <t>净资产收益率最大值</t>
  </si>
  <si>
    <t>EST_ROE_MAX</t>
  </si>
  <si>
    <t>取综合值周期时间范围内(180),预测净资产收益率最大值</t>
  </si>
  <si>
    <t>净资产收益率最小值</t>
  </si>
  <si>
    <t>EST_ROE_MIN</t>
  </si>
  <si>
    <t>取综合值周期时间范围内(180),预测净资产收益率最小值</t>
  </si>
  <si>
    <t>取综合值周期时间范围内(180),同一报告期同一机构只取最新预测营业利润,取综合值计算标记(中国A股盈利预测明细)为1,算数平均得到</t>
  </si>
  <si>
    <t>营业利润中值</t>
  </si>
  <si>
    <t>EST_OPER_PROFIT_MEDIAN</t>
  </si>
  <si>
    <t>取综合值周期时间范围内(180),预测营业利润中值</t>
  </si>
  <si>
    <t>营业利润标准差</t>
  </si>
  <si>
    <t>EST_OPER_PROFIT_DIF</t>
  </si>
  <si>
    <t>取综合值周期时间范围内(180),预测营业利润标准差</t>
  </si>
  <si>
    <t>营业利润最大值</t>
  </si>
  <si>
    <t>EST_OPER_PROFIT_MAX</t>
  </si>
  <si>
    <t>取综合值周期时间范围内(180),预测营业利润最大值</t>
  </si>
  <si>
    <t>营业利润最小值</t>
  </si>
  <si>
    <t>EST_OPER_PROFIT_MIN</t>
  </si>
  <si>
    <t>取综合值周期时间范围内(180),预测营业利润最小值</t>
  </si>
  <si>
    <t>EST_EPS_NUM</t>
  </si>
  <si>
    <t>取综合值周期时间范围内(180),给出预测每股收益(摊薄)家数</t>
  </si>
  <si>
    <t>EST_OPER_REVENUE_NUM</t>
  </si>
  <si>
    <t>取综合值周期时间范围内(180),给出预测主营业务收入家数</t>
  </si>
  <si>
    <t>NET_PROFIT_NUM</t>
  </si>
  <si>
    <t>取综合值周期时间范围内(180),给出预测净利润家数</t>
  </si>
  <si>
    <t>EST_CFPS_NUM</t>
  </si>
  <si>
    <t>取综合值周期时间范围内(180),给出预测每股现金流家数</t>
  </si>
  <si>
    <t>EST_DPS_NUM</t>
  </si>
  <si>
    <t>取综合值周期时间范围内(180),给出预测每股股利家数</t>
  </si>
  <si>
    <t>EST_EBIT_NUM</t>
  </si>
  <si>
    <t>取综合值周期时间范围内(180),给出预测息税前利润家数</t>
  </si>
  <si>
    <t>EST_EBITDA_NUM</t>
  </si>
  <si>
    <t>取综合值周期时间范围内(180),给出预测息税折旧摊销前利润家数</t>
  </si>
  <si>
    <t>EST_BPS_NUM</t>
  </si>
  <si>
    <t>取综合值周期时间范围内(180),给出预测每股净资产家数</t>
  </si>
  <si>
    <t>EST_TOTAL_PROFIT_NUM</t>
  </si>
  <si>
    <t>取综合值周期时间范围内(180),给出预测利润总额家数</t>
  </si>
  <si>
    <t>RETURN_ASSETS_NUM</t>
  </si>
  <si>
    <t>取综合值周期时间范围内(180),给出预测总资产收益率家数</t>
  </si>
  <si>
    <t>净资产收益率预测家数</t>
  </si>
  <si>
    <t>EST_ROE_NUM</t>
  </si>
  <si>
    <t>取综合值周期时间范围内(180),给出预测净资产收益率家数</t>
  </si>
  <si>
    <t>EST_OPER_PROFIT_NUM</t>
  </si>
  <si>
    <t>取综合值周期时间范围内(180),给出预测营业利润家数</t>
  </si>
  <si>
    <t>Wind一致预测个股滚动指标</t>
  </si>
  <si>
    <t>AShareConsensusRollingData</t>
  </si>
  <si>
    <t>OBJECT ID</t>
  </si>
  <si>
    <t>由净利润/预测基准股本综合值</t>
  </si>
  <si>
    <t>当日收盘价*预测基准股本综合值/一致预测净利润(若当日未非工作日,未有收盘价,则为空</t>
  </si>
  <si>
    <t>PE/G 若PE为空,PEG也会为空</t>
  </si>
  <si>
    <t>当日收盘价/每股净资产(若当日未非工作日,未有收盘价,则为空</t>
  </si>
  <si>
    <t>取综合值周期时间范围内(180),同一报告期同一机构只取最新预测每股现金流,取综合值计算标记(中国A股盈利预测明细)为1,计算现金流总计/预测基准股本综合值</t>
  </si>
  <si>
    <t>取综合值周期时间范围内(180),同一报告期同一机构只取最新预测息税前利润,取综合值计算标记(中国A股盈利预测明细)为1,计算股利总计/预测基准股本综合值</t>
  </si>
  <si>
    <t>取综合值周期时间范围内(180),同一报告期同一机构只取最新预测息税前利润,取综合值计算标记(中国A股盈利预测明细)为1,计算净资产总计/预测基准股本综合值</t>
  </si>
  <si>
    <t>取综合值周期时间范围内(180),同一报告期同一机构只取最新预测营业成本及附加,取综合值计算标记(中国A股盈利预测明细)为1,算数平均得到</t>
  </si>
  <si>
    <t>EST_BASESHARE</t>
  </si>
  <si>
    <t>Filesync自己计算的。采用简单算法,跟AShareConsensusData表的s_est_baseshare字段值可能存在万分之一的差异。</t>
  </si>
  <si>
    <t>中国A股投资评级汇总</t>
  </si>
  <si>
    <t>AShareStockRatingConsus</t>
  </si>
  <si>
    <t>RATING_DT</t>
  </si>
  <si>
    <t>综合评级</t>
  </si>
  <si>
    <t>S_WRATING_AVG</t>
  </si>
  <si>
    <t>评级机构数量</t>
  </si>
  <si>
    <t>S_WRATING_INSTNUM</t>
  </si>
  <si>
    <t>取综合值周期时间范围内(30/90/180),同一机构只取最新预测,预测机构家数求和</t>
  </si>
  <si>
    <t>调高家数（相比一月前）</t>
  </si>
  <si>
    <t>S_WRATING_UPGRADE</t>
  </si>
  <si>
    <t>取综合值周期时间范围内(30/90/180),同一机构只取最新预测,评级调高家数求和</t>
  </si>
  <si>
    <t>调低家数（相比一月前）</t>
  </si>
  <si>
    <t>S_WRATING_DOWNGRADE</t>
  </si>
  <si>
    <t>取综合值周期时间范围内(30/90/180),同一机构只取最新预测,评级调低家数求和</t>
  </si>
  <si>
    <t>维持家数（相比一月前）</t>
  </si>
  <si>
    <t>S_WRATING_MAINTAIN</t>
  </si>
  <si>
    <t>取综合值周期时间范围内(30/90/180),同一机构只取最新预测,评级维持家数求和</t>
  </si>
  <si>
    <t>买入家数</t>
  </si>
  <si>
    <t>S_WRATING_NUMOFBUY</t>
  </si>
  <si>
    <t>取综合值周期时间范围内(30/90/180),同一机构只取最新预测,评级给予1分家数求和</t>
  </si>
  <si>
    <t>增持家数</t>
  </si>
  <si>
    <t>S_WRATING_NUMOFOUTPERFORM</t>
  </si>
  <si>
    <t>取综合值周期时间范围内(30/90/180),同一机构只取最新预测,评级给予2分家数求和</t>
  </si>
  <si>
    <t>中性家数</t>
  </si>
  <si>
    <t>S_WRATING_NUMOFHOLD</t>
  </si>
  <si>
    <t>取综合值周期时间范围内(30/90/180),同一机构只取最新预测,评级给予3分家数求和</t>
  </si>
  <si>
    <t>减持家数</t>
  </si>
  <si>
    <t>S_WRATING_NUMOFUNDERPERFORM</t>
  </si>
  <si>
    <t>取综合值周期时间范围内(30/90/180),同一机构只取最新预测,评级给予4分家数求和</t>
  </si>
  <si>
    <t>卖出家数</t>
  </si>
  <si>
    <t>S_WRATING_NUMOFSELL</t>
  </si>
  <si>
    <t>取综合值周期时间范围内(30/90/180),同一机构只取最新预测,评级给予5分家数求和</t>
  </si>
  <si>
    <t>周期</t>
  </si>
  <si>
    <t>S_WRATING_CYCLE</t>
  </si>
  <si>
    <t>综合值周期类型: 263001000:30天 263002000:90天 263003000:180天</t>
  </si>
  <si>
    <t>一致预测目标价</t>
  </si>
  <si>
    <t>S_EST_PRICE</t>
  </si>
  <si>
    <t>目标价预测机构数</t>
  </si>
  <si>
    <t>S_EST_PRICEINSTNUM</t>
  </si>
  <si>
    <t>取综合值周期时间范围内(30/90/180),同一机构只取最新预测,给予目标价的机构家数</t>
  </si>
  <si>
    <t>中国A股盈利预测明细</t>
  </si>
  <si>
    <t>AShareEarningEst</t>
  </si>
  <si>
    <t>研究机构名称</t>
  </si>
  <si>
    <t>RESEARCH_INST_NAME</t>
  </si>
  <si>
    <t>分析师名称</t>
  </si>
  <si>
    <t>ANALYST_NAME</t>
  </si>
  <si>
    <t>研究报告中公布的分析师预测日期,小于等于公告日期</t>
  </si>
  <si>
    <t>REPORTING_PERIOD</t>
  </si>
  <si>
    <t>报告是对哪个年度报告期的预测</t>
  </si>
  <si>
    <t>预测每股收益(摊薄)(元)</t>
  </si>
  <si>
    <t>EST_EPS_DILUTED</t>
  </si>
  <si>
    <t>预测净利润(万元)</t>
  </si>
  <si>
    <t>EST_NET_PROFIT</t>
  </si>
  <si>
    <t>预测主营业务收入(万元)</t>
  </si>
  <si>
    <t>EST_MAIN_BUS_INC</t>
  </si>
  <si>
    <t>预测息税前利润(万元)</t>
  </si>
  <si>
    <t>预测息税折旧摊销前利润(万元)</t>
  </si>
  <si>
    <t>预测基准股本(万股)</t>
  </si>
  <si>
    <t>EST_BASE_CAP</t>
  </si>
  <si>
    <t>公告日期(内部)</t>
  </si>
  <si>
    <t>盈利预测信息加工发布的时间,精确确到“日”</t>
  </si>
  <si>
    <t>预测每股现金流</t>
  </si>
  <si>
    <t>S_EST_CPS</t>
  </si>
  <si>
    <t>预测每股股利</t>
  </si>
  <si>
    <t>S_EST_DPS</t>
  </si>
  <si>
    <t>预测每股净资产</t>
  </si>
  <si>
    <t>S_EST_BPS</t>
  </si>
  <si>
    <t>预测利润总额（万元）</t>
  </si>
  <si>
    <t>S_EST_EBT</t>
  </si>
  <si>
    <t>预测总资产收益率</t>
  </si>
  <si>
    <t>S_EST_ROA</t>
  </si>
  <si>
    <t>预测净资产收益率</t>
  </si>
  <si>
    <t>S_EST_ROE</t>
  </si>
  <si>
    <t>预测营业利润(万元）</t>
  </si>
  <si>
    <t>S_EST_OPROFIT</t>
  </si>
  <si>
    <t>预测每股收益(稀释)(元)</t>
  </si>
  <si>
    <t>S_EST_EPSDILUTED</t>
  </si>
  <si>
    <t>预测每股收益(基本)(元)</t>
  </si>
  <si>
    <t>S_EST_EPSBASIC</t>
  </si>
  <si>
    <t>预测营业成本及附加（万元）</t>
  </si>
  <si>
    <t>S_EST_OC</t>
  </si>
  <si>
    <t>预测净利润（换算）（万元）</t>
  </si>
  <si>
    <t>S_EST_NPCAL</t>
  </si>
  <si>
    <t>Wind计算 计算方法:预测基准股本*预测每股收益(摊薄),若预测每股收益(摊薄)未公布,则等于预测净利润】</t>
  </si>
  <si>
    <t>预测每股收益（换算）</t>
  </si>
  <si>
    <t>S_EST_EPSCAL</t>
  </si>
  <si>
    <t>Wind计算 计算方法:预测净利润/实际股本,若预测净利润未公布,则等于预测净利润(换算)/实际股本</t>
  </si>
  <si>
    <t>预测净利润调整比率</t>
  </si>
  <si>
    <t>S_EST_NPRATE</t>
  </si>
  <si>
    <t>与库中同一券商前次报告中净利润比较 (本次净利润-前次净利润)/前次净利润</t>
  </si>
  <si>
    <t>预测EPS调整比率</t>
  </si>
  <si>
    <t>S_EST_EPSRATE</t>
  </si>
  <si>
    <t>与库中同一券商前次报告中EPS比较 (本次EPS-前次EPS)/前次EPS</t>
  </si>
  <si>
    <t>预测市盈率</t>
  </si>
  <si>
    <t>S_EST_PE</t>
  </si>
  <si>
    <t>预测市净率</t>
  </si>
  <si>
    <t>S_EST_PB</t>
  </si>
  <si>
    <t>预测EV/EBITDA</t>
  </si>
  <si>
    <t>S_EST_EVEBITDA</t>
  </si>
  <si>
    <t>预测股息率</t>
  </si>
  <si>
    <t>S_EST_DIVIDENDYIELD</t>
  </si>
  <si>
    <t>预测有效截止</t>
  </si>
  <si>
    <t>S_EST_ENDDATE</t>
  </si>
  <si>
    <t>预测日期往后推6个月(180天)</t>
  </si>
  <si>
    <t>预测主营业务利润率</t>
  </si>
  <si>
    <t>S_EST_OPE</t>
  </si>
  <si>
    <t>NUMBER(10,4)</t>
  </si>
  <si>
    <t>分析师id</t>
  </si>
  <si>
    <t>ANALYST_ID</t>
  </si>
  <si>
    <t>收录时间</t>
  </si>
  <si>
    <t>COLLECT_TIME</t>
  </si>
  <si>
    <t>DATE</t>
  </si>
  <si>
    <t>研报到达wind平台的时间,精确到秒</t>
  </si>
  <si>
    <t>首次入库时间</t>
  </si>
  <si>
    <t>FIRST_OPTIME</t>
  </si>
  <si>
    <t>盈利预测信息加工发布的时间,精确到秒</t>
  </si>
  <si>
    <t>REPORT_TYPECODE</t>
  </si>
  <si>
    <t>报告标题</t>
  </si>
  <si>
    <t>REPORT_NAME</t>
  </si>
  <si>
    <t>VARCHAR2(1024)</t>
  </si>
  <si>
    <t>报告摘要</t>
  </si>
  <si>
    <t>REPORT_SUMMARY</t>
  </si>
  <si>
    <t>CLOB</t>
  </si>
  <si>
    <t>预测基准股本差异原因代码</t>
  </si>
  <si>
    <t>EST_BASE_CAP_DIF_CODE</t>
  </si>
  <si>
    <t>262001000 无差异,合理误差 262003000 送股 262004000 配股 262005000 增发,债转股,资产注入,新股发行 262006000 回购,缩股,股权激励 262007000 其他</t>
  </si>
  <si>
    <t>综合值计算标记</t>
  </si>
  <si>
    <t>S_EST_VALUE_CALCULATION</t>
  </si>
  <si>
    <t>1 参与综合值计算 0 不参与综合值计算</t>
  </si>
  <si>
    <t>因子建模</t>
    <phoneticPr fontId="2" type="noConversion"/>
  </si>
  <si>
    <t>if_factor</t>
    <phoneticPr fontId="2" type="noConversion"/>
  </si>
  <si>
    <t>todo</t>
    <phoneticPr fontId="2" type="noConversion"/>
  </si>
  <si>
    <t>从sheet=column_A股财务,里梳理出要用的指标</t>
    <phoneticPr fontId="2" type="noConversion"/>
  </si>
  <si>
    <t>notes</t>
    <phoneticPr fontId="2" type="noConversion"/>
  </si>
  <si>
    <t>表AShareConsensusindex里公司ID=S_INFO_COMPCODE要在中国A股基本资料[AShareDescription]里匹配股票代码</t>
    <phoneticPr fontId="2" type="noConversion"/>
  </si>
  <si>
    <t>table_fi_type</t>
  </si>
  <si>
    <t>taoble_name_cn</t>
  </si>
  <si>
    <t>taoble_name</t>
  </si>
  <si>
    <t>column_name_CN</t>
  </si>
  <si>
    <t>column_name</t>
  </si>
  <si>
    <t>历史财务</t>
  </si>
  <si>
    <t>快报预告</t>
  </si>
  <si>
    <t>TTM和MRQ</t>
  </si>
  <si>
    <t>预测</t>
  </si>
  <si>
    <t>因子分类2</t>
    <phoneticPr fontId="2" type="noConversion"/>
  </si>
  <si>
    <t>因子分类1</t>
    <phoneticPr fontId="2" type="noConversion"/>
  </si>
  <si>
    <t>序号</t>
    <phoneticPr fontId="2" type="noConversion"/>
  </si>
  <si>
    <t>A股财务</t>
    <phoneticPr fontId="2" type="noConversion"/>
  </si>
  <si>
    <t>历史财务</t>
    <phoneticPr fontId="2" type="noConversion"/>
  </si>
  <si>
    <t>column_type</t>
    <phoneticPr fontId="2" type="noConversion"/>
  </si>
  <si>
    <t>因子原始数据</t>
  </si>
  <si>
    <t>sheet=因子原始数据</t>
    <phoneticPr fontId="2" type="noConversion"/>
  </si>
  <si>
    <t>column</t>
    <phoneticPr fontId="2" type="noConversion"/>
  </si>
  <si>
    <t>column_value</t>
    <phoneticPr fontId="2" type="noConversion"/>
  </si>
  <si>
    <t>notes</t>
    <phoneticPr fontId="2" type="noConversion"/>
  </si>
  <si>
    <t>类型</t>
    <phoneticPr fontId="2" type="noConversion"/>
  </si>
  <si>
    <t>文件名</t>
    <phoneticPr fontId="2" type="noConversion"/>
  </si>
  <si>
    <t>功能</t>
    <phoneticPr fontId="2" type="noConversion"/>
  </si>
  <si>
    <t>多因子</t>
    <phoneticPr fontId="2" type="noConversion"/>
  </si>
  <si>
    <t>test_factor_cal_weight.py</t>
    <phoneticPr fontId="2" type="noConversion"/>
  </si>
  <si>
    <t>test_factor_1f_performance.py</t>
    <phoneticPr fontId="2" type="noConversion"/>
  </si>
  <si>
    <t>ABM</t>
    <phoneticPr fontId="2" type="noConversion"/>
  </si>
  <si>
    <t>test_abm_ushk.py</t>
    <phoneticPr fontId="2" type="noConversion"/>
  </si>
  <si>
    <t>ABM美股数据的简单分析</t>
    <phoneticPr fontId="2" type="noConversion"/>
  </si>
  <si>
    <t>no.</t>
    <phoneticPr fontId="2" type="noConversion"/>
  </si>
  <si>
    <t>f_class_1</t>
    <phoneticPr fontId="2" type="noConversion"/>
  </si>
  <si>
    <t>f_class_2</t>
    <phoneticPr fontId="2" type="noConversion"/>
  </si>
  <si>
    <t>f_name</t>
    <phoneticPr fontId="2" type="noConversion"/>
  </si>
  <si>
    <t>f_detail</t>
    <phoneticPr fontId="2" type="noConversion"/>
  </si>
  <si>
    <t>f_algorithm</t>
    <phoneticPr fontId="2" type="noConversion"/>
  </si>
  <si>
    <t>f_cariable</t>
    <phoneticPr fontId="2" type="noConversion"/>
  </si>
  <si>
    <t>经典模型（如多因子）相关指标列表</t>
    <phoneticPr fontId="2" type="noConversion"/>
  </si>
  <si>
    <t>sheet</t>
    <phoneticPr fontId="2" type="noConversion"/>
  </si>
  <si>
    <t>输出保存在 list_financial_columns_wds.csv</t>
    <phoneticPr fontId="2" type="noConversion"/>
  </si>
  <si>
    <t>常用因子列表</t>
  </si>
  <si>
    <t>0对应的是基础数据如代码、日期、行业等；1对应的是具体的原始指标值；2是指标类型例如FY1，FTTM等；3是其他</t>
    <phoneticPr fontId="2" type="noConversion"/>
  </si>
  <si>
    <t>table_name</t>
    <phoneticPr fontId="2" type="noConversion"/>
  </si>
  <si>
    <t>table_name_cn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</si>
</sst>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top" wrapText="1"/>
    </xf>
    <xf numFmtId="177" fontId="0" fillId="0" borderId="0" xfId="0" applyNumberFormat="1"/>
    <xf numFmtId="0" fontId="0" fillId="4" borderId="0" xfId="0" applyFill="1" applyAlignment="1">
      <alignment horizontal="left" vertical="top" wrapText="1"/>
    </xf>
    <xf numFmtId="11" fontId="0" fillId="0" borderId="0" xfId="0" applyNumberFormat="1" applyAlignment="1">
      <alignment vertical="center"/>
    </xf>
    <xf numFmtId="0" fontId="4" fillId="0" borderId="0" xfId="0" applyFont="1"/>
    <xf numFmtId="10" fontId="0" fillId="0" borderId="0" xfId="1" applyNumberFormat="1" applyFont="1" applyAlignment="1"/>
    <xf numFmtId="10" fontId="0" fillId="0" borderId="0" xfId="0" applyNumberFormat="1"/>
    <xf numFmtId="176" fontId="0" fillId="0" borderId="0" xfId="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 applyFill="1"/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/>
    </xf>
    <xf numFmtId="0" fontId="5" fillId="6" borderId="0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7" borderId="0" xfId="0" applyFill="1" applyAlignment="1">
      <alignment horizontal="left" vertical="top"/>
    </xf>
    <xf numFmtId="0" fontId="0" fillId="7" borderId="1" xfId="0" applyFill="1" applyBorder="1"/>
    <xf numFmtId="0" fontId="0" fillId="7" borderId="2" xfId="0" applyFill="1" applyBorder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ciss_exhi/strategy/stra_ashare_bm_index_replicat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49"/>
  <sheetViews>
    <sheetView topLeftCell="A31" workbookViewId="0">
      <selection activeCell="I48" sqref="I48"/>
    </sheetView>
  </sheetViews>
  <sheetFormatPr defaultRowHeight="14.4" x14ac:dyDescent="0.25"/>
  <cols>
    <col min="1" max="1" width="14.88671875" style="28" customWidth="1"/>
    <col min="2" max="2" width="23.109375" customWidth="1"/>
    <col min="3" max="3" width="34.6640625" customWidth="1"/>
    <col min="4" max="4" width="61.109375" customWidth="1"/>
  </cols>
  <sheetData>
    <row r="2" spans="1:4" x14ac:dyDescent="0.25">
      <c r="A2" s="27" t="s">
        <v>235</v>
      </c>
    </row>
    <row r="3" spans="1:4" x14ac:dyDescent="0.25">
      <c r="B3" s="2"/>
      <c r="C3" s="2"/>
      <c r="D3" s="2"/>
    </row>
    <row r="4" spans="1:4" x14ac:dyDescent="0.25">
      <c r="A4" s="28">
        <v>1</v>
      </c>
    </row>
    <row r="8" spans="1:4" x14ac:dyDescent="0.25">
      <c r="A8" s="27" t="s">
        <v>0</v>
      </c>
    </row>
    <row r="9" spans="1:4" x14ac:dyDescent="0.25">
      <c r="B9" s="2" t="s">
        <v>1814</v>
      </c>
      <c r="C9" s="2" t="s">
        <v>1799</v>
      </c>
      <c r="D9" s="2"/>
    </row>
    <row r="10" spans="1:4" x14ac:dyDescent="0.25">
      <c r="A10" s="28">
        <v>1</v>
      </c>
      <c r="B10" t="s">
        <v>1816</v>
      </c>
      <c r="C10" t="s">
        <v>1813</v>
      </c>
    </row>
    <row r="11" spans="1:4" x14ac:dyDescent="0.25">
      <c r="A11" s="28">
        <v>2</v>
      </c>
      <c r="C11" t="s">
        <v>1</v>
      </c>
    </row>
    <row r="12" spans="1:4" x14ac:dyDescent="0.25">
      <c r="A12" s="28">
        <v>3</v>
      </c>
      <c r="B12" t="s">
        <v>1792</v>
      </c>
      <c r="C12" t="s">
        <v>1815</v>
      </c>
    </row>
    <row r="14" spans="1:4" x14ac:dyDescent="0.25">
      <c r="A14" s="27" t="s">
        <v>92</v>
      </c>
    </row>
    <row r="15" spans="1:4" x14ac:dyDescent="0.25">
      <c r="B15" t="s">
        <v>95</v>
      </c>
      <c r="C15" t="s">
        <v>96</v>
      </c>
    </row>
    <row r="16" spans="1:4" x14ac:dyDescent="0.25">
      <c r="B16" t="s">
        <v>94</v>
      </c>
      <c r="C16" s="3" t="s">
        <v>93</v>
      </c>
    </row>
    <row r="18" spans="1:4" ht="28.8" x14ac:dyDescent="0.25">
      <c r="A18" s="27" t="s">
        <v>214</v>
      </c>
    </row>
    <row r="19" spans="1:4" x14ac:dyDescent="0.25">
      <c r="B19" s="2" t="s">
        <v>1797</v>
      </c>
      <c r="C19" s="2" t="s">
        <v>1798</v>
      </c>
      <c r="D19" s="2" t="s">
        <v>1799</v>
      </c>
    </row>
    <row r="20" spans="1:4" x14ac:dyDescent="0.25">
      <c r="A20" s="28">
        <v>1</v>
      </c>
      <c r="B20" s="29" t="s">
        <v>1800</v>
      </c>
      <c r="C20" s="29" t="s">
        <v>238</v>
      </c>
      <c r="D20" s="29" t="s">
        <v>239</v>
      </c>
    </row>
    <row r="21" spans="1:4" x14ac:dyDescent="0.25">
      <c r="A21" s="28">
        <v>2</v>
      </c>
      <c r="B21" s="29" t="s">
        <v>1800</v>
      </c>
      <c r="C21" s="29" t="s">
        <v>1801</v>
      </c>
      <c r="D21" s="29" t="s">
        <v>218</v>
      </c>
    </row>
    <row r="22" spans="1:4" x14ac:dyDescent="0.25">
      <c r="A22" s="28">
        <v>3</v>
      </c>
      <c r="B22" s="29" t="s">
        <v>1800</v>
      </c>
      <c r="C22" s="29" t="s">
        <v>1802</v>
      </c>
      <c r="D22" s="29" t="s">
        <v>215</v>
      </c>
    </row>
    <row r="23" spans="1:4" x14ac:dyDescent="0.25">
      <c r="A23" s="28">
        <v>4</v>
      </c>
      <c r="B23" s="29" t="s">
        <v>234</v>
      </c>
      <c r="C23" s="29" t="s">
        <v>216</v>
      </c>
      <c r="D23" s="29" t="s">
        <v>217</v>
      </c>
    </row>
    <row r="24" spans="1:4" x14ac:dyDescent="0.25">
      <c r="A24" s="28">
        <v>5</v>
      </c>
      <c r="B24" s="29"/>
      <c r="C24" s="29"/>
      <c r="D24" s="29"/>
    </row>
    <row r="25" spans="1:4" x14ac:dyDescent="0.25">
      <c r="A25" s="28">
        <v>6</v>
      </c>
      <c r="B25" s="29" t="s">
        <v>233</v>
      </c>
      <c r="C25" s="29" t="s">
        <v>220</v>
      </c>
      <c r="D25" s="29" t="s">
        <v>219</v>
      </c>
    </row>
    <row r="26" spans="1:4" x14ac:dyDescent="0.25">
      <c r="A26" s="28">
        <v>7</v>
      </c>
      <c r="B26" s="29" t="s">
        <v>233</v>
      </c>
      <c r="C26" s="29" t="s">
        <v>221</v>
      </c>
      <c r="D26" s="29" t="s">
        <v>222</v>
      </c>
    </row>
    <row r="27" spans="1:4" x14ac:dyDescent="0.25">
      <c r="A27" s="28">
        <v>8</v>
      </c>
      <c r="B27" s="29" t="s">
        <v>1803</v>
      </c>
      <c r="C27" s="29" t="s">
        <v>223</v>
      </c>
      <c r="D27" s="29" t="s">
        <v>224</v>
      </c>
    </row>
    <row r="28" spans="1:4" ht="15" thickBot="1" x14ac:dyDescent="0.3">
      <c r="A28" s="28">
        <v>9</v>
      </c>
      <c r="B28" s="29" t="s">
        <v>233</v>
      </c>
      <c r="C28" s="29" t="s">
        <v>225</v>
      </c>
      <c r="D28" s="29" t="s">
        <v>227</v>
      </c>
    </row>
    <row r="29" spans="1:4" ht="15" thickBot="1" x14ac:dyDescent="0.3">
      <c r="A29" s="28">
        <v>10</v>
      </c>
      <c r="B29" s="30" t="s">
        <v>233</v>
      </c>
      <c r="C29" s="31" t="s">
        <v>226</v>
      </c>
      <c r="D29" s="29" t="s">
        <v>228</v>
      </c>
    </row>
    <row r="30" spans="1:4" x14ac:dyDescent="0.25">
      <c r="A30" s="28">
        <v>11</v>
      </c>
      <c r="B30" s="30" t="s">
        <v>233</v>
      </c>
      <c r="C30" s="32" t="s">
        <v>229</v>
      </c>
      <c r="D30" s="29" t="s">
        <v>230</v>
      </c>
    </row>
    <row r="31" spans="1:4" x14ac:dyDescent="0.25">
      <c r="A31" s="28">
        <v>12</v>
      </c>
      <c r="B31" s="30" t="s">
        <v>233</v>
      </c>
      <c r="C31" s="29" t="s">
        <v>237</v>
      </c>
      <c r="D31" s="29" t="s">
        <v>231</v>
      </c>
    </row>
    <row r="32" spans="1:4" x14ac:dyDescent="0.25">
      <c r="A32" s="28">
        <v>13</v>
      </c>
      <c r="B32" s="30" t="s">
        <v>233</v>
      </c>
      <c r="C32" s="29" t="s">
        <v>236</v>
      </c>
      <c r="D32" s="29" t="s">
        <v>232</v>
      </c>
    </row>
    <row r="33" spans="1:4" x14ac:dyDescent="0.25">
      <c r="A33" s="28">
        <v>14</v>
      </c>
      <c r="B33" s="2" t="s">
        <v>1803</v>
      </c>
      <c r="C33" s="2" t="s">
        <v>1804</v>
      </c>
      <c r="D33" s="2" t="s">
        <v>1805</v>
      </c>
    </row>
    <row r="35" spans="1:4" ht="28.8" x14ac:dyDescent="0.25">
      <c r="A35" s="27" t="s">
        <v>1793</v>
      </c>
    </row>
    <row r="36" spans="1:4" x14ac:dyDescent="0.25">
      <c r="B36" s="2" t="s">
        <v>1794</v>
      </c>
      <c r="C36" s="2" t="s">
        <v>1795</v>
      </c>
      <c r="D36" s="2" t="s">
        <v>1796</v>
      </c>
    </row>
    <row r="37" spans="1:4" x14ac:dyDescent="0.25">
      <c r="A37" s="2" t="s">
        <v>1806</v>
      </c>
      <c r="B37" s="29" t="s">
        <v>1788</v>
      </c>
      <c r="C37" s="29">
        <v>1</v>
      </c>
      <c r="D37" s="29"/>
    </row>
    <row r="38" spans="1:4" x14ac:dyDescent="0.25">
      <c r="A38" s="2" t="s">
        <v>1807</v>
      </c>
      <c r="B38" s="29" t="s">
        <v>1787</v>
      </c>
      <c r="C38" s="29" t="s">
        <v>1789</v>
      </c>
      <c r="D38" s="29"/>
    </row>
    <row r="39" spans="1:4" x14ac:dyDescent="0.25">
      <c r="A39" s="2" t="s">
        <v>1808</v>
      </c>
      <c r="B39" s="29" t="s">
        <v>1786</v>
      </c>
      <c r="C39" s="29" t="s">
        <v>1790</v>
      </c>
      <c r="D39" s="29"/>
    </row>
    <row r="40" spans="1:4" x14ac:dyDescent="0.25">
      <c r="A40" s="2" t="s">
        <v>1809</v>
      </c>
      <c r="B40" s="29" t="s">
        <v>4</v>
      </c>
      <c r="C40" s="29"/>
      <c r="D40" s="29"/>
    </row>
    <row r="41" spans="1:4" x14ac:dyDescent="0.25">
      <c r="A41" s="2" t="s">
        <v>1810</v>
      </c>
      <c r="B41" s="29" t="s">
        <v>5</v>
      </c>
      <c r="C41" s="29"/>
      <c r="D41" s="29"/>
    </row>
    <row r="42" spans="1:4" x14ac:dyDescent="0.25">
      <c r="A42" s="2" t="s">
        <v>1811</v>
      </c>
      <c r="B42" s="29" t="s">
        <v>6</v>
      </c>
      <c r="C42" s="29"/>
      <c r="D42" s="29"/>
    </row>
    <row r="43" spans="1:4" x14ac:dyDescent="0.25">
      <c r="A43" s="2" t="s">
        <v>1812</v>
      </c>
      <c r="B43" s="29" t="s">
        <v>7</v>
      </c>
      <c r="C43" s="29"/>
      <c r="D43" s="29"/>
    </row>
    <row r="44" spans="1:4" x14ac:dyDescent="0.25">
      <c r="A44" s="2" t="s">
        <v>1791</v>
      </c>
      <c r="B44" s="29" t="s">
        <v>1791</v>
      </c>
      <c r="C44" s="29">
        <v>0</v>
      </c>
      <c r="D44" s="29" t="s">
        <v>1817</v>
      </c>
    </row>
    <row r="45" spans="1:4" ht="15" thickBot="1" x14ac:dyDescent="0.3">
      <c r="A45" s="17" t="s">
        <v>1777</v>
      </c>
      <c r="B45" s="29" t="s">
        <v>1777</v>
      </c>
      <c r="C45" s="29" t="s">
        <v>1782</v>
      </c>
      <c r="D45" s="29"/>
    </row>
    <row r="46" spans="1:4" ht="15" thickBot="1" x14ac:dyDescent="0.3">
      <c r="A46" s="18" t="s">
        <v>1778</v>
      </c>
      <c r="B46" s="30" t="s">
        <v>1778</v>
      </c>
      <c r="C46" s="31" t="s">
        <v>518</v>
      </c>
      <c r="D46" s="29"/>
    </row>
    <row r="47" spans="1:4" x14ac:dyDescent="0.25">
      <c r="A47" s="18" t="s">
        <v>1779</v>
      </c>
      <c r="B47" s="30" t="s">
        <v>1779</v>
      </c>
      <c r="C47" s="32" t="s">
        <v>519</v>
      </c>
      <c r="D47" s="29"/>
    </row>
    <row r="48" spans="1:4" x14ac:dyDescent="0.25">
      <c r="A48" s="18" t="s">
        <v>1780</v>
      </c>
      <c r="B48" s="30" t="s">
        <v>1780</v>
      </c>
      <c r="C48" s="29" t="s">
        <v>521</v>
      </c>
      <c r="D48" s="29"/>
    </row>
    <row r="49" spans="1:4" x14ac:dyDescent="0.25">
      <c r="A49" s="18" t="s">
        <v>1781</v>
      </c>
      <c r="B49" s="30" t="s">
        <v>1781</v>
      </c>
      <c r="C49" s="29" t="s">
        <v>523</v>
      </c>
      <c r="D49" s="29"/>
    </row>
  </sheetData>
  <phoneticPr fontId="2" type="noConversion"/>
  <hyperlinks>
    <hyperlink ref="C16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81"/>
  <sheetViews>
    <sheetView tabSelected="1" workbookViewId="0">
      <pane ySplit="2" topLeftCell="A3" activePane="bottomLeft" state="frozen"/>
      <selection pane="bottomLeft" activeCell="J2" sqref="J2"/>
    </sheetView>
  </sheetViews>
  <sheetFormatPr defaultRowHeight="14.4" x14ac:dyDescent="0.25"/>
  <cols>
    <col min="2" max="2" width="11.88671875" customWidth="1"/>
    <col min="3" max="3" width="10.21875" customWidth="1"/>
    <col min="4" max="4" width="12.5546875" customWidth="1"/>
    <col min="6" max="6" width="14.44140625" customWidth="1"/>
    <col min="7" max="7" width="13.109375" customWidth="1"/>
    <col min="8" max="8" width="14.33203125" customWidth="1"/>
    <col min="9" max="9" width="13.109375" customWidth="1"/>
    <col min="10" max="10" width="20.44140625" customWidth="1"/>
    <col min="11" max="11" width="27.21875" customWidth="1"/>
    <col min="12" max="12" width="43.44140625" customWidth="1"/>
    <col min="13" max="13" width="37.77734375" customWidth="1"/>
  </cols>
  <sheetData>
    <row r="1" spans="1:13" x14ac:dyDescent="0.25">
      <c r="A1" s="2" t="s">
        <v>1788</v>
      </c>
      <c r="B1" s="2" t="s">
        <v>1787</v>
      </c>
      <c r="C1" s="2" t="s">
        <v>1786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1791</v>
      </c>
      <c r="I1" s="17" t="s">
        <v>1777</v>
      </c>
      <c r="J1" s="18" t="s">
        <v>1819</v>
      </c>
      <c r="K1" s="18" t="s">
        <v>1818</v>
      </c>
      <c r="L1" s="18" t="s">
        <v>1780</v>
      </c>
      <c r="M1" s="18" t="s">
        <v>1781</v>
      </c>
    </row>
    <row r="2" spans="1:13" ht="15" thickBot="1" x14ac:dyDescent="0.3">
      <c r="A2" s="2" t="s">
        <v>1806</v>
      </c>
      <c r="B2" s="2" t="s">
        <v>1807</v>
      </c>
      <c r="C2" s="2" t="s">
        <v>1808</v>
      </c>
      <c r="D2" s="2" t="s">
        <v>1809</v>
      </c>
      <c r="E2" s="2" t="s">
        <v>1810</v>
      </c>
      <c r="F2" s="2" t="s">
        <v>1811</v>
      </c>
      <c r="G2" s="2" t="s">
        <v>1812</v>
      </c>
      <c r="H2" s="2" t="s">
        <v>1791</v>
      </c>
      <c r="I2" s="17" t="s">
        <v>1777</v>
      </c>
      <c r="J2" s="18" t="s">
        <v>1819</v>
      </c>
      <c r="K2" s="18" t="s">
        <v>1818</v>
      </c>
      <c r="L2" s="18" t="s">
        <v>1780</v>
      </c>
      <c r="M2" s="18" t="s">
        <v>1781</v>
      </c>
    </row>
    <row r="3" spans="1:13" ht="15" thickBot="1" x14ac:dyDescent="0.3">
      <c r="A3">
        <v>1</v>
      </c>
      <c r="B3" t="s">
        <v>1789</v>
      </c>
      <c r="C3" t="s">
        <v>1790</v>
      </c>
      <c r="G3" s="19"/>
      <c r="H3" s="19">
        <v>0</v>
      </c>
      <c r="I3" s="19" t="s">
        <v>1782</v>
      </c>
      <c r="J3" s="24" t="s">
        <v>518</v>
      </c>
      <c r="K3" s="25" t="s">
        <v>519</v>
      </c>
      <c r="L3" t="s">
        <v>521</v>
      </c>
      <c r="M3" t="s">
        <v>523</v>
      </c>
    </row>
    <row r="4" spans="1:13" ht="15" thickBot="1" x14ac:dyDescent="0.3">
      <c r="A4">
        <v>2</v>
      </c>
      <c r="B4" t="s">
        <v>1789</v>
      </c>
      <c r="C4" t="s">
        <v>1790</v>
      </c>
      <c r="G4" s="19"/>
      <c r="H4" s="19">
        <v>0</v>
      </c>
      <c r="I4" s="19" t="s">
        <v>1782</v>
      </c>
      <c r="J4" s="24" t="s">
        <v>518</v>
      </c>
      <c r="K4" s="25" t="s">
        <v>519</v>
      </c>
      <c r="L4" t="s">
        <v>524</v>
      </c>
      <c r="M4" t="s">
        <v>525</v>
      </c>
    </row>
    <row r="5" spans="1:13" ht="15" thickBot="1" x14ac:dyDescent="0.3">
      <c r="A5">
        <v>3</v>
      </c>
      <c r="B5" t="s">
        <v>1789</v>
      </c>
      <c r="C5" t="s">
        <v>1790</v>
      </c>
      <c r="G5" s="19"/>
      <c r="H5" s="19">
        <v>1</v>
      </c>
      <c r="I5" s="19" t="s">
        <v>1782</v>
      </c>
      <c r="J5" s="24" t="s">
        <v>518</v>
      </c>
      <c r="K5" s="25" t="s">
        <v>519</v>
      </c>
      <c r="L5" t="s">
        <v>532</v>
      </c>
      <c r="M5" t="s">
        <v>533</v>
      </c>
    </row>
    <row r="6" spans="1:13" ht="15" thickBot="1" x14ac:dyDescent="0.3">
      <c r="A6">
        <v>4</v>
      </c>
      <c r="B6" t="s">
        <v>1789</v>
      </c>
      <c r="C6" t="s">
        <v>1790</v>
      </c>
      <c r="G6" s="19"/>
      <c r="H6" s="19">
        <v>1</v>
      </c>
      <c r="I6" s="19" t="s">
        <v>1782</v>
      </c>
      <c r="J6" s="24" t="s">
        <v>518</v>
      </c>
      <c r="K6" s="25" t="s">
        <v>519</v>
      </c>
      <c r="L6" t="s">
        <v>540</v>
      </c>
      <c r="M6" t="s">
        <v>541</v>
      </c>
    </row>
    <row r="7" spans="1:13" ht="15" thickBot="1" x14ac:dyDescent="0.3">
      <c r="A7">
        <v>5</v>
      </c>
      <c r="B7" t="s">
        <v>1789</v>
      </c>
      <c r="C7" t="s">
        <v>1790</v>
      </c>
      <c r="G7" s="19"/>
      <c r="H7" s="19">
        <v>1</v>
      </c>
      <c r="I7" s="19" t="s">
        <v>1782</v>
      </c>
      <c r="J7" s="24" t="s">
        <v>518</v>
      </c>
      <c r="K7" s="25" t="s">
        <v>519</v>
      </c>
      <c r="L7" t="s">
        <v>542</v>
      </c>
      <c r="M7" t="s">
        <v>293</v>
      </c>
    </row>
    <row r="8" spans="1:13" ht="15" thickBot="1" x14ac:dyDescent="0.3">
      <c r="A8">
        <v>6</v>
      </c>
      <c r="B8" t="s">
        <v>1789</v>
      </c>
      <c r="C8" t="s">
        <v>1790</v>
      </c>
      <c r="G8" s="19"/>
      <c r="H8" s="19">
        <v>1</v>
      </c>
      <c r="I8" s="19" t="s">
        <v>1782</v>
      </c>
      <c r="J8" s="24" t="s">
        <v>518</v>
      </c>
      <c r="K8" s="25" t="s">
        <v>519</v>
      </c>
      <c r="L8" t="s">
        <v>556</v>
      </c>
      <c r="M8" t="s">
        <v>557</v>
      </c>
    </row>
    <row r="9" spans="1:13" ht="15" thickBot="1" x14ac:dyDescent="0.3">
      <c r="A9">
        <v>7</v>
      </c>
      <c r="B9" t="s">
        <v>1789</v>
      </c>
      <c r="C9" t="s">
        <v>1790</v>
      </c>
      <c r="G9" s="19"/>
      <c r="H9" s="19">
        <v>1</v>
      </c>
      <c r="I9" s="19" t="s">
        <v>1782</v>
      </c>
      <c r="J9" s="24" t="s">
        <v>518</v>
      </c>
      <c r="K9" s="25" t="s">
        <v>519</v>
      </c>
      <c r="L9" t="s">
        <v>566</v>
      </c>
      <c r="M9" t="s">
        <v>567</v>
      </c>
    </row>
    <row r="10" spans="1:13" ht="15" thickBot="1" x14ac:dyDescent="0.3">
      <c r="A10">
        <v>8</v>
      </c>
      <c r="B10" t="s">
        <v>1789</v>
      </c>
      <c r="C10" t="s">
        <v>1790</v>
      </c>
      <c r="G10" s="19"/>
      <c r="H10" s="19">
        <v>1</v>
      </c>
      <c r="I10" s="19" t="s">
        <v>1782</v>
      </c>
      <c r="J10" s="24" t="s">
        <v>518</v>
      </c>
      <c r="K10" s="25" t="s">
        <v>519</v>
      </c>
      <c r="L10" t="s">
        <v>611</v>
      </c>
      <c r="M10" t="s">
        <v>612</v>
      </c>
    </row>
    <row r="11" spans="1:13" ht="15" thickBot="1" x14ac:dyDescent="0.3">
      <c r="A11">
        <v>9</v>
      </c>
      <c r="B11" t="s">
        <v>1789</v>
      </c>
      <c r="C11" t="s">
        <v>1790</v>
      </c>
      <c r="G11" s="19"/>
      <c r="H11" s="19">
        <v>1</v>
      </c>
      <c r="I11" s="19" t="s">
        <v>1782</v>
      </c>
      <c r="J11" s="24" t="s">
        <v>518</v>
      </c>
      <c r="K11" s="25" t="s">
        <v>519</v>
      </c>
      <c r="L11" t="s">
        <v>613</v>
      </c>
      <c r="M11" t="s">
        <v>614</v>
      </c>
    </row>
    <row r="12" spans="1:13" ht="15" thickBot="1" x14ac:dyDescent="0.3">
      <c r="A12">
        <v>10</v>
      </c>
      <c r="B12" t="s">
        <v>1789</v>
      </c>
      <c r="C12" t="s">
        <v>1790</v>
      </c>
      <c r="G12" s="19"/>
      <c r="H12" s="19">
        <v>1</v>
      </c>
      <c r="I12" s="19" t="s">
        <v>1782</v>
      </c>
      <c r="J12" s="24" t="s">
        <v>518</v>
      </c>
      <c r="K12" s="25" t="s">
        <v>519</v>
      </c>
      <c r="L12" t="s">
        <v>615</v>
      </c>
      <c r="M12" t="s">
        <v>616</v>
      </c>
    </row>
    <row r="13" spans="1:13" ht="15" thickBot="1" x14ac:dyDescent="0.3">
      <c r="A13">
        <v>11</v>
      </c>
      <c r="B13" t="s">
        <v>1789</v>
      </c>
      <c r="C13" t="s">
        <v>1790</v>
      </c>
      <c r="G13" s="19"/>
      <c r="H13" s="19">
        <v>1</v>
      </c>
      <c r="I13" s="19" t="s">
        <v>1782</v>
      </c>
      <c r="J13" s="24" t="s">
        <v>518</v>
      </c>
      <c r="K13" s="25" t="s">
        <v>519</v>
      </c>
      <c r="L13" t="s">
        <v>632</v>
      </c>
      <c r="M13" t="s">
        <v>633</v>
      </c>
    </row>
    <row r="14" spans="1:13" ht="15" thickBot="1" x14ac:dyDescent="0.3">
      <c r="A14">
        <v>12</v>
      </c>
      <c r="B14" t="s">
        <v>1789</v>
      </c>
      <c r="C14" t="s">
        <v>1790</v>
      </c>
      <c r="G14" s="19"/>
      <c r="H14" s="19">
        <v>1</v>
      </c>
      <c r="I14" s="19" t="s">
        <v>1782</v>
      </c>
      <c r="J14" s="24" t="s">
        <v>518</v>
      </c>
      <c r="K14" s="25" t="s">
        <v>519</v>
      </c>
      <c r="L14" t="s">
        <v>634</v>
      </c>
      <c r="M14" t="s">
        <v>635</v>
      </c>
    </row>
    <row r="15" spans="1:13" ht="15" thickBot="1" x14ac:dyDescent="0.3">
      <c r="A15">
        <v>13</v>
      </c>
      <c r="B15" t="s">
        <v>1789</v>
      </c>
      <c r="C15" t="s">
        <v>1790</v>
      </c>
      <c r="G15" s="19"/>
      <c r="H15" s="19">
        <v>1</v>
      </c>
      <c r="I15" s="19" t="s">
        <v>1782</v>
      </c>
      <c r="J15" s="24" t="s">
        <v>518</v>
      </c>
      <c r="K15" s="25" t="s">
        <v>519</v>
      </c>
      <c r="L15" t="s">
        <v>658</v>
      </c>
      <c r="M15" t="s">
        <v>659</v>
      </c>
    </row>
    <row r="16" spans="1:13" ht="15" thickBot="1" x14ac:dyDescent="0.3">
      <c r="A16">
        <v>14</v>
      </c>
      <c r="B16" t="s">
        <v>1789</v>
      </c>
      <c r="C16" t="s">
        <v>1790</v>
      </c>
      <c r="G16" s="19"/>
      <c r="H16" s="19">
        <v>1</v>
      </c>
      <c r="I16" s="19" t="s">
        <v>1782</v>
      </c>
      <c r="J16" s="24" t="s">
        <v>518</v>
      </c>
      <c r="K16" s="25" t="s">
        <v>519</v>
      </c>
      <c r="L16" t="s">
        <v>664</v>
      </c>
      <c r="M16" t="s">
        <v>665</v>
      </c>
    </row>
    <row r="17" spans="1:13" ht="15" thickBot="1" x14ac:dyDescent="0.3">
      <c r="A17">
        <v>15</v>
      </c>
      <c r="B17" t="s">
        <v>1789</v>
      </c>
      <c r="C17" t="s">
        <v>1790</v>
      </c>
      <c r="G17" s="19"/>
      <c r="H17" s="19">
        <v>1</v>
      </c>
      <c r="I17" s="19" t="s">
        <v>1782</v>
      </c>
      <c r="J17" s="24" t="s">
        <v>518</v>
      </c>
      <c r="K17" s="25" t="s">
        <v>519</v>
      </c>
      <c r="L17" t="s">
        <v>746</v>
      </c>
      <c r="M17" t="s">
        <v>747</v>
      </c>
    </row>
    <row r="18" spans="1:13" ht="15" thickBot="1" x14ac:dyDescent="0.3">
      <c r="A18">
        <v>16</v>
      </c>
      <c r="B18" t="s">
        <v>1789</v>
      </c>
      <c r="C18" t="s">
        <v>1790</v>
      </c>
      <c r="G18" s="19"/>
      <c r="H18" s="19">
        <v>1</v>
      </c>
      <c r="I18" s="19" t="s">
        <v>1782</v>
      </c>
      <c r="J18" s="24" t="s">
        <v>518</v>
      </c>
      <c r="K18" s="25" t="s">
        <v>519</v>
      </c>
      <c r="L18" t="s">
        <v>748</v>
      </c>
      <c r="M18" t="s">
        <v>749</v>
      </c>
    </row>
    <row r="19" spans="1:13" ht="15" thickBot="1" x14ac:dyDescent="0.3">
      <c r="A19">
        <v>17</v>
      </c>
      <c r="B19" t="s">
        <v>1789</v>
      </c>
      <c r="C19" t="s">
        <v>1790</v>
      </c>
      <c r="G19" s="19"/>
      <c r="H19" s="19">
        <v>1</v>
      </c>
      <c r="I19" s="19" t="s">
        <v>1782</v>
      </c>
      <c r="J19" s="24" t="s">
        <v>518</v>
      </c>
      <c r="K19" s="25" t="s">
        <v>519</v>
      </c>
      <c r="L19" t="s">
        <v>750</v>
      </c>
      <c r="M19" t="s">
        <v>751</v>
      </c>
    </row>
    <row r="20" spans="1:13" ht="15" thickBot="1" x14ac:dyDescent="0.3">
      <c r="A20">
        <v>18</v>
      </c>
      <c r="B20" t="s">
        <v>1789</v>
      </c>
      <c r="C20" t="s">
        <v>1790</v>
      </c>
      <c r="G20" s="19"/>
      <c r="H20" s="19">
        <v>1</v>
      </c>
      <c r="I20" s="19" t="s">
        <v>1782</v>
      </c>
      <c r="J20" s="24" t="s">
        <v>518</v>
      </c>
      <c r="K20" s="25" t="s">
        <v>519</v>
      </c>
      <c r="L20" t="s">
        <v>752</v>
      </c>
      <c r="M20" t="s">
        <v>753</v>
      </c>
    </row>
    <row r="21" spans="1:13" ht="15" thickBot="1" x14ac:dyDescent="0.3">
      <c r="A21">
        <v>19</v>
      </c>
      <c r="B21" t="s">
        <v>1789</v>
      </c>
      <c r="C21" t="s">
        <v>1790</v>
      </c>
      <c r="G21" s="19"/>
      <c r="H21" s="19">
        <v>1</v>
      </c>
      <c r="I21" s="19" t="s">
        <v>1782</v>
      </c>
      <c r="J21" s="24" t="s">
        <v>518</v>
      </c>
      <c r="K21" s="25" t="s">
        <v>519</v>
      </c>
      <c r="L21" t="s">
        <v>755</v>
      </c>
      <c r="M21" t="s">
        <v>756</v>
      </c>
    </row>
    <row r="22" spans="1:13" ht="15" thickBot="1" x14ac:dyDescent="0.3">
      <c r="A22">
        <v>20</v>
      </c>
      <c r="B22" t="s">
        <v>1789</v>
      </c>
      <c r="C22" t="s">
        <v>1790</v>
      </c>
      <c r="G22" s="19"/>
      <c r="H22" s="19">
        <v>1</v>
      </c>
      <c r="I22" s="19" t="s">
        <v>1782</v>
      </c>
      <c r="J22" s="24" t="s">
        <v>518</v>
      </c>
      <c r="K22" s="25" t="s">
        <v>519</v>
      </c>
      <c r="L22" t="s">
        <v>757</v>
      </c>
      <c r="M22" t="s">
        <v>758</v>
      </c>
    </row>
    <row r="23" spans="1:13" ht="15" thickBot="1" x14ac:dyDescent="0.3">
      <c r="A23">
        <v>21</v>
      </c>
      <c r="B23" t="s">
        <v>1789</v>
      </c>
      <c r="C23" t="s">
        <v>1790</v>
      </c>
      <c r="G23" s="19"/>
      <c r="H23" s="19">
        <v>1</v>
      </c>
      <c r="I23" s="19" t="s">
        <v>1782</v>
      </c>
      <c r="J23" s="24" t="s">
        <v>518</v>
      </c>
      <c r="K23" s="25" t="s">
        <v>519</v>
      </c>
      <c r="L23" t="s">
        <v>759</v>
      </c>
      <c r="M23" t="s">
        <v>760</v>
      </c>
    </row>
    <row r="24" spans="1:13" ht="15" thickBot="1" x14ac:dyDescent="0.3">
      <c r="A24">
        <v>22</v>
      </c>
      <c r="B24" t="s">
        <v>1789</v>
      </c>
      <c r="C24" t="s">
        <v>1790</v>
      </c>
      <c r="G24" s="19"/>
      <c r="H24" s="19">
        <v>1</v>
      </c>
      <c r="I24" s="19" t="s">
        <v>1782</v>
      </c>
      <c r="J24" s="24" t="s">
        <v>518</v>
      </c>
      <c r="K24" s="25" t="s">
        <v>519</v>
      </c>
      <c r="L24" t="s">
        <v>761</v>
      </c>
      <c r="M24" t="s">
        <v>762</v>
      </c>
    </row>
    <row r="25" spans="1:13" ht="15" thickBot="1" x14ac:dyDescent="0.3">
      <c r="A25">
        <v>23</v>
      </c>
      <c r="B25" t="s">
        <v>1789</v>
      </c>
      <c r="C25" t="s">
        <v>1790</v>
      </c>
      <c r="G25" s="19"/>
      <c r="H25" s="19">
        <v>1</v>
      </c>
      <c r="I25" s="19" t="s">
        <v>1782</v>
      </c>
      <c r="J25" s="24" t="s">
        <v>518</v>
      </c>
      <c r="K25" s="25" t="s">
        <v>519</v>
      </c>
      <c r="L25" t="s">
        <v>763</v>
      </c>
      <c r="M25" t="s">
        <v>764</v>
      </c>
    </row>
    <row r="26" spans="1:13" ht="15" thickBot="1" x14ac:dyDescent="0.3">
      <c r="A26">
        <v>24</v>
      </c>
      <c r="B26" t="s">
        <v>1789</v>
      </c>
      <c r="C26" t="s">
        <v>1790</v>
      </c>
      <c r="G26" s="19"/>
      <c r="H26" s="19">
        <v>1</v>
      </c>
      <c r="I26" s="19" t="s">
        <v>1782</v>
      </c>
      <c r="J26" s="24" t="s">
        <v>518</v>
      </c>
      <c r="K26" s="25" t="s">
        <v>519</v>
      </c>
      <c r="L26" t="s">
        <v>765</v>
      </c>
      <c r="M26" t="s">
        <v>766</v>
      </c>
    </row>
    <row r="27" spans="1:13" ht="15" thickBot="1" x14ac:dyDescent="0.3">
      <c r="A27">
        <v>25</v>
      </c>
      <c r="B27" t="s">
        <v>1789</v>
      </c>
      <c r="C27" t="s">
        <v>1790</v>
      </c>
      <c r="G27" s="19"/>
      <c r="H27" s="19">
        <v>1</v>
      </c>
      <c r="I27" s="19" t="s">
        <v>1782</v>
      </c>
      <c r="J27" s="24" t="s">
        <v>518</v>
      </c>
      <c r="K27" s="25" t="s">
        <v>519</v>
      </c>
      <c r="L27" t="s">
        <v>767</v>
      </c>
      <c r="M27" t="s">
        <v>768</v>
      </c>
    </row>
    <row r="28" spans="1:13" ht="15" thickBot="1" x14ac:dyDescent="0.3">
      <c r="A28">
        <v>26</v>
      </c>
      <c r="B28" t="s">
        <v>1789</v>
      </c>
      <c r="C28" t="s">
        <v>1790</v>
      </c>
      <c r="G28" s="19"/>
      <c r="H28" s="19">
        <v>1</v>
      </c>
      <c r="I28" s="19" t="s">
        <v>1782</v>
      </c>
      <c r="J28" s="24" t="s">
        <v>518</v>
      </c>
      <c r="K28" s="25" t="s">
        <v>519</v>
      </c>
      <c r="L28" t="s">
        <v>769</v>
      </c>
      <c r="M28" t="s">
        <v>770</v>
      </c>
    </row>
    <row r="29" spans="1:13" ht="15" thickBot="1" x14ac:dyDescent="0.3">
      <c r="A29">
        <v>27</v>
      </c>
      <c r="B29" t="s">
        <v>1789</v>
      </c>
      <c r="C29" t="s">
        <v>1790</v>
      </c>
      <c r="G29" s="19"/>
      <c r="H29" s="19">
        <v>1</v>
      </c>
      <c r="I29" s="19" t="s">
        <v>1782</v>
      </c>
      <c r="J29" s="24" t="s">
        <v>518</v>
      </c>
      <c r="K29" s="25" t="s">
        <v>519</v>
      </c>
      <c r="L29" t="s">
        <v>771</v>
      </c>
      <c r="M29" t="s">
        <v>772</v>
      </c>
    </row>
    <row r="30" spans="1:13" ht="15" thickBot="1" x14ac:dyDescent="0.3">
      <c r="A30">
        <v>28</v>
      </c>
      <c r="B30" t="s">
        <v>1789</v>
      </c>
      <c r="C30" t="s">
        <v>1790</v>
      </c>
      <c r="G30" s="19"/>
      <c r="H30" s="19">
        <v>1</v>
      </c>
      <c r="I30" s="19" t="s">
        <v>1782</v>
      </c>
      <c r="J30" s="24" t="s">
        <v>518</v>
      </c>
      <c r="K30" s="25" t="s">
        <v>519</v>
      </c>
      <c r="L30" t="s">
        <v>773</v>
      </c>
      <c r="M30" t="s">
        <v>774</v>
      </c>
    </row>
    <row r="31" spans="1:13" ht="15" thickBot="1" x14ac:dyDescent="0.3">
      <c r="A31">
        <v>29</v>
      </c>
      <c r="B31" t="s">
        <v>1789</v>
      </c>
      <c r="C31" t="s">
        <v>1790</v>
      </c>
      <c r="G31" s="19"/>
      <c r="H31" s="19">
        <v>1</v>
      </c>
      <c r="I31" s="19" t="s">
        <v>1782</v>
      </c>
      <c r="J31" s="24" t="s">
        <v>518</v>
      </c>
      <c r="K31" s="25" t="s">
        <v>519</v>
      </c>
      <c r="L31" t="s">
        <v>775</v>
      </c>
      <c r="M31" t="s">
        <v>776</v>
      </c>
    </row>
    <row r="32" spans="1:13" ht="15" thickBot="1" x14ac:dyDescent="0.3">
      <c r="A32">
        <v>30</v>
      </c>
      <c r="B32" t="s">
        <v>1789</v>
      </c>
      <c r="C32" t="s">
        <v>1790</v>
      </c>
      <c r="G32" s="19"/>
      <c r="H32" s="19">
        <v>1</v>
      </c>
      <c r="I32" s="19" t="s">
        <v>1782</v>
      </c>
      <c r="J32" s="24" t="s">
        <v>518</v>
      </c>
      <c r="K32" s="25" t="s">
        <v>519</v>
      </c>
      <c r="L32" t="s">
        <v>777</v>
      </c>
      <c r="M32" t="s">
        <v>778</v>
      </c>
    </row>
    <row r="33" spans="1:13" ht="15" thickBot="1" x14ac:dyDescent="0.3">
      <c r="A33">
        <v>31</v>
      </c>
      <c r="B33" t="s">
        <v>1789</v>
      </c>
      <c r="C33" t="s">
        <v>1790</v>
      </c>
      <c r="G33" s="19"/>
      <c r="H33" s="19">
        <v>1</v>
      </c>
      <c r="I33" s="19" t="s">
        <v>1782</v>
      </c>
      <c r="J33" s="24" t="s">
        <v>518</v>
      </c>
      <c r="K33" s="25" t="s">
        <v>519</v>
      </c>
      <c r="L33" t="s">
        <v>779</v>
      </c>
      <c r="M33" t="s">
        <v>780</v>
      </c>
    </row>
    <row r="34" spans="1:13" ht="15" thickBot="1" x14ac:dyDescent="0.3">
      <c r="A34">
        <v>32</v>
      </c>
      <c r="B34" t="s">
        <v>1789</v>
      </c>
      <c r="C34" t="s">
        <v>1790</v>
      </c>
      <c r="G34" s="19"/>
      <c r="H34" s="19">
        <v>1</v>
      </c>
      <c r="I34" s="19" t="s">
        <v>1782</v>
      </c>
      <c r="J34" s="24" t="s">
        <v>518</v>
      </c>
      <c r="K34" s="25" t="s">
        <v>519</v>
      </c>
      <c r="L34" t="s">
        <v>781</v>
      </c>
      <c r="M34" t="s">
        <v>782</v>
      </c>
    </row>
    <row r="35" spans="1:13" ht="15" thickBot="1" x14ac:dyDescent="0.3">
      <c r="A35">
        <v>33</v>
      </c>
      <c r="B35" t="s">
        <v>1789</v>
      </c>
      <c r="C35" t="s">
        <v>1790</v>
      </c>
      <c r="G35" s="19"/>
      <c r="H35" s="19">
        <v>1</v>
      </c>
      <c r="I35" s="19" t="s">
        <v>1782</v>
      </c>
      <c r="J35" s="24" t="s">
        <v>518</v>
      </c>
      <c r="K35" s="25" t="s">
        <v>519</v>
      </c>
      <c r="L35" t="s">
        <v>783</v>
      </c>
      <c r="M35" t="s">
        <v>784</v>
      </c>
    </row>
    <row r="36" spans="1:13" ht="15" thickBot="1" x14ac:dyDescent="0.3">
      <c r="A36">
        <v>34</v>
      </c>
      <c r="B36" t="s">
        <v>1789</v>
      </c>
      <c r="C36" t="s">
        <v>1790</v>
      </c>
      <c r="G36" s="19"/>
      <c r="H36" s="19">
        <v>1</v>
      </c>
      <c r="I36" s="19" t="s">
        <v>1782</v>
      </c>
      <c r="J36" s="24" t="s">
        <v>518</v>
      </c>
      <c r="K36" s="25" t="s">
        <v>519</v>
      </c>
      <c r="L36" t="s">
        <v>785</v>
      </c>
      <c r="M36" t="s">
        <v>786</v>
      </c>
    </row>
    <row r="37" spans="1:13" ht="15" thickBot="1" x14ac:dyDescent="0.3">
      <c r="A37">
        <v>35</v>
      </c>
      <c r="B37" t="s">
        <v>1789</v>
      </c>
      <c r="C37" t="s">
        <v>1790</v>
      </c>
      <c r="G37" s="19"/>
      <c r="H37" s="19">
        <v>1</v>
      </c>
      <c r="I37" s="19" t="s">
        <v>1782</v>
      </c>
      <c r="J37" s="24" t="s">
        <v>518</v>
      </c>
      <c r="K37" s="25" t="s">
        <v>519</v>
      </c>
      <c r="L37" t="s">
        <v>787</v>
      </c>
      <c r="M37" t="s">
        <v>788</v>
      </c>
    </row>
    <row r="38" spans="1:13" ht="15" thickBot="1" x14ac:dyDescent="0.3">
      <c r="A38">
        <v>36</v>
      </c>
      <c r="B38" t="s">
        <v>1789</v>
      </c>
      <c r="C38" t="s">
        <v>1790</v>
      </c>
      <c r="G38" s="19"/>
      <c r="H38" s="19">
        <v>1</v>
      </c>
      <c r="I38" s="19" t="s">
        <v>1782</v>
      </c>
      <c r="J38" s="24" t="s">
        <v>518</v>
      </c>
      <c r="K38" s="25" t="s">
        <v>519</v>
      </c>
      <c r="L38" t="s">
        <v>789</v>
      </c>
      <c r="M38" t="s">
        <v>790</v>
      </c>
    </row>
    <row r="39" spans="1:13" ht="15" thickBot="1" x14ac:dyDescent="0.3">
      <c r="A39">
        <v>37</v>
      </c>
      <c r="B39" t="s">
        <v>1789</v>
      </c>
      <c r="C39" t="s">
        <v>1790</v>
      </c>
      <c r="G39" s="19"/>
      <c r="H39" s="19">
        <v>1</v>
      </c>
      <c r="I39" s="19" t="s">
        <v>1782</v>
      </c>
      <c r="J39" s="24" t="s">
        <v>518</v>
      </c>
      <c r="K39" s="25" t="s">
        <v>519</v>
      </c>
      <c r="L39" t="s">
        <v>791</v>
      </c>
      <c r="M39" t="s">
        <v>792</v>
      </c>
    </row>
    <row r="40" spans="1:13" ht="15" thickBot="1" x14ac:dyDescent="0.3">
      <c r="A40">
        <v>38</v>
      </c>
      <c r="B40" t="s">
        <v>1789</v>
      </c>
      <c r="C40" t="s">
        <v>1790</v>
      </c>
      <c r="G40" s="19"/>
      <c r="H40" s="19">
        <v>1</v>
      </c>
      <c r="I40" s="19" t="s">
        <v>1782</v>
      </c>
      <c r="J40" s="24" t="s">
        <v>518</v>
      </c>
      <c r="K40" s="25" t="s">
        <v>519</v>
      </c>
      <c r="L40" t="s">
        <v>819</v>
      </c>
      <c r="M40" t="s">
        <v>820</v>
      </c>
    </row>
    <row r="41" spans="1:13" ht="15" thickBot="1" x14ac:dyDescent="0.3">
      <c r="A41">
        <v>39</v>
      </c>
      <c r="B41" t="s">
        <v>1789</v>
      </c>
      <c r="C41" t="s">
        <v>1790</v>
      </c>
      <c r="G41" s="19"/>
      <c r="H41" s="19">
        <v>1</v>
      </c>
      <c r="I41" s="19" t="s">
        <v>1782</v>
      </c>
      <c r="J41" s="24" t="s">
        <v>518</v>
      </c>
      <c r="K41" s="25" t="s">
        <v>519</v>
      </c>
      <c r="L41" t="s">
        <v>821</v>
      </c>
      <c r="M41" t="s">
        <v>822</v>
      </c>
    </row>
    <row r="42" spans="1:13" ht="15" thickBot="1" x14ac:dyDescent="0.3">
      <c r="A42">
        <v>40</v>
      </c>
      <c r="B42" t="s">
        <v>1789</v>
      </c>
      <c r="C42" t="s">
        <v>1790</v>
      </c>
      <c r="G42" s="19"/>
      <c r="H42" s="19">
        <v>1</v>
      </c>
      <c r="I42" s="19" t="s">
        <v>1782</v>
      </c>
      <c r="J42" s="24" t="s">
        <v>518</v>
      </c>
      <c r="K42" s="25" t="s">
        <v>519</v>
      </c>
      <c r="L42" t="s">
        <v>823</v>
      </c>
      <c r="M42" t="s">
        <v>824</v>
      </c>
    </row>
    <row r="43" spans="1:13" ht="15" thickBot="1" x14ac:dyDescent="0.3">
      <c r="A43">
        <v>41</v>
      </c>
      <c r="B43" t="s">
        <v>1789</v>
      </c>
      <c r="C43" t="s">
        <v>1790</v>
      </c>
      <c r="G43" s="19"/>
      <c r="H43" s="19">
        <v>1</v>
      </c>
      <c r="I43" s="19" t="s">
        <v>1782</v>
      </c>
      <c r="J43" s="24" t="s">
        <v>518</v>
      </c>
      <c r="K43" s="25" t="s">
        <v>519</v>
      </c>
      <c r="L43" t="s">
        <v>825</v>
      </c>
      <c r="M43" t="s">
        <v>826</v>
      </c>
    </row>
    <row r="44" spans="1:13" ht="15" thickBot="1" x14ac:dyDescent="0.3">
      <c r="A44">
        <v>42</v>
      </c>
      <c r="B44" t="s">
        <v>1789</v>
      </c>
      <c r="C44" t="s">
        <v>1790</v>
      </c>
      <c r="G44" s="19"/>
      <c r="H44" s="19">
        <v>1</v>
      </c>
      <c r="I44" s="19" t="s">
        <v>1782</v>
      </c>
      <c r="J44" s="24" t="s">
        <v>518</v>
      </c>
      <c r="K44" s="25" t="s">
        <v>519</v>
      </c>
      <c r="L44" t="s">
        <v>827</v>
      </c>
      <c r="M44" t="s">
        <v>828</v>
      </c>
    </row>
    <row r="45" spans="1:13" ht="15" thickBot="1" x14ac:dyDescent="0.3">
      <c r="A45">
        <v>43</v>
      </c>
      <c r="B45" t="s">
        <v>1789</v>
      </c>
      <c r="C45" t="s">
        <v>1790</v>
      </c>
      <c r="G45" s="19"/>
      <c r="H45" s="19">
        <v>1</v>
      </c>
      <c r="I45" s="19" t="s">
        <v>1782</v>
      </c>
      <c r="J45" s="24" t="s">
        <v>518</v>
      </c>
      <c r="K45" s="25" t="s">
        <v>519</v>
      </c>
      <c r="L45" t="s">
        <v>829</v>
      </c>
      <c r="M45" t="s">
        <v>830</v>
      </c>
    </row>
    <row r="46" spans="1:13" ht="15" thickBot="1" x14ac:dyDescent="0.3">
      <c r="A46">
        <v>44</v>
      </c>
      <c r="B46" t="s">
        <v>1789</v>
      </c>
      <c r="C46" t="s">
        <v>1790</v>
      </c>
      <c r="G46" s="19"/>
      <c r="H46" s="19">
        <v>1</v>
      </c>
      <c r="I46" s="19" t="s">
        <v>1782</v>
      </c>
      <c r="J46" s="24" t="s">
        <v>518</v>
      </c>
      <c r="K46" s="25" t="s">
        <v>519</v>
      </c>
      <c r="L46" t="s">
        <v>831</v>
      </c>
      <c r="M46" t="s">
        <v>832</v>
      </c>
    </row>
    <row r="47" spans="1:13" ht="15" thickBot="1" x14ac:dyDescent="0.3">
      <c r="A47">
        <v>45</v>
      </c>
      <c r="B47" t="s">
        <v>1789</v>
      </c>
      <c r="C47" t="s">
        <v>1790</v>
      </c>
      <c r="G47" s="19"/>
      <c r="H47" s="19">
        <v>1</v>
      </c>
      <c r="I47" s="19" t="s">
        <v>1782</v>
      </c>
      <c r="J47" s="24" t="s">
        <v>518</v>
      </c>
      <c r="K47" s="25" t="s">
        <v>519</v>
      </c>
      <c r="L47" t="s">
        <v>833</v>
      </c>
      <c r="M47" t="s">
        <v>834</v>
      </c>
    </row>
    <row r="48" spans="1:13" ht="15" thickBot="1" x14ac:dyDescent="0.3">
      <c r="A48">
        <v>46</v>
      </c>
      <c r="B48" t="s">
        <v>1789</v>
      </c>
      <c r="C48" t="s">
        <v>1790</v>
      </c>
      <c r="G48" s="19"/>
      <c r="H48" s="19">
        <v>1</v>
      </c>
      <c r="I48" s="19" t="s">
        <v>1782</v>
      </c>
      <c r="J48" s="24" t="s">
        <v>518</v>
      </c>
      <c r="K48" s="25" t="s">
        <v>519</v>
      </c>
      <c r="L48" t="s">
        <v>835</v>
      </c>
      <c r="M48" t="s">
        <v>836</v>
      </c>
    </row>
    <row r="49" spans="1:13" ht="15" thickBot="1" x14ac:dyDescent="0.3">
      <c r="A49">
        <v>47</v>
      </c>
      <c r="B49" t="s">
        <v>1789</v>
      </c>
      <c r="C49" t="s">
        <v>1790</v>
      </c>
      <c r="G49" s="19"/>
      <c r="H49" s="19">
        <v>1</v>
      </c>
      <c r="I49" s="19" t="s">
        <v>1782</v>
      </c>
      <c r="J49" s="24" t="s">
        <v>518</v>
      </c>
      <c r="K49" s="25" t="s">
        <v>519</v>
      </c>
      <c r="L49" t="s">
        <v>837</v>
      </c>
      <c r="M49" t="s">
        <v>838</v>
      </c>
    </row>
    <row r="50" spans="1:13" ht="15" thickBot="1" x14ac:dyDescent="0.3">
      <c r="A50">
        <v>48</v>
      </c>
      <c r="B50" t="s">
        <v>1789</v>
      </c>
      <c r="C50" t="s">
        <v>1790</v>
      </c>
      <c r="G50" s="19"/>
      <c r="H50" s="19">
        <v>1</v>
      </c>
      <c r="I50" s="19" t="s">
        <v>1782</v>
      </c>
      <c r="J50" s="24" t="s">
        <v>518</v>
      </c>
      <c r="K50" s="25" t="s">
        <v>519</v>
      </c>
      <c r="L50" t="s">
        <v>843</v>
      </c>
      <c r="M50" t="s">
        <v>844</v>
      </c>
    </row>
    <row r="51" spans="1:13" ht="15" thickBot="1" x14ac:dyDescent="0.3">
      <c r="A51">
        <v>49</v>
      </c>
      <c r="B51" t="s">
        <v>1789</v>
      </c>
      <c r="C51" s="19" t="s">
        <v>1783</v>
      </c>
      <c r="G51" s="19"/>
      <c r="H51" s="19">
        <v>0</v>
      </c>
      <c r="I51" s="19" t="s">
        <v>1783</v>
      </c>
      <c r="J51" s="20" t="s">
        <v>846</v>
      </c>
      <c r="K51" s="21" t="s">
        <v>847</v>
      </c>
      <c r="L51" t="s">
        <v>521</v>
      </c>
      <c r="M51" t="s">
        <v>522</v>
      </c>
    </row>
    <row r="52" spans="1:13" ht="15" thickBot="1" x14ac:dyDescent="0.3">
      <c r="A52">
        <v>50</v>
      </c>
      <c r="B52" t="s">
        <v>1789</v>
      </c>
      <c r="C52" s="19" t="s">
        <v>1783</v>
      </c>
      <c r="G52" s="19"/>
      <c r="H52" s="19">
        <v>0</v>
      </c>
      <c r="I52" s="19" t="s">
        <v>1783</v>
      </c>
      <c r="J52" s="20" t="s">
        <v>846</v>
      </c>
      <c r="K52" s="21" t="s">
        <v>847</v>
      </c>
      <c r="L52" t="s">
        <v>524</v>
      </c>
      <c r="M52" t="s">
        <v>525</v>
      </c>
    </row>
    <row r="53" spans="1:13" ht="15" thickBot="1" x14ac:dyDescent="0.3">
      <c r="A53">
        <v>51</v>
      </c>
      <c r="B53" t="s">
        <v>1789</v>
      </c>
      <c r="C53" s="19" t="s">
        <v>1783</v>
      </c>
      <c r="G53" s="19"/>
      <c r="H53" s="19">
        <v>1</v>
      </c>
      <c r="I53" s="19" t="s">
        <v>1783</v>
      </c>
      <c r="J53" s="20" t="s">
        <v>846</v>
      </c>
      <c r="K53" s="21" t="s">
        <v>847</v>
      </c>
      <c r="L53" t="s">
        <v>854</v>
      </c>
      <c r="M53" t="s">
        <v>855</v>
      </c>
    </row>
    <row r="54" spans="1:13" ht="15" thickBot="1" x14ac:dyDescent="0.3">
      <c r="A54">
        <v>52</v>
      </c>
      <c r="B54" t="s">
        <v>1789</v>
      </c>
      <c r="C54" s="19" t="s">
        <v>1783</v>
      </c>
      <c r="G54" s="19"/>
      <c r="H54" s="19">
        <v>1</v>
      </c>
      <c r="I54" s="19" t="s">
        <v>1783</v>
      </c>
      <c r="J54" s="20" t="s">
        <v>846</v>
      </c>
      <c r="K54" s="21" t="s">
        <v>847</v>
      </c>
      <c r="L54" t="s">
        <v>861</v>
      </c>
      <c r="M54" t="s">
        <v>862</v>
      </c>
    </row>
    <row r="55" spans="1:13" ht="15" thickBot="1" x14ac:dyDescent="0.3">
      <c r="A55">
        <v>53</v>
      </c>
      <c r="B55" t="s">
        <v>1789</v>
      </c>
      <c r="C55" s="19" t="s">
        <v>1783</v>
      </c>
      <c r="G55" s="19"/>
      <c r="H55" s="19">
        <v>1</v>
      </c>
      <c r="I55" s="19" t="s">
        <v>1783</v>
      </c>
      <c r="J55" s="20" t="s">
        <v>846</v>
      </c>
      <c r="K55" s="21" t="s">
        <v>847</v>
      </c>
      <c r="L55" t="s">
        <v>875</v>
      </c>
      <c r="M55" t="s">
        <v>876</v>
      </c>
    </row>
    <row r="56" spans="1:13" ht="15" thickBot="1" x14ac:dyDescent="0.3">
      <c r="A56">
        <v>54</v>
      </c>
      <c r="B56" t="s">
        <v>1789</v>
      </c>
      <c r="C56" s="19" t="s">
        <v>1783</v>
      </c>
      <c r="G56" s="19"/>
      <c r="H56" s="19">
        <v>1</v>
      </c>
      <c r="I56" s="19" t="s">
        <v>1783</v>
      </c>
      <c r="J56" s="20" t="s">
        <v>846</v>
      </c>
      <c r="K56" s="21" t="s">
        <v>847</v>
      </c>
      <c r="L56" t="s">
        <v>877</v>
      </c>
      <c r="M56" t="s">
        <v>800</v>
      </c>
    </row>
    <row r="57" spans="1:13" ht="15" thickBot="1" x14ac:dyDescent="0.3">
      <c r="A57">
        <v>55</v>
      </c>
      <c r="B57" t="s">
        <v>1789</v>
      </c>
      <c r="C57" s="19" t="s">
        <v>1783</v>
      </c>
      <c r="G57" s="19"/>
      <c r="H57" s="19">
        <v>1</v>
      </c>
      <c r="I57" s="19" t="s">
        <v>1783</v>
      </c>
      <c r="J57" s="20" t="s">
        <v>846</v>
      </c>
      <c r="K57" s="21" t="s">
        <v>847</v>
      </c>
      <c r="L57" t="s">
        <v>878</v>
      </c>
      <c r="M57" t="s">
        <v>802</v>
      </c>
    </row>
    <row r="58" spans="1:13" ht="15" thickBot="1" x14ac:dyDescent="0.3">
      <c r="A58">
        <v>56</v>
      </c>
      <c r="B58" t="s">
        <v>1789</v>
      </c>
      <c r="C58" s="19" t="s">
        <v>1783</v>
      </c>
      <c r="G58" s="19"/>
      <c r="H58" s="19">
        <v>1</v>
      </c>
      <c r="I58" s="19" t="s">
        <v>1783</v>
      </c>
      <c r="J58" s="20" t="s">
        <v>846</v>
      </c>
      <c r="K58" s="21" t="s">
        <v>847</v>
      </c>
      <c r="L58" t="s">
        <v>879</v>
      </c>
      <c r="M58" t="s">
        <v>806</v>
      </c>
    </row>
    <row r="59" spans="1:13" ht="15" thickBot="1" x14ac:dyDescent="0.3">
      <c r="A59">
        <v>57</v>
      </c>
      <c r="B59" t="s">
        <v>1789</v>
      </c>
      <c r="C59" s="19" t="s">
        <v>1783</v>
      </c>
      <c r="G59" s="19"/>
      <c r="H59" s="19">
        <v>1</v>
      </c>
      <c r="I59" s="19" t="s">
        <v>1783</v>
      </c>
      <c r="J59" s="20" t="s">
        <v>846</v>
      </c>
      <c r="K59" s="21" t="s">
        <v>847</v>
      </c>
      <c r="L59" t="s">
        <v>880</v>
      </c>
      <c r="M59" t="s">
        <v>794</v>
      </c>
    </row>
    <row r="60" spans="1:13" ht="15" thickBot="1" x14ac:dyDescent="0.3">
      <c r="A60">
        <v>58</v>
      </c>
      <c r="B60" t="s">
        <v>1789</v>
      </c>
      <c r="C60" s="19" t="s">
        <v>1783</v>
      </c>
      <c r="G60" s="19"/>
      <c r="H60" s="19">
        <v>1</v>
      </c>
      <c r="I60" s="19" t="s">
        <v>1783</v>
      </c>
      <c r="J60" s="20" t="s">
        <v>846</v>
      </c>
      <c r="K60" s="21" t="s">
        <v>847</v>
      </c>
      <c r="L60" t="s">
        <v>881</v>
      </c>
      <c r="M60" t="s">
        <v>635</v>
      </c>
    </row>
    <row r="61" spans="1:13" ht="15" thickBot="1" x14ac:dyDescent="0.3">
      <c r="A61">
        <v>59</v>
      </c>
      <c r="B61" t="s">
        <v>1789</v>
      </c>
      <c r="C61" s="19" t="s">
        <v>1783</v>
      </c>
      <c r="G61" s="19"/>
      <c r="H61" s="19">
        <v>0</v>
      </c>
      <c r="I61" s="19" t="s">
        <v>1783</v>
      </c>
      <c r="J61" s="20" t="s">
        <v>903</v>
      </c>
      <c r="K61" s="21" t="s">
        <v>904</v>
      </c>
      <c r="L61" t="s">
        <v>521</v>
      </c>
      <c r="M61" t="s">
        <v>522</v>
      </c>
    </row>
    <row r="62" spans="1:13" ht="15" thickBot="1" x14ac:dyDescent="0.3">
      <c r="A62">
        <v>60</v>
      </c>
      <c r="B62" t="s">
        <v>1789</v>
      </c>
      <c r="C62" s="19" t="s">
        <v>1783</v>
      </c>
      <c r="G62" s="19"/>
      <c r="H62" s="19">
        <v>0</v>
      </c>
      <c r="I62" s="19" t="s">
        <v>1783</v>
      </c>
      <c r="J62" s="20" t="s">
        <v>903</v>
      </c>
      <c r="K62" s="21" t="s">
        <v>904</v>
      </c>
      <c r="L62" t="s">
        <v>524</v>
      </c>
      <c r="M62" t="s">
        <v>905</v>
      </c>
    </row>
    <row r="63" spans="1:13" ht="15" thickBot="1" x14ac:dyDescent="0.3">
      <c r="A63">
        <v>61</v>
      </c>
      <c r="B63" t="s">
        <v>1789</v>
      </c>
      <c r="C63" s="19" t="s">
        <v>1783</v>
      </c>
      <c r="G63" s="19"/>
      <c r="H63" s="19">
        <v>0</v>
      </c>
      <c r="I63" s="19" t="s">
        <v>1783</v>
      </c>
      <c r="J63" s="20" t="s">
        <v>903</v>
      </c>
      <c r="K63" s="21" t="s">
        <v>904</v>
      </c>
      <c r="L63" t="s">
        <v>526</v>
      </c>
      <c r="M63" t="s">
        <v>906</v>
      </c>
    </row>
    <row r="64" spans="1:13" ht="15" thickBot="1" x14ac:dyDescent="0.3">
      <c r="A64">
        <v>62</v>
      </c>
      <c r="B64" t="s">
        <v>1789</v>
      </c>
      <c r="C64" s="19" t="s">
        <v>1783</v>
      </c>
      <c r="G64" s="19"/>
      <c r="H64" s="19">
        <v>1</v>
      </c>
      <c r="I64" s="19" t="s">
        <v>1783</v>
      </c>
      <c r="J64" s="20" t="s">
        <v>903</v>
      </c>
      <c r="K64" s="21" t="s">
        <v>904</v>
      </c>
      <c r="L64" t="s">
        <v>911</v>
      </c>
      <c r="M64" t="s">
        <v>912</v>
      </c>
    </row>
    <row r="65" spans="1:13" ht="15" thickBot="1" x14ac:dyDescent="0.3">
      <c r="A65">
        <v>63</v>
      </c>
      <c r="B65" t="s">
        <v>1789</v>
      </c>
      <c r="C65" s="19" t="s">
        <v>1783</v>
      </c>
      <c r="G65" s="19"/>
      <c r="H65" s="19">
        <v>1</v>
      </c>
      <c r="I65" s="19" t="s">
        <v>1783</v>
      </c>
      <c r="J65" s="20" t="s">
        <v>903</v>
      </c>
      <c r="K65" s="21" t="s">
        <v>904</v>
      </c>
      <c r="L65" t="s">
        <v>914</v>
      </c>
      <c r="M65" t="s">
        <v>915</v>
      </c>
    </row>
    <row r="66" spans="1:13" ht="15" thickBot="1" x14ac:dyDescent="0.3">
      <c r="A66">
        <v>64</v>
      </c>
      <c r="B66" t="s">
        <v>1789</v>
      </c>
      <c r="C66" s="19" t="s">
        <v>1783</v>
      </c>
      <c r="G66" s="19"/>
      <c r="H66" s="19">
        <v>1</v>
      </c>
      <c r="I66" s="19" t="s">
        <v>1783</v>
      </c>
      <c r="J66" s="20" t="s">
        <v>903</v>
      </c>
      <c r="K66" s="21" t="s">
        <v>904</v>
      </c>
      <c r="L66" t="s">
        <v>916</v>
      </c>
      <c r="M66" t="s">
        <v>917</v>
      </c>
    </row>
    <row r="67" spans="1:13" ht="15" thickBot="1" x14ac:dyDescent="0.3">
      <c r="A67">
        <v>65</v>
      </c>
      <c r="B67" t="s">
        <v>1789</v>
      </c>
      <c r="C67" s="19" t="s">
        <v>1783</v>
      </c>
      <c r="G67" s="19"/>
      <c r="H67" s="19">
        <v>1</v>
      </c>
      <c r="I67" s="19" t="s">
        <v>1783</v>
      </c>
      <c r="J67" s="20" t="s">
        <v>903</v>
      </c>
      <c r="K67" s="21" t="s">
        <v>904</v>
      </c>
      <c r="L67" t="s">
        <v>918</v>
      </c>
      <c r="M67" t="s">
        <v>919</v>
      </c>
    </row>
    <row r="68" spans="1:13" ht="15" thickBot="1" x14ac:dyDescent="0.3">
      <c r="A68">
        <v>66</v>
      </c>
      <c r="B68" t="s">
        <v>1789</v>
      </c>
      <c r="C68" s="19" t="s">
        <v>1783</v>
      </c>
      <c r="G68" s="19"/>
      <c r="H68" s="19">
        <v>1</v>
      </c>
      <c r="I68" s="19" t="s">
        <v>1783</v>
      </c>
      <c r="J68" s="20" t="s">
        <v>903</v>
      </c>
      <c r="K68" s="21" t="s">
        <v>904</v>
      </c>
      <c r="L68" t="s">
        <v>920</v>
      </c>
      <c r="M68" t="s">
        <v>921</v>
      </c>
    </row>
    <row r="69" spans="1:13" ht="15" thickBot="1" x14ac:dyDescent="0.3">
      <c r="A69">
        <v>67</v>
      </c>
      <c r="B69" t="s">
        <v>1789</v>
      </c>
      <c r="C69" s="19" t="s">
        <v>1783</v>
      </c>
      <c r="G69" s="19"/>
      <c r="H69" s="19">
        <v>1</v>
      </c>
      <c r="I69" s="19" t="s">
        <v>1783</v>
      </c>
      <c r="J69" s="20" t="s">
        <v>903</v>
      </c>
      <c r="K69" s="21" t="s">
        <v>904</v>
      </c>
      <c r="L69" t="s">
        <v>932</v>
      </c>
      <c r="M69" t="s">
        <v>933</v>
      </c>
    </row>
    <row r="70" spans="1:13" ht="15" thickBot="1" x14ac:dyDescent="0.3">
      <c r="A70">
        <v>68</v>
      </c>
      <c r="B70" t="s">
        <v>1789</v>
      </c>
      <c r="C70" s="19" t="s">
        <v>1784</v>
      </c>
      <c r="G70" s="19"/>
      <c r="H70" s="19">
        <v>0</v>
      </c>
      <c r="I70" s="19" t="s">
        <v>1784</v>
      </c>
      <c r="J70" s="20" t="s">
        <v>935</v>
      </c>
      <c r="K70" s="21" t="s">
        <v>936</v>
      </c>
      <c r="L70" t="s">
        <v>937</v>
      </c>
      <c r="M70" t="s">
        <v>522</v>
      </c>
    </row>
    <row r="71" spans="1:13" ht="15" thickBot="1" x14ac:dyDescent="0.3">
      <c r="A71">
        <v>69</v>
      </c>
      <c r="B71" t="s">
        <v>1789</v>
      </c>
      <c r="C71" s="19" t="s">
        <v>1784</v>
      </c>
      <c r="G71" s="19"/>
      <c r="H71" s="19">
        <v>0</v>
      </c>
      <c r="I71" s="19" t="s">
        <v>1784</v>
      </c>
      <c r="J71" s="20" t="s">
        <v>935</v>
      </c>
      <c r="K71" s="21" t="s">
        <v>936</v>
      </c>
      <c r="L71" t="s">
        <v>526</v>
      </c>
      <c r="M71" t="s">
        <v>527</v>
      </c>
    </row>
    <row r="72" spans="1:13" ht="15" thickBot="1" x14ac:dyDescent="0.3">
      <c r="A72">
        <v>70</v>
      </c>
      <c r="B72" t="s">
        <v>1789</v>
      </c>
      <c r="C72" s="19" t="s">
        <v>1784</v>
      </c>
      <c r="G72" s="19"/>
      <c r="H72" s="19">
        <v>1</v>
      </c>
      <c r="I72" s="19" t="s">
        <v>1784</v>
      </c>
      <c r="J72" s="20" t="s">
        <v>935</v>
      </c>
      <c r="K72" s="21" t="s">
        <v>936</v>
      </c>
      <c r="L72" t="s">
        <v>940</v>
      </c>
      <c r="M72" t="s">
        <v>941</v>
      </c>
    </row>
    <row r="73" spans="1:13" ht="15" thickBot="1" x14ac:dyDescent="0.3">
      <c r="A73">
        <v>71</v>
      </c>
      <c r="B73" t="s">
        <v>1789</v>
      </c>
      <c r="C73" s="19" t="s">
        <v>1784</v>
      </c>
      <c r="G73" s="19"/>
      <c r="H73" s="19">
        <v>1</v>
      </c>
      <c r="I73" s="19" t="s">
        <v>1784</v>
      </c>
      <c r="J73" s="20" t="s">
        <v>935</v>
      </c>
      <c r="K73" s="21" t="s">
        <v>936</v>
      </c>
      <c r="L73" t="s">
        <v>946</v>
      </c>
      <c r="M73" t="s">
        <v>947</v>
      </c>
    </row>
    <row r="74" spans="1:13" ht="15" thickBot="1" x14ac:dyDescent="0.3">
      <c r="A74">
        <v>72</v>
      </c>
      <c r="B74" t="s">
        <v>1789</v>
      </c>
      <c r="C74" s="19" t="s">
        <v>1784</v>
      </c>
      <c r="G74" s="19"/>
      <c r="H74" s="19">
        <v>1</v>
      </c>
      <c r="I74" s="19" t="s">
        <v>1784</v>
      </c>
      <c r="J74" s="20" t="s">
        <v>935</v>
      </c>
      <c r="K74" s="21" t="s">
        <v>936</v>
      </c>
      <c r="L74" t="s">
        <v>948</v>
      </c>
      <c r="M74" t="s">
        <v>949</v>
      </c>
    </row>
    <row r="75" spans="1:13" ht="15" thickBot="1" x14ac:dyDescent="0.3">
      <c r="A75">
        <v>73</v>
      </c>
      <c r="B75" t="s">
        <v>1789</v>
      </c>
      <c r="C75" s="19" t="s">
        <v>1784</v>
      </c>
      <c r="G75" s="19"/>
      <c r="H75" s="19">
        <v>1</v>
      </c>
      <c r="I75" s="19" t="s">
        <v>1784</v>
      </c>
      <c r="J75" s="20" t="s">
        <v>935</v>
      </c>
      <c r="K75" s="21" t="s">
        <v>936</v>
      </c>
      <c r="L75" t="s">
        <v>950</v>
      </c>
      <c r="M75" t="s">
        <v>951</v>
      </c>
    </row>
    <row r="76" spans="1:13" ht="15" thickBot="1" x14ac:dyDescent="0.3">
      <c r="A76">
        <v>74</v>
      </c>
      <c r="B76" t="s">
        <v>1789</v>
      </c>
      <c r="C76" s="19" t="s">
        <v>1784</v>
      </c>
      <c r="G76" s="19"/>
      <c r="H76" s="19">
        <v>1</v>
      </c>
      <c r="I76" s="19" t="s">
        <v>1784</v>
      </c>
      <c r="J76" s="20" t="s">
        <v>935</v>
      </c>
      <c r="K76" s="21" t="s">
        <v>936</v>
      </c>
      <c r="L76" t="s">
        <v>956</v>
      </c>
      <c r="M76" t="s">
        <v>957</v>
      </c>
    </row>
    <row r="77" spans="1:13" ht="15" thickBot="1" x14ac:dyDescent="0.3">
      <c r="A77">
        <v>75</v>
      </c>
      <c r="B77" t="s">
        <v>1789</v>
      </c>
      <c r="C77" s="19" t="s">
        <v>1784</v>
      </c>
      <c r="G77" s="19"/>
      <c r="H77" s="19">
        <v>1</v>
      </c>
      <c r="I77" s="19" t="s">
        <v>1784</v>
      </c>
      <c r="J77" s="20" t="s">
        <v>935</v>
      </c>
      <c r="K77" s="21" t="s">
        <v>936</v>
      </c>
      <c r="L77" t="s">
        <v>958</v>
      </c>
      <c r="M77" t="s">
        <v>959</v>
      </c>
    </row>
    <row r="78" spans="1:13" ht="15" thickBot="1" x14ac:dyDescent="0.3">
      <c r="A78">
        <v>76</v>
      </c>
      <c r="B78" t="s">
        <v>1789</v>
      </c>
      <c r="C78" s="19" t="s">
        <v>1784</v>
      </c>
      <c r="G78" s="19"/>
      <c r="H78" s="19">
        <v>1</v>
      </c>
      <c r="I78" s="19" t="s">
        <v>1784</v>
      </c>
      <c r="J78" s="20" t="s">
        <v>935</v>
      </c>
      <c r="K78" s="21" t="s">
        <v>936</v>
      </c>
      <c r="L78" t="s">
        <v>960</v>
      </c>
      <c r="M78" t="s">
        <v>961</v>
      </c>
    </row>
    <row r="79" spans="1:13" ht="15" thickBot="1" x14ac:dyDescent="0.3">
      <c r="A79">
        <v>77</v>
      </c>
      <c r="B79" t="s">
        <v>1789</v>
      </c>
      <c r="C79" s="19" t="s">
        <v>1784</v>
      </c>
      <c r="G79" s="19"/>
      <c r="H79" s="19">
        <v>1</v>
      </c>
      <c r="I79" s="19" t="s">
        <v>1784</v>
      </c>
      <c r="J79" s="20" t="s">
        <v>935</v>
      </c>
      <c r="K79" s="21" t="s">
        <v>936</v>
      </c>
      <c r="L79" t="s">
        <v>962</v>
      </c>
      <c r="M79" t="s">
        <v>963</v>
      </c>
    </row>
    <row r="80" spans="1:13" ht="15" thickBot="1" x14ac:dyDescent="0.3">
      <c r="A80">
        <v>78</v>
      </c>
      <c r="B80" t="s">
        <v>1789</v>
      </c>
      <c r="C80" s="19" t="s">
        <v>1784</v>
      </c>
      <c r="G80" s="19"/>
      <c r="H80" s="19">
        <v>1</v>
      </c>
      <c r="I80" s="19" t="s">
        <v>1784</v>
      </c>
      <c r="J80" s="20" t="s">
        <v>935</v>
      </c>
      <c r="K80" s="21" t="s">
        <v>936</v>
      </c>
      <c r="L80" t="s">
        <v>964</v>
      </c>
      <c r="M80" t="s">
        <v>965</v>
      </c>
    </row>
    <row r="81" spans="1:13" ht="15" thickBot="1" x14ac:dyDescent="0.3">
      <c r="A81">
        <v>79</v>
      </c>
      <c r="B81" t="s">
        <v>1789</v>
      </c>
      <c r="C81" s="19" t="s">
        <v>1784</v>
      </c>
      <c r="G81" s="19"/>
      <c r="H81" s="19">
        <v>1</v>
      </c>
      <c r="I81" s="19" t="s">
        <v>1784</v>
      </c>
      <c r="J81" s="20" t="s">
        <v>935</v>
      </c>
      <c r="K81" s="21" t="s">
        <v>936</v>
      </c>
      <c r="L81" t="s">
        <v>966</v>
      </c>
      <c r="M81" t="s">
        <v>967</v>
      </c>
    </row>
    <row r="82" spans="1:13" ht="15" thickBot="1" x14ac:dyDescent="0.3">
      <c r="A82">
        <v>80</v>
      </c>
      <c r="B82" t="s">
        <v>1789</v>
      </c>
      <c r="C82" s="19" t="s">
        <v>1784</v>
      </c>
      <c r="G82" s="19"/>
      <c r="H82" s="19">
        <v>1</v>
      </c>
      <c r="I82" s="19" t="s">
        <v>1784</v>
      </c>
      <c r="J82" s="20" t="s">
        <v>935</v>
      </c>
      <c r="K82" s="21" t="s">
        <v>936</v>
      </c>
      <c r="L82" t="s">
        <v>968</v>
      </c>
      <c r="M82" t="s">
        <v>969</v>
      </c>
    </row>
    <row r="83" spans="1:13" ht="15" thickBot="1" x14ac:dyDescent="0.3">
      <c r="A83">
        <v>81</v>
      </c>
      <c r="B83" t="s">
        <v>1789</v>
      </c>
      <c r="C83" s="19" t="s">
        <v>1784</v>
      </c>
      <c r="G83" s="19"/>
      <c r="H83" s="19">
        <v>1</v>
      </c>
      <c r="I83" s="19" t="s">
        <v>1784</v>
      </c>
      <c r="J83" s="20" t="s">
        <v>935</v>
      </c>
      <c r="K83" s="21" t="s">
        <v>936</v>
      </c>
      <c r="L83" t="s">
        <v>970</v>
      </c>
      <c r="M83" t="s">
        <v>971</v>
      </c>
    </row>
    <row r="84" spans="1:13" ht="15" thickBot="1" x14ac:dyDescent="0.3">
      <c r="A84">
        <v>82</v>
      </c>
      <c r="B84" t="s">
        <v>1789</v>
      </c>
      <c r="C84" s="19" t="s">
        <v>1784</v>
      </c>
      <c r="G84" s="19"/>
      <c r="H84" s="19">
        <v>1</v>
      </c>
      <c r="I84" s="19" t="s">
        <v>1784</v>
      </c>
      <c r="J84" s="20" t="s">
        <v>935</v>
      </c>
      <c r="K84" s="21" t="s">
        <v>936</v>
      </c>
      <c r="L84" t="s">
        <v>1046</v>
      </c>
      <c r="M84" t="s">
        <v>1047</v>
      </c>
    </row>
    <row r="85" spans="1:13" ht="15" thickBot="1" x14ac:dyDescent="0.3">
      <c r="A85">
        <v>83</v>
      </c>
      <c r="B85" t="s">
        <v>1789</v>
      </c>
      <c r="C85" s="19" t="s">
        <v>1784</v>
      </c>
      <c r="G85" s="19"/>
      <c r="H85" s="19">
        <v>1</v>
      </c>
      <c r="I85" s="19" t="s">
        <v>1784</v>
      </c>
      <c r="J85" s="20" t="s">
        <v>935</v>
      </c>
      <c r="K85" s="21" t="s">
        <v>936</v>
      </c>
      <c r="L85" t="s">
        <v>1058</v>
      </c>
      <c r="M85" t="s">
        <v>1059</v>
      </c>
    </row>
    <row r="86" spans="1:13" ht="15" thickBot="1" x14ac:dyDescent="0.3">
      <c r="A86">
        <v>84</v>
      </c>
      <c r="B86" t="s">
        <v>1789</v>
      </c>
      <c r="C86" s="19" t="s">
        <v>1784</v>
      </c>
      <c r="G86" s="19"/>
      <c r="H86" s="19">
        <v>1</v>
      </c>
      <c r="I86" s="19" t="s">
        <v>1784</v>
      </c>
      <c r="J86" s="20" t="s">
        <v>935</v>
      </c>
      <c r="K86" s="21" t="s">
        <v>936</v>
      </c>
      <c r="L86" t="s">
        <v>1074</v>
      </c>
      <c r="M86" t="s">
        <v>1075</v>
      </c>
    </row>
    <row r="87" spans="1:13" ht="15" thickBot="1" x14ac:dyDescent="0.3">
      <c r="A87">
        <v>85</v>
      </c>
      <c r="B87" t="s">
        <v>1789</v>
      </c>
      <c r="C87" s="19" t="s">
        <v>1784</v>
      </c>
      <c r="G87" s="19"/>
      <c r="H87" s="19">
        <v>0</v>
      </c>
      <c r="I87" s="19" t="s">
        <v>1784</v>
      </c>
      <c r="J87" s="24" t="s">
        <v>1076</v>
      </c>
      <c r="K87" s="25" t="s">
        <v>1077</v>
      </c>
      <c r="L87" t="s">
        <v>263</v>
      </c>
      <c r="M87" t="s">
        <v>264</v>
      </c>
    </row>
    <row r="88" spans="1:13" ht="15" thickBot="1" x14ac:dyDescent="0.3">
      <c r="A88">
        <v>110</v>
      </c>
      <c r="B88" t="s">
        <v>1789</v>
      </c>
      <c r="C88" s="19" t="s">
        <v>1784</v>
      </c>
      <c r="G88" s="19"/>
      <c r="H88" s="19">
        <v>0</v>
      </c>
      <c r="I88" s="19" t="s">
        <v>1784</v>
      </c>
      <c r="J88" s="24" t="s">
        <v>1076</v>
      </c>
      <c r="K88" s="25" t="s">
        <v>1077</v>
      </c>
      <c r="L88" t="s">
        <v>521</v>
      </c>
      <c r="M88" t="s">
        <v>522</v>
      </c>
    </row>
    <row r="89" spans="1:13" ht="15" thickBot="1" x14ac:dyDescent="0.3">
      <c r="A89">
        <v>86</v>
      </c>
      <c r="B89" t="s">
        <v>1789</v>
      </c>
      <c r="C89" s="19" t="s">
        <v>1784</v>
      </c>
      <c r="G89" s="19"/>
      <c r="H89" s="19">
        <v>0</v>
      </c>
      <c r="I89" s="19" t="s">
        <v>1784</v>
      </c>
      <c r="J89" s="24" t="s">
        <v>1076</v>
      </c>
      <c r="K89" s="25" t="s">
        <v>1077</v>
      </c>
      <c r="L89" t="s">
        <v>524</v>
      </c>
      <c r="M89" t="s">
        <v>525</v>
      </c>
    </row>
    <row r="90" spans="1:13" ht="15" thickBot="1" x14ac:dyDescent="0.3">
      <c r="A90">
        <v>87</v>
      </c>
      <c r="B90" t="s">
        <v>1789</v>
      </c>
      <c r="C90" s="19" t="s">
        <v>1784</v>
      </c>
      <c r="G90" s="19"/>
      <c r="H90" s="19">
        <v>0</v>
      </c>
      <c r="I90" s="19" t="s">
        <v>1784</v>
      </c>
      <c r="J90" s="24" t="s">
        <v>1076</v>
      </c>
      <c r="K90" s="25" t="s">
        <v>1077</v>
      </c>
      <c r="L90" t="s">
        <v>269</v>
      </c>
      <c r="M90" t="s">
        <v>527</v>
      </c>
    </row>
    <row r="91" spans="1:13" ht="15" thickBot="1" x14ac:dyDescent="0.3">
      <c r="A91">
        <v>88</v>
      </c>
      <c r="B91" t="s">
        <v>1789</v>
      </c>
      <c r="C91" s="19" t="s">
        <v>1784</v>
      </c>
      <c r="G91" s="19"/>
      <c r="H91" s="19">
        <v>1</v>
      </c>
      <c r="I91" s="19" t="s">
        <v>1784</v>
      </c>
      <c r="J91" s="24" t="s">
        <v>1076</v>
      </c>
      <c r="K91" s="25" t="s">
        <v>1077</v>
      </c>
      <c r="L91" t="s">
        <v>960</v>
      </c>
      <c r="M91" t="s">
        <v>1078</v>
      </c>
    </row>
    <row r="92" spans="1:13" ht="15" thickBot="1" x14ac:dyDescent="0.3">
      <c r="A92">
        <v>89</v>
      </c>
      <c r="B92" t="s">
        <v>1789</v>
      </c>
      <c r="C92" s="19" t="s">
        <v>1784</v>
      </c>
      <c r="G92" s="19"/>
      <c r="H92" s="19">
        <v>1</v>
      </c>
      <c r="I92" s="19" t="s">
        <v>1784</v>
      </c>
      <c r="J92" s="24" t="s">
        <v>1076</v>
      </c>
      <c r="K92" s="25" t="s">
        <v>1077</v>
      </c>
      <c r="L92" t="s">
        <v>940</v>
      </c>
      <c r="M92" t="s">
        <v>1079</v>
      </c>
    </row>
    <row r="93" spans="1:13" ht="15" thickBot="1" x14ac:dyDescent="0.3">
      <c r="A93">
        <v>90</v>
      </c>
      <c r="B93" t="s">
        <v>1789</v>
      </c>
      <c r="C93" s="19" t="s">
        <v>1784</v>
      </c>
      <c r="G93" s="19"/>
      <c r="H93" s="19">
        <v>1</v>
      </c>
      <c r="I93" s="19" t="s">
        <v>1784</v>
      </c>
      <c r="J93" s="24" t="s">
        <v>1076</v>
      </c>
      <c r="K93" s="25" t="s">
        <v>1077</v>
      </c>
      <c r="L93" t="s">
        <v>956</v>
      </c>
      <c r="M93" t="s">
        <v>1080</v>
      </c>
    </row>
    <row r="94" spans="1:13" ht="15" thickBot="1" x14ac:dyDescent="0.3">
      <c r="A94">
        <v>91</v>
      </c>
      <c r="B94" t="s">
        <v>1789</v>
      </c>
      <c r="C94" s="19" t="s">
        <v>1784</v>
      </c>
      <c r="G94" s="19"/>
      <c r="H94" s="19">
        <v>1</v>
      </c>
      <c r="I94" s="19" t="s">
        <v>1784</v>
      </c>
      <c r="J94" s="24" t="s">
        <v>1076</v>
      </c>
      <c r="K94" s="25" t="s">
        <v>1077</v>
      </c>
      <c r="L94" t="s">
        <v>958</v>
      </c>
      <c r="M94" t="s">
        <v>1081</v>
      </c>
    </row>
    <row r="95" spans="1:13" ht="15" thickBot="1" x14ac:dyDescent="0.3">
      <c r="A95">
        <v>92</v>
      </c>
      <c r="B95" t="s">
        <v>1789</v>
      </c>
      <c r="C95" s="19" t="s">
        <v>1784</v>
      </c>
      <c r="G95" s="19"/>
      <c r="H95" s="19">
        <v>1</v>
      </c>
      <c r="I95" s="19" t="s">
        <v>1784</v>
      </c>
      <c r="J95" s="24" t="s">
        <v>1076</v>
      </c>
      <c r="K95" s="25" t="s">
        <v>1077</v>
      </c>
      <c r="L95" t="s">
        <v>966</v>
      </c>
      <c r="M95" t="s">
        <v>1082</v>
      </c>
    </row>
    <row r="96" spans="1:13" ht="15" thickBot="1" x14ac:dyDescent="0.3">
      <c r="A96">
        <v>93</v>
      </c>
      <c r="B96" t="s">
        <v>1789</v>
      </c>
      <c r="C96" s="19" t="s">
        <v>1784</v>
      </c>
      <c r="G96" s="19"/>
      <c r="H96" s="19">
        <v>1</v>
      </c>
      <c r="I96" s="19" t="s">
        <v>1784</v>
      </c>
      <c r="J96" s="24" t="s">
        <v>1076</v>
      </c>
      <c r="K96" s="25" t="s">
        <v>1077</v>
      </c>
      <c r="L96" t="s">
        <v>964</v>
      </c>
      <c r="M96" t="s">
        <v>1083</v>
      </c>
    </row>
    <row r="97" spans="1:13" ht="15" thickBot="1" x14ac:dyDescent="0.3">
      <c r="A97">
        <v>94</v>
      </c>
      <c r="B97" t="s">
        <v>1789</v>
      </c>
      <c r="C97" s="19" t="s">
        <v>1784</v>
      </c>
      <c r="G97" s="19"/>
      <c r="H97" s="19">
        <v>1</v>
      </c>
      <c r="I97" s="19" t="s">
        <v>1784</v>
      </c>
      <c r="J97" s="24" t="s">
        <v>1076</v>
      </c>
      <c r="K97" s="25" t="s">
        <v>1077</v>
      </c>
      <c r="L97" t="s">
        <v>988</v>
      </c>
      <c r="M97" t="s">
        <v>989</v>
      </c>
    </row>
    <row r="98" spans="1:13" ht="15" thickBot="1" x14ac:dyDescent="0.3">
      <c r="A98">
        <v>95</v>
      </c>
      <c r="B98" t="s">
        <v>1789</v>
      </c>
      <c r="C98" s="19" t="s">
        <v>1784</v>
      </c>
      <c r="G98" s="19"/>
      <c r="H98" s="19">
        <v>1</v>
      </c>
      <c r="I98" s="19" t="s">
        <v>1784</v>
      </c>
      <c r="J98" s="24" t="s">
        <v>1076</v>
      </c>
      <c r="K98" s="25" t="s">
        <v>1077</v>
      </c>
      <c r="L98" t="s">
        <v>990</v>
      </c>
      <c r="M98" t="s">
        <v>991</v>
      </c>
    </row>
    <row r="99" spans="1:13" ht="15" thickBot="1" x14ac:dyDescent="0.3">
      <c r="A99">
        <v>96</v>
      </c>
      <c r="B99" t="s">
        <v>1789</v>
      </c>
      <c r="C99" s="19" t="s">
        <v>1784</v>
      </c>
      <c r="G99" s="19"/>
      <c r="H99" s="19">
        <v>1</v>
      </c>
      <c r="I99" s="19" t="s">
        <v>1784</v>
      </c>
      <c r="J99" s="24" t="s">
        <v>1076</v>
      </c>
      <c r="K99" s="25" t="s">
        <v>1077</v>
      </c>
      <c r="L99" t="s">
        <v>992</v>
      </c>
      <c r="M99" t="s">
        <v>993</v>
      </c>
    </row>
    <row r="100" spans="1:13" ht="15" thickBot="1" x14ac:dyDescent="0.3">
      <c r="A100">
        <v>97</v>
      </c>
      <c r="B100" t="s">
        <v>1789</v>
      </c>
      <c r="C100" s="19" t="s">
        <v>1784</v>
      </c>
      <c r="G100" s="19"/>
      <c r="H100" s="19">
        <v>1</v>
      </c>
      <c r="I100" s="19" t="s">
        <v>1784</v>
      </c>
      <c r="J100" s="24" t="s">
        <v>1076</v>
      </c>
      <c r="K100" s="25" t="s">
        <v>1077</v>
      </c>
      <c r="L100" t="s">
        <v>994</v>
      </c>
      <c r="M100" t="s">
        <v>995</v>
      </c>
    </row>
    <row r="101" spans="1:13" ht="15" thickBot="1" x14ac:dyDescent="0.3">
      <c r="A101">
        <v>98</v>
      </c>
      <c r="B101" t="s">
        <v>1789</v>
      </c>
      <c r="C101" s="19" t="s">
        <v>1784</v>
      </c>
      <c r="G101" s="19"/>
      <c r="H101" s="19">
        <v>1</v>
      </c>
      <c r="I101" s="19" t="s">
        <v>1784</v>
      </c>
      <c r="J101" s="24" t="s">
        <v>1076</v>
      </c>
      <c r="K101" s="25" t="s">
        <v>1077</v>
      </c>
      <c r="L101" t="s">
        <v>996</v>
      </c>
      <c r="M101" t="s">
        <v>618</v>
      </c>
    </row>
    <row r="102" spans="1:13" ht="15" thickBot="1" x14ac:dyDescent="0.3">
      <c r="A102">
        <v>99</v>
      </c>
      <c r="B102" t="s">
        <v>1789</v>
      </c>
      <c r="C102" s="19" t="s">
        <v>1784</v>
      </c>
      <c r="G102" s="19"/>
      <c r="H102" s="19">
        <v>1</v>
      </c>
      <c r="I102" s="19" t="s">
        <v>1784</v>
      </c>
      <c r="J102" s="24" t="s">
        <v>1076</v>
      </c>
      <c r="K102" s="25" t="s">
        <v>1077</v>
      </c>
      <c r="L102" t="s">
        <v>1001</v>
      </c>
      <c r="M102" t="s">
        <v>1002</v>
      </c>
    </row>
    <row r="103" spans="1:13" ht="15" thickBot="1" x14ac:dyDescent="0.3">
      <c r="A103">
        <v>100</v>
      </c>
      <c r="B103" t="s">
        <v>1789</v>
      </c>
      <c r="C103" s="19" t="s">
        <v>1784</v>
      </c>
      <c r="G103" s="19"/>
      <c r="H103" s="19">
        <v>1</v>
      </c>
      <c r="I103" s="19" t="s">
        <v>1784</v>
      </c>
      <c r="J103" s="24" t="s">
        <v>1076</v>
      </c>
      <c r="K103" s="25" t="s">
        <v>1077</v>
      </c>
      <c r="L103" t="s">
        <v>1005</v>
      </c>
      <c r="M103" t="s">
        <v>1006</v>
      </c>
    </row>
    <row r="104" spans="1:13" ht="15" thickBot="1" x14ac:dyDescent="0.3">
      <c r="A104">
        <v>101</v>
      </c>
      <c r="B104" t="s">
        <v>1789</v>
      </c>
      <c r="C104" s="19" t="s">
        <v>1784</v>
      </c>
      <c r="G104" s="19"/>
      <c r="H104" s="19">
        <v>1</v>
      </c>
      <c r="I104" s="19" t="s">
        <v>1784</v>
      </c>
      <c r="J104" s="24" t="s">
        <v>1076</v>
      </c>
      <c r="K104" s="25" t="s">
        <v>1077</v>
      </c>
      <c r="L104" t="s">
        <v>1007</v>
      </c>
      <c r="M104" t="s">
        <v>1008</v>
      </c>
    </row>
    <row r="105" spans="1:13" ht="15" thickBot="1" x14ac:dyDescent="0.3">
      <c r="A105">
        <v>102</v>
      </c>
      <c r="B105" t="s">
        <v>1789</v>
      </c>
      <c r="C105" s="19" t="s">
        <v>1784</v>
      </c>
      <c r="G105" s="19"/>
      <c r="H105" s="19">
        <v>1</v>
      </c>
      <c r="I105" s="19" t="s">
        <v>1784</v>
      </c>
      <c r="J105" s="24" t="s">
        <v>1076</v>
      </c>
      <c r="K105" s="25" t="s">
        <v>1077</v>
      </c>
      <c r="L105" t="s">
        <v>1009</v>
      </c>
      <c r="M105" t="s">
        <v>1010</v>
      </c>
    </row>
    <row r="106" spans="1:13" ht="15" thickBot="1" x14ac:dyDescent="0.3">
      <c r="A106">
        <v>103</v>
      </c>
      <c r="B106" t="s">
        <v>1789</v>
      </c>
      <c r="C106" s="19" t="s">
        <v>1784</v>
      </c>
      <c r="G106" s="19"/>
      <c r="H106" s="19">
        <v>1</v>
      </c>
      <c r="I106" s="19" t="s">
        <v>1784</v>
      </c>
      <c r="J106" s="24" t="s">
        <v>1076</v>
      </c>
      <c r="K106" s="25" t="s">
        <v>1077</v>
      </c>
      <c r="L106" t="s">
        <v>1011</v>
      </c>
      <c r="M106" t="s">
        <v>1012</v>
      </c>
    </row>
    <row r="107" spans="1:13" ht="15" thickBot="1" x14ac:dyDescent="0.3">
      <c r="A107">
        <v>104</v>
      </c>
      <c r="B107" t="s">
        <v>1789</v>
      </c>
      <c r="C107" s="19" t="s">
        <v>1784</v>
      </c>
      <c r="G107" s="19"/>
      <c r="H107" s="19">
        <v>1</v>
      </c>
      <c r="I107" s="19" t="s">
        <v>1784</v>
      </c>
      <c r="J107" s="24" t="s">
        <v>1076</v>
      </c>
      <c r="K107" s="25" t="s">
        <v>1077</v>
      </c>
      <c r="L107" t="s">
        <v>1086</v>
      </c>
      <c r="M107" t="s">
        <v>1087</v>
      </c>
    </row>
    <row r="108" spans="1:13" ht="15" thickBot="1" x14ac:dyDescent="0.3">
      <c r="A108">
        <v>105</v>
      </c>
      <c r="B108" t="s">
        <v>1789</v>
      </c>
      <c r="C108" s="19" t="s">
        <v>1784</v>
      </c>
      <c r="G108" s="19"/>
      <c r="H108" s="19">
        <v>1</v>
      </c>
      <c r="I108" s="19" t="s">
        <v>1784</v>
      </c>
      <c r="J108" s="24" t="s">
        <v>1076</v>
      </c>
      <c r="K108" s="25" t="s">
        <v>1077</v>
      </c>
      <c r="L108" t="s">
        <v>1088</v>
      </c>
      <c r="M108" t="s">
        <v>1089</v>
      </c>
    </row>
    <row r="109" spans="1:13" ht="15" thickBot="1" x14ac:dyDescent="0.3">
      <c r="A109">
        <v>106</v>
      </c>
      <c r="B109" t="s">
        <v>1789</v>
      </c>
      <c r="C109" s="19" t="s">
        <v>1784</v>
      </c>
      <c r="G109" s="19"/>
      <c r="H109" s="19">
        <v>1</v>
      </c>
      <c r="I109" s="19" t="s">
        <v>1784</v>
      </c>
      <c r="J109" s="24" t="s">
        <v>1076</v>
      </c>
      <c r="K109" s="25" t="s">
        <v>1077</v>
      </c>
      <c r="L109" t="s">
        <v>1091</v>
      </c>
      <c r="M109" t="s">
        <v>1047</v>
      </c>
    </row>
    <row r="110" spans="1:13" ht="15" thickBot="1" x14ac:dyDescent="0.3">
      <c r="A110">
        <v>107</v>
      </c>
      <c r="B110" t="s">
        <v>1789</v>
      </c>
      <c r="C110" s="19" t="s">
        <v>1784</v>
      </c>
      <c r="G110" s="19"/>
      <c r="H110" s="19">
        <v>1</v>
      </c>
      <c r="I110" s="19" t="s">
        <v>1784</v>
      </c>
      <c r="J110" s="24" t="s">
        <v>1076</v>
      </c>
      <c r="K110" s="25" t="s">
        <v>1077</v>
      </c>
      <c r="L110" t="s">
        <v>1052</v>
      </c>
      <c r="M110" t="s">
        <v>1053</v>
      </c>
    </row>
    <row r="111" spans="1:13" ht="15" thickBot="1" x14ac:dyDescent="0.3">
      <c r="A111">
        <v>108</v>
      </c>
      <c r="B111" t="s">
        <v>1789</v>
      </c>
      <c r="C111" s="19" t="s">
        <v>1784</v>
      </c>
      <c r="G111" s="19"/>
      <c r="H111" s="19">
        <v>1</v>
      </c>
      <c r="I111" s="19" t="s">
        <v>1784</v>
      </c>
      <c r="J111" s="24" t="s">
        <v>1076</v>
      </c>
      <c r="K111" s="25" t="s">
        <v>1077</v>
      </c>
      <c r="L111" t="s">
        <v>1098</v>
      </c>
      <c r="M111" t="s">
        <v>1059</v>
      </c>
    </row>
    <row r="112" spans="1:13" ht="15" thickBot="1" x14ac:dyDescent="0.3">
      <c r="A112">
        <v>109</v>
      </c>
      <c r="B112" t="s">
        <v>1789</v>
      </c>
      <c r="C112" s="19" t="s">
        <v>1784</v>
      </c>
      <c r="G112" s="19"/>
      <c r="H112" s="19">
        <v>1</v>
      </c>
      <c r="I112" s="19" t="s">
        <v>1784</v>
      </c>
      <c r="J112" s="24" t="s">
        <v>1076</v>
      </c>
      <c r="K112" s="25" t="s">
        <v>1077</v>
      </c>
      <c r="L112" t="s">
        <v>1074</v>
      </c>
      <c r="M112" t="s">
        <v>1075</v>
      </c>
    </row>
    <row r="113" spans="1:13" ht="15" thickBot="1" x14ac:dyDescent="0.3">
      <c r="A113">
        <v>111</v>
      </c>
      <c r="B113" t="s">
        <v>1789</v>
      </c>
      <c r="C113" s="19" t="s">
        <v>1785</v>
      </c>
      <c r="G113" s="19"/>
      <c r="H113" s="19">
        <v>0</v>
      </c>
      <c r="I113" s="19" t="s">
        <v>1785</v>
      </c>
      <c r="J113" s="24" t="s">
        <v>1119</v>
      </c>
      <c r="K113" s="25" t="s">
        <v>1120</v>
      </c>
      <c r="L113" t="s">
        <v>521</v>
      </c>
      <c r="M113" t="s">
        <v>522</v>
      </c>
    </row>
    <row r="114" spans="1:13" ht="15" thickBot="1" x14ac:dyDescent="0.3">
      <c r="A114">
        <v>112</v>
      </c>
      <c r="B114" t="s">
        <v>1789</v>
      </c>
      <c r="C114" s="19" t="s">
        <v>1785</v>
      </c>
      <c r="G114" s="19"/>
      <c r="H114" s="19">
        <v>0</v>
      </c>
      <c r="I114" s="19" t="s">
        <v>1785</v>
      </c>
      <c r="J114" s="24" t="s">
        <v>1119</v>
      </c>
      <c r="K114" s="25" t="s">
        <v>1120</v>
      </c>
      <c r="L114" t="s">
        <v>1121</v>
      </c>
      <c r="M114" t="s">
        <v>1122</v>
      </c>
    </row>
    <row r="115" spans="1:13" ht="15" thickBot="1" x14ac:dyDescent="0.3">
      <c r="A115">
        <v>113</v>
      </c>
      <c r="B115" t="s">
        <v>1789</v>
      </c>
      <c r="C115" s="19" t="s">
        <v>1785</v>
      </c>
      <c r="G115" s="19"/>
      <c r="H115" s="19">
        <v>0</v>
      </c>
      <c r="I115" s="19" t="s">
        <v>1785</v>
      </c>
      <c r="J115" s="24" t="s">
        <v>1119</v>
      </c>
      <c r="K115" s="25" t="s">
        <v>1120</v>
      </c>
      <c r="L115" t="s">
        <v>526</v>
      </c>
      <c r="M115" t="s">
        <v>1123</v>
      </c>
    </row>
    <row r="116" spans="1:13" ht="15" thickBot="1" x14ac:dyDescent="0.3">
      <c r="A116">
        <v>114</v>
      </c>
      <c r="B116" t="s">
        <v>1789</v>
      </c>
      <c r="C116" s="19" t="s">
        <v>1785</v>
      </c>
      <c r="G116" s="19"/>
      <c r="H116" s="19">
        <v>1</v>
      </c>
      <c r="I116" s="19" t="s">
        <v>1785</v>
      </c>
      <c r="J116" s="24" t="s">
        <v>1119</v>
      </c>
      <c r="K116" s="25" t="s">
        <v>1120</v>
      </c>
      <c r="L116" t="s">
        <v>1124</v>
      </c>
      <c r="M116" t="s">
        <v>1125</v>
      </c>
    </row>
    <row r="117" spans="1:13" ht="15" thickBot="1" x14ac:dyDescent="0.3">
      <c r="A117">
        <v>115</v>
      </c>
      <c r="B117" t="s">
        <v>1789</v>
      </c>
      <c r="C117" s="19" t="s">
        <v>1785</v>
      </c>
      <c r="G117" s="19"/>
      <c r="H117" s="19">
        <v>1</v>
      </c>
      <c r="I117" s="19" t="s">
        <v>1785</v>
      </c>
      <c r="J117" s="24" t="s">
        <v>1119</v>
      </c>
      <c r="K117" s="25" t="s">
        <v>1120</v>
      </c>
      <c r="L117" t="s">
        <v>1130</v>
      </c>
      <c r="M117" t="s">
        <v>1131</v>
      </c>
    </row>
    <row r="118" spans="1:13" ht="15" thickBot="1" x14ac:dyDescent="0.3">
      <c r="A118">
        <v>116</v>
      </c>
      <c r="B118" t="s">
        <v>1789</v>
      </c>
      <c r="C118" s="19" t="s">
        <v>1785</v>
      </c>
      <c r="G118" s="19"/>
      <c r="H118" s="19">
        <v>1</v>
      </c>
      <c r="I118" s="19" t="s">
        <v>1785</v>
      </c>
      <c r="J118" s="24" t="s">
        <v>1119</v>
      </c>
      <c r="K118" s="25" t="s">
        <v>1120</v>
      </c>
      <c r="L118" t="s">
        <v>1133</v>
      </c>
      <c r="M118" t="s">
        <v>1134</v>
      </c>
    </row>
    <row r="119" spans="1:13" ht="15" thickBot="1" x14ac:dyDescent="0.3">
      <c r="A119">
        <v>117</v>
      </c>
      <c r="B119" t="s">
        <v>1789</v>
      </c>
      <c r="C119" s="19" t="s">
        <v>1785</v>
      </c>
      <c r="G119" s="19"/>
      <c r="H119" s="19">
        <v>1</v>
      </c>
      <c r="I119" s="19" t="s">
        <v>1785</v>
      </c>
      <c r="J119" s="24" t="s">
        <v>1119</v>
      </c>
      <c r="K119" s="25" t="s">
        <v>1120</v>
      </c>
      <c r="L119" t="s">
        <v>1136</v>
      </c>
      <c r="M119" t="s">
        <v>1137</v>
      </c>
    </row>
    <row r="120" spans="1:13" ht="15" thickBot="1" x14ac:dyDescent="0.3">
      <c r="A120">
        <v>118</v>
      </c>
      <c r="B120" t="s">
        <v>1789</v>
      </c>
      <c r="C120" s="19" t="s">
        <v>1785</v>
      </c>
      <c r="G120" s="19"/>
      <c r="H120" s="19">
        <v>1</v>
      </c>
      <c r="I120" s="19" t="s">
        <v>1785</v>
      </c>
      <c r="J120" s="24" t="s">
        <v>1119</v>
      </c>
      <c r="K120" s="25" t="s">
        <v>1120</v>
      </c>
      <c r="L120" t="s">
        <v>81</v>
      </c>
      <c r="M120" t="s">
        <v>1139</v>
      </c>
    </row>
    <row r="121" spans="1:13" ht="15" thickBot="1" x14ac:dyDescent="0.3">
      <c r="A121">
        <v>119</v>
      </c>
      <c r="B121" t="s">
        <v>1789</v>
      </c>
      <c r="C121" s="19" t="s">
        <v>1785</v>
      </c>
      <c r="G121" s="19"/>
      <c r="H121" s="19">
        <v>1</v>
      </c>
      <c r="I121" s="19" t="s">
        <v>1785</v>
      </c>
      <c r="J121" s="24" t="s">
        <v>1119</v>
      </c>
      <c r="K121" s="25" t="s">
        <v>1120</v>
      </c>
      <c r="L121" t="s">
        <v>1141</v>
      </c>
      <c r="M121" t="s">
        <v>1142</v>
      </c>
    </row>
    <row r="122" spans="1:13" ht="15" thickBot="1" x14ac:dyDescent="0.3">
      <c r="A122">
        <v>120</v>
      </c>
      <c r="B122" t="s">
        <v>1789</v>
      </c>
      <c r="C122" s="19" t="s">
        <v>1785</v>
      </c>
      <c r="G122" s="19"/>
      <c r="H122" s="19">
        <v>1</v>
      </c>
      <c r="I122" s="19" t="s">
        <v>1785</v>
      </c>
      <c r="J122" s="24" t="s">
        <v>1119</v>
      </c>
      <c r="K122" s="25" t="s">
        <v>1120</v>
      </c>
      <c r="L122" t="s">
        <v>543</v>
      </c>
      <c r="M122" t="s">
        <v>1152</v>
      </c>
    </row>
    <row r="123" spans="1:13" ht="15" thickBot="1" x14ac:dyDescent="0.3">
      <c r="A123">
        <v>121</v>
      </c>
      <c r="B123" t="s">
        <v>1789</v>
      </c>
      <c r="C123" s="19" t="s">
        <v>1785</v>
      </c>
      <c r="G123" s="19"/>
      <c r="H123" s="19">
        <v>1</v>
      </c>
      <c r="I123" s="19" t="s">
        <v>1785</v>
      </c>
      <c r="J123" s="24" t="s">
        <v>1119</v>
      </c>
      <c r="K123" s="25" t="s">
        <v>1120</v>
      </c>
      <c r="L123" t="s">
        <v>546</v>
      </c>
      <c r="M123" t="s">
        <v>1154</v>
      </c>
    </row>
    <row r="124" spans="1:13" ht="15" thickBot="1" x14ac:dyDescent="0.3">
      <c r="A124">
        <v>122</v>
      </c>
      <c r="B124" t="s">
        <v>1789</v>
      </c>
      <c r="C124" s="19" t="s">
        <v>1785</v>
      </c>
      <c r="G124" s="19"/>
      <c r="H124" s="19">
        <v>2</v>
      </c>
      <c r="I124" s="19" t="s">
        <v>1785</v>
      </c>
      <c r="J124" s="24" t="s">
        <v>1119</v>
      </c>
      <c r="K124" s="25" t="s">
        <v>1120</v>
      </c>
      <c r="L124" t="s">
        <v>1168</v>
      </c>
      <c r="M124" t="s">
        <v>1169</v>
      </c>
    </row>
    <row r="125" spans="1:13" ht="15" thickBot="1" x14ac:dyDescent="0.3">
      <c r="A125">
        <v>123</v>
      </c>
      <c r="B125" t="s">
        <v>1789</v>
      </c>
      <c r="C125" s="19" t="s">
        <v>1785</v>
      </c>
      <c r="G125" s="19"/>
      <c r="H125" s="19">
        <v>0</v>
      </c>
      <c r="I125" s="19" t="s">
        <v>1785</v>
      </c>
      <c r="J125" s="24" t="s">
        <v>1171</v>
      </c>
      <c r="K125" s="25" t="s">
        <v>1172</v>
      </c>
      <c r="L125" t="s">
        <v>1173</v>
      </c>
      <c r="M125" t="s">
        <v>522</v>
      </c>
    </row>
    <row r="126" spans="1:13" ht="15" thickBot="1" x14ac:dyDescent="0.3">
      <c r="A126">
        <v>124</v>
      </c>
      <c r="B126" t="s">
        <v>1789</v>
      </c>
      <c r="C126" s="19" t="s">
        <v>1785</v>
      </c>
      <c r="G126" s="19"/>
      <c r="H126" s="19">
        <v>0</v>
      </c>
      <c r="I126" s="19" t="s">
        <v>1785</v>
      </c>
      <c r="J126" s="24" t="s">
        <v>1171</v>
      </c>
      <c r="K126" s="25" t="s">
        <v>1172</v>
      </c>
      <c r="L126" t="s">
        <v>1121</v>
      </c>
      <c r="M126" t="s">
        <v>1122</v>
      </c>
    </row>
    <row r="127" spans="1:13" ht="15" thickBot="1" x14ac:dyDescent="0.3">
      <c r="A127">
        <v>125</v>
      </c>
      <c r="B127" t="s">
        <v>1789</v>
      </c>
      <c r="C127" s="19" t="s">
        <v>1785</v>
      </c>
      <c r="G127" s="19"/>
      <c r="H127" s="19">
        <v>2</v>
      </c>
      <c r="I127" s="19" t="s">
        <v>1785</v>
      </c>
      <c r="J127" s="24" t="s">
        <v>1171</v>
      </c>
      <c r="K127" s="25" t="s">
        <v>1172</v>
      </c>
      <c r="L127" t="s">
        <v>1168</v>
      </c>
      <c r="M127" t="s">
        <v>1174</v>
      </c>
    </row>
    <row r="128" spans="1:13" x14ac:dyDescent="0.25">
      <c r="A128">
        <v>126</v>
      </c>
      <c r="B128" t="s">
        <v>1789</v>
      </c>
      <c r="C128" s="19" t="s">
        <v>1785</v>
      </c>
      <c r="G128" s="19"/>
      <c r="H128" s="19">
        <v>1</v>
      </c>
      <c r="I128" s="19" t="s">
        <v>1785</v>
      </c>
      <c r="J128" s="24" t="s">
        <v>1171</v>
      </c>
      <c r="K128" s="25" t="s">
        <v>1172</v>
      </c>
      <c r="L128" t="s">
        <v>1124</v>
      </c>
      <c r="M128" t="s">
        <v>1125</v>
      </c>
    </row>
    <row r="129" spans="1:13" x14ac:dyDescent="0.25">
      <c r="A129">
        <v>127</v>
      </c>
      <c r="B129" t="s">
        <v>1789</v>
      </c>
      <c r="C129" s="19" t="s">
        <v>1785</v>
      </c>
      <c r="G129" s="19"/>
      <c r="H129" s="19">
        <v>1</v>
      </c>
      <c r="I129" s="19" t="s">
        <v>1785</v>
      </c>
      <c r="J129" t="s">
        <v>1171</v>
      </c>
      <c r="K129" t="s">
        <v>1172</v>
      </c>
      <c r="L129" t="s">
        <v>1127</v>
      </c>
      <c r="M129" t="s">
        <v>1128</v>
      </c>
    </row>
    <row r="130" spans="1:13" x14ac:dyDescent="0.25">
      <c r="A130">
        <v>128</v>
      </c>
      <c r="B130" t="s">
        <v>1789</v>
      </c>
      <c r="C130" s="19" t="s">
        <v>1785</v>
      </c>
      <c r="G130" s="19"/>
      <c r="H130" s="19">
        <v>1</v>
      </c>
      <c r="I130" s="19" t="s">
        <v>1785</v>
      </c>
      <c r="J130" t="s">
        <v>1171</v>
      </c>
      <c r="K130" t="s">
        <v>1172</v>
      </c>
      <c r="L130" t="s">
        <v>1130</v>
      </c>
      <c r="M130" t="s">
        <v>1131</v>
      </c>
    </row>
    <row r="131" spans="1:13" x14ac:dyDescent="0.25">
      <c r="A131">
        <v>129</v>
      </c>
      <c r="B131" t="s">
        <v>1789</v>
      </c>
      <c r="C131" s="19" t="s">
        <v>1785</v>
      </c>
      <c r="G131" s="19"/>
      <c r="H131" s="19">
        <v>1</v>
      </c>
      <c r="I131" s="19" t="s">
        <v>1785</v>
      </c>
      <c r="J131" t="s">
        <v>1171</v>
      </c>
      <c r="K131" t="s">
        <v>1172</v>
      </c>
      <c r="L131" t="s">
        <v>1133</v>
      </c>
      <c r="M131" t="s">
        <v>1134</v>
      </c>
    </row>
    <row r="132" spans="1:13" x14ac:dyDescent="0.25">
      <c r="A132">
        <v>130</v>
      </c>
      <c r="B132" t="s">
        <v>1789</v>
      </c>
      <c r="C132" s="19" t="s">
        <v>1785</v>
      </c>
      <c r="G132" s="19"/>
      <c r="H132" s="19">
        <v>1</v>
      </c>
      <c r="I132" s="19" t="s">
        <v>1785</v>
      </c>
      <c r="J132" t="s">
        <v>1171</v>
      </c>
      <c r="K132" t="s">
        <v>1172</v>
      </c>
      <c r="L132" t="s">
        <v>1136</v>
      </c>
      <c r="M132" t="s">
        <v>1176</v>
      </c>
    </row>
    <row r="133" spans="1:13" x14ac:dyDescent="0.25">
      <c r="A133">
        <v>131</v>
      </c>
      <c r="B133" t="s">
        <v>1789</v>
      </c>
      <c r="C133" s="19" t="s">
        <v>1785</v>
      </c>
      <c r="G133" s="19"/>
      <c r="H133" s="19">
        <v>1</v>
      </c>
      <c r="I133" s="19" t="s">
        <v>1785</v>
      </c>
      <c r="J133" t="s">
        <v>1171</v>
      </c>
      <c r="K133" t="s">
        <v>1172</v>
      </c>
      <c r="L133" t="s">
        <v>81</v>
      </c>
      <c r="M133" t="s">
        <v>1139</v>
      </c>
    </row>
    <row r="134" spans="1:13" x14ac:dyDescent="0.25">
      <c r="A134">
        <v>132</v>
      </c>
      <c r="B134" t="s">
        <v>1789</v>
      </c>
      <c r="C134" s="19" t="s">
        <v>1785</v>
      </c>
      <c r="G134" s="19"/>
      <c r="H134" s="19">
        <v>1</v>
      </c>
      <c r="I134" s="19" t="s">
        <v>1785</v>
      </c>
      <c r="J134" t="s">
        <v>1171</v>
      </c>
      <c r="K134" t="s">
        <v>1172</v>
      </c>
      <c r="L134" t="s">
        <v>1141</v>
      </c>
      <c r="M134" t="s">
        <v>1142</v>
      </c>
    </row>
    <row r="135" spans="1:13" x14ac:dyDescent="0.25">
      <c r="A135">
        <v>133</v>
      </c>
      <c r="B135" t="s">
        <v>1789</v>
      </c>
      <c r="C135" s="19" t="s">
        <v>1785</v>
      </c>
      <c r="G135" s="19"/>
      <c r="H135" s="19">
        <v>1</v>
      </c>
      <c r="I135" s="19" t="s">
        <v>1785</v>
      </c>
      <c r="J135" t="s">
        <v>1171</v>
      </c>
      <c r="K135" t="s">
        <v>1172</v>
      </c>
      <c r="L135" t="s">
        <v>1144</v>
      </c>
      <c r="M135" t="s">
        <v>1145</v>
      </c>
    </row>
    <row r="136" spans="1:13" x14ac:dyDescent="0.25">
      <c r="A136">
        <v>134</v>
      </c>
      <c r="B136" t="s">
        <v>1789</v>
      </c>
      <c r="C136" s="19" t="s">
        <v>1785</v>
      </c>
      <c r="G136" s="19"/>
      <c r="H136" s="19">
        <v>1</v>
      </c>
      <c r="I136" s="19" t="s">
        <v>1785</v>
      </c>
      <c r="J136" t="s">
        <v>1171</v>
      </c>
      <c r="K136" t="s">
        <v>1172</v>
      </c>
      <c r="L136" t="s">
        <v>1177</v>
      </c>
      <c r="M136" t="s">
        <v>1178</v>
      </c>
    </row>
    <row r="137" spans="1:13" x14ac:dyDescent="0.25">
      <c r="A137">
        <v>135</v>
      </c>
      <c r="B137" t="s">
        <v>1789</v>
      </c>
      <c r="C137" s="19" t="s">
        <v>1785</v>
      </c>
      <c r="G137" s="19"/>
      <c r="H137" s="19">
        <v>0</v>
      </c>
      <c r="I137" s="19" t="s">
        <v>1785</v>
      </c>
      <c r="J137" t="s">
        <v>1445</v>
      </c>
      <c r="K137" t="s">
        <v>1446</v>
      </c>
      <c r="L137" t="s">
        <v>263</v>
      </c>
      <c r="M137" t="s">
        <v>264</v>
      </c>
    </row>
    <row r="138" spans="1:13" x14ac:dyDescent="0.25">
      <c r="A138">
        <v>136</v>
      </c>
      <c r="B138" t="s">
        <v>1789</v>
      </c>
      <c r="C138" s="19" t="s">
        <v>1785</v>
      </c>
      <c r="G138" s="19"/>
      <c r="H138" s="19">
        <v>0</v>
      </c>
      <c r="I138" s="19" t="s">
        <v>1785</v>
      </c>
      <c r="J138" t="s">
        <v>1445</v>
      </c>
      <c r="K138" t="s">
        <v>1446</v>
      </c>
      <c r="L138" t="s">
        <v>1121</v>
      </c>
      <c r="M138" t="s">
        <v>525</v>
      </c>
    </row>
    <row r="139" spans="1:13" x14ac:dyDescent="0.25">
      <c r="A139">
        <v>137</v>
      </c>
      <c r="B139" t="s">
        <v>1789</v>
      </c>
      <c r="C139" s="19" t="s">
        <v>1785</v>
      </c>
      <c r="G139" s="19"/>
      <c r="H139" s="19">
        <v>0</v>
      </c>
      <c r="I139" s="19" t="s">
        <v>1785</v>
      </c>
      <c r="J139" t="s">
        <v>1445</v>
      </c>
      <c r="K139" t="s">
        <v>1446</v>
      </c>
      <c r="L139" t="s">
        <v>526</v>
      </c>
      <c r="M139" t="s">
        <v>1123</v>
      </c>
    </row>
    <row r="140" spans="1:13" x14ac:dyDescent="0.25">
      <c r="A140">
        <v>138</v>
      </c>
      <c r="B140" t="s">
        <v>1789</v>
      </c>
      <c r="C140" s="19" t="s">
        <v>1785</v>
      </c>
      <c r="G140" s="19"/>
      <c r="H140" s="19">
        <v>1</v>
      </c>
      <c r="I140" s="19" t="s">
        <v>1785</v>
      </c>
      <c r="J140" t="s">
        <v>1445</v>
      </c>
      <c r="K140" t="s">
        <v>1446</v>
      </c>
      <c r="L140" t="s">
        <v>1447</v>
      </c>
      <c r="M140" t="s">
        <v>1448</v>
      </c>
    </row>
    <row r="141" spans="1:13" x14ac:dyDescent="0.25">
      <c r="A141">
        <v>139</v>
      </c>
      <c r="B141" t="s">
        <v>1789</v>
      </c>
      <c r="C141" s="19" t="s">
        <v>1785</v>
      </c>
      <c r="G141" s="19"/>
      <c r="H141" s="19">
        <v>1</v>
      </c>
      <c r="I141" s="19" t="s">
        <v>1785</v>
      </c>
      <c r="J141" t="s">
        <v>1445</v>
      </c>
      <c r="K141" t="s">
        <v>1446</v>
      </c>
      <c r="L141" t="s">
        <v>1451</v>
      </c>
      <c r="M141" t="s">
        <v>1142</v>
      </c>
    </row>
    <row r="142" spans="1:13" x14ac:dyDescent="0.25">
      <c r="A142">
        <v>140</v>
      </c>
      <c r="B142" t="s">
        <v>1789</v>
      </c>
      <c r="C142" s="19" t="s">
        <v>1785</v>
      </c>
      <c r="G142" s="19"/>
      <c r="H142" s="19">
        <v>1</v>
      </c>
      <c r="I142" s="19" t="s">
        <v>1785</v>
      </c>
      <c r="J142" t="s">
        <v>1445</v>
      </c>
      <c r="K142" t="s">
        <v>1446</v>
      </c>
      <c r="L142" t="s">
        <v>1124</v>
      </c>
      <c r="M142" t="s">
        <v>1125</v>
      </c>
    </row>
    <row r="143" spans="1:13" x14ac:dyDescent="0.25">
      <c r="A143">
        <v>141</v>
      </c>
      <c r="B143" t="s">
        <v>1789</v>
      </c>
      <c r="C143" s="19" t="s">
        <v>1785</v>
      </c>
      <c r="G143" s="19"/>
      <c r="H143" s="19">
        <v>1</v>
      </c>
      <c r="I143" s="19" t="s">
        <v>1785</v>
      </c>
      <c r="J143" t="s">
        <v>1445</v>
      </c>
      <c r="K143" t="s">
        <v>1446</v>
      </c>
      <c r="L143" t="s">
        <v>1458</v>
      </c>
      <c r="M143" t="s">
        <v>1459</v>
      </c>
    </row>
    <row r="144" spans="1:13" x14ac:dyDescent="0.25">
      <c r="A144">
        <v>142</v>
      </c>
      <c r="B144" t="s">
        <v>1789</v>
      </c>
      <c r="C144" s="19" t="s">
        <v>1785</v>
      </c>
      <c r="G144" s="19"/>
      <c r="H144" s="19">
        <v>1</v>
      </c>
      <c r="I144" s="19" t="s">
        <v>1785</v>
      </c>
      <c r="J144" t="s">
        <v>1445</v>
      </c>
      <c r="K144" t="s">
        <v>1446</v>
      </c>
      <c r="L144" t="s">
        <v>1461</v>
      </c>
      <c r="M144" t="s">
        <v>1462</v>
      </c>
    </row>
    <row r="145" spans="1:13" x14ac:dyDescent="0.25">
      <c r="A145">
        <v>143</v>
      </c>
      <c r="B145" t="s">
        <v>1789</v>
      </c>
      <c r="C145" s="19" t="s">
        <v>1785</v>
      </c>
      <c r="G145" s="19"/>
      <c r="H145" s="19">
        <v>1</v>
      </c>
      <c r="I145" s="19" t="s">
        <v>1785</v>
      </c>
      <c r="J145" t="s">
        <v>1445</v>
      </c>
      <c r="K145" t="s">
        <v>1446</v>
      </c>
      <c r="L145" t="s">
        <v>1464</v>
      </c>
      <c r="M145" t="s">
        <v>1465</v>
      </c>
    </row>
    <row r="146" spans="1:13" x14ac:dyDescent="0.25">
      <c r="A146">
        <v>144</v>
      </c>
      <c r="B146" t="s">
        <v>1789</v>
      </c>
      <c r="C146" s="19" t="s">
        <v>1785</v>
      </c>
      <c r="G146" s="19"/>
      <c r="H146" s="19">
        <v>1</v>
      </c>
      <c r="I146" s="19" t="s">
        <v>1785</v>
      </c>
      <c r="J146" t="s">
        <v>1445</v>
      </c>
      <c r="K146" t="s">
        <v>1446</v>
      </c>
      <c r="L146" t="s">
        <v>1467</v>
      </c>
      <c r="M146" t="s">
        <v>1468</v>
      </c>
    </row>
    <row r="147" spans="1:13" x14ac:dyDescent="0.25">
      <c r="A147">
        <v>145</v>
      </c>
      <c r="B147" t="s">
        <v>1789</v>
      </c>
      <c r="C147" s="19" t="s">
        <v>1785</v>
      </c>
      <c r="G147" s="19"/>
      <c r="H147" s="19">
        <v>1</v>
      </c>
      <c r="I147" s="19" t="s">
        <v>1785</v>
      </c>
      <c r="J147" t="s">
        <v>1445</v>
      </c>
      <c r="K147" t="s">
        <v>1446</v>
      </c>
      <c r="L147" t="s">
        <v>1470</v>
      </c>
      <c r="M147" t="s">
        <v>1471</v>
      </c>
    </row>
    <row r="148" spans="1:13" x14ac:dyDescent="0.25">
      <c r="A148">
        <v>146</v>
      </c>
      <c r="B148" t="s">
        <v>1789</v>
      </c>
      <c r="C148" s="19" t="s">
        <v>1785</v>
      </c>
      <c r="G148" s="19"/>
      <c r="H148" s="19">
        <v>1</v>
      </c>
      <c r="I148" s="19" t="s">
        <v>1785</v>
      </c>
      <c r="J148" t="s">
        <v>1445</v>
      </c>
      <c r="K148" t="s">
        <v>1446</v>
      </c>
      <c r="L148" t="s">
        <v>1473</v>
      </c>
      <c r="M148" t="s">
        <v>1258</v>
      </c>
    </row>
    <row r="149" spans="1:13" x14ac:dyDescent="0.25">
      <c r="A149">
        <v>147</v>
      </c>
      <c r="B149" t="s">
        <v>1789</v>
      </c>
      <c r="C149" s="19" t="s">
        <v>1785</v>
      </c>
      <c r="G149" s="19"/>
      <c r="H149" s="19">
        <v>1</v>
      </c>
      <c r="I149" s="19" t="s">
        <v>1785</v>
      </c>
      <c r="J149" t="s">
        <v>1445</v>
      </c>
      <c r="K149" t="s">
        <v>1446</v>
      </c>
      <c r="L149" t="s">
        <v>1475</v>
      </c>
      <c r="M149" t="s">
        <v>1261</v>
      </c>
    </row>
    <row r="150" spans="1:13" x14ac:dyDescent="0.25">
      <c r="A150">
        <v>148</v>
      </c>
      <c r="B150" t="s">
        <v>1789</v>
      </c>
      <c r="C150" s="19" t="s">
        <v>1785</v>
      </c>
      <c r="G150" s="19"/>
      <c r="H150" s="19">
        <v>1</v>
      </c>
      <c r="I150" s="19" t="s">
        <v>1785</v>
      </c>
      <c r="J150" t="s">
        <v>1445</v>
      </c>
      <c r="K150" t="s">
        <v>1446</v>
      </c>
      <c r="L150" t="s">
        <v>1477</v>
      </c>
      <c r="M150" t="s">
        <v>1478</v>
      </c>
    </row>
    <row r="151" spans="1:13" x14ac:dyDescent="0.25">
      <c r="A151">
        <v>149</v>
      </c>
      <c r="B151" t="s">
        <v>1789</v>
      </c>
      <c r="C151" s="19" t="s">
        <v>1785</v>
      </c>
      <c r="G151" s="19"/>
      <c r="H151" s="19">
        <v>1</v>
      </c>
      <c r="I151" s="19" t="s">
        <v>1785</v>
      </c>
      <c r="J151" t="s">
        <v>1445</v>
      </c>
      <c r="K151" t="s">
        <v>1446</v>
      </c>
      <c r="L151" t="s">
        <v>1480</v>
      </c>
      <c r="M151" t="s">
        <v>1481</v>
      </c>
    </row>
    <row r="152" spans="1:13" x14ac:dyDescent="0.25">
      <c r="A152">
        <v>150</v>
      </c>
      <c r="B152" t="s">
        <v>1789</v>
      </c>
      <c r="C152" s="19" t="s">
        <v>1785</v>
      </c>
      <c r="G152" s="19"/>
      <c r="H152" s="19">
        <v>1</v>
      </c>
      <c r="I152" s="19" t="s">
        <v>1785</v>
      </c>
      <c r="J152" t="s">
        <v>1445</v>
      </c>
      <c r="K152" t="s">
        <v>1446</v>
      </c>
      <c r="L152" t="s">
        <v>1483</v>
      </c>
      <c r="M152" t="s">
        <v>1270</v>
      </c>
    </row>
    <row r="153" spans="1:13" x14ac:dyDescent="0.25">
      <c r="A153">
        <v>151</v>
      </c>
      <c r="B153" t="s">
        <v>1789</v>
      </c>
      <c r="C153" s="19" t="s">
        <v>1785</v>
      </c>
      <c r="G153" s="19"/>
      <c r="H153" s="19">
        <v>1</v>
      </c>
      <c r="I153" s="19" t="s">
        <v>1785</v>
      </c>
      <c r="J153" t="s">
        <v>1445</v>
      </c>
      <c r="K153" t="s">
        <v>1446</v>
      </c>
      <c r="L153" t="s">
        <v>1490</v>
      </c>
      <c r="M153" t="s">
        <v>1491</v>
      </c>
    </row>
    <row r="154" spans="1:13" x14ac:dyDescent="0.25">
      <c r="A154">
        <v>152</v>
      </c>
      <c r="B154" t="s">
        <v>1789</v>
      </c>
      <c r="C154" s="19" t="s">
        <v>1785</v>
      </c>
      <c r="G154" s="19"/>
      <c r="H154" s="19">
        <v>1</v>
      </c>
      <c r="I154" s="19" t="s">
        <v>1785</v>
      </c>
      <c r="J154" t="s">
        <v>1445</v>
      </c>
      <c r="K154" t="s">
        <v>1446</v>
      </c>
      <c r="L154" t="s">
        <v>1493</v>
      </c>
      <c r="M154" t="s">
        <v>1494</v>
      </c>
    </row>
    <row r="155" spans="1:13" x14ac:dyDescent="0.25">
      <c r="A155">
        <v>153</v>
      </c>
      <c r="B155" t="s">
        <v>1789</v>
      </c>
      <c r="C155" s="19" t="s">
        <v>1785</v>
      </c>
      <c r="G155" s="19"/>
      <c r="H155" s="19">
        <v>1</v>
      </c>
      <c r="I155" s="19" t="s">
        <v>1785</v>
      </c>
      <c r="J155" t="s">
        <v>1445</v>
      </c>
      <c r="K155" t="s">
        <v>1446</v>
      </c>
      <c r="L155" t="s">
        <v>1496</v>
      </c>
      <c r="M155" t="s">
        <v>1210</v>
      </c>
    </row>
    <row r="156" spans="1:13" x14ac:dyDescent="0.25">
      <c r="A156">
        <v>154</v>
      </c>
      <c r="B156" t="s">
        <v>1789</v>
      </c>
      <c r="C156" s="19" t="s">
        <v>1785</v>
      </c>
      <c r="G156" s="19"/>
      <c r="H156" s="19">
        <v>1</v>
      </c>
      <c r="I156" s="19" t="s">
        <v>1785</v>
      </c>
      <c r="J156" t="s">
        <v>1445</v>
      </c>
      <c r="K156" t="s">
        <v>1446</v>
      </c>
      <c r="L156" t="s">
        <v>1498</v>
      </c>
      <c r="M156" t="s">
        <v>1499</v>
      </c>
    </row>
    <row r="157" spans="1:13" x14ac:dyDescent="0.25">
      <c r="A157">
        <v>155</v>
      </c>
      <c r="B157" t="s">
        <v>1789</v>
      </c>
      <c r="C157" s="19" t="s">
        <v>1785</v>
      </c>
      <c r="G157" s="19"/>
      <c r="H157" s="19">
        <v>1</v>
      </c>
      <c r="I157" s="19" t="s">
        <v>1785</v>
      </c>
      <c r="J157" t="s">
        <v>1445</v>
      </c>
      <c r="K157" t="s">
        <v>1446</v>
      </c>
      <c r="L157" t="s">
        <v>84</v>
      </c>
      <c r="M157" t="s">
        <v>1564</v>
      </c>
    </row>
    <row r="158" spans="1:13" x14ac:dyDescent="0.25">
      <c r="A158">
        <v>156</v>
      </c>
      <c r="B158" t="s">
        <v>1789</v>
      </c>
      <c r="C158" s="19" t="s">
        <v>1785</v>
      </c>
      <c r="G158" s="19"/>
      <c r="H158" s="19">
        <v>1</v>
      </c>
      <c r="I158" s="19" t="s">
        <v>1785</v>
      </c>
      <c r="J158" t="s">
        <v>1445</v>
      </c>
      <c r="K158" t="s">
        <v>1446</v>
      </c>
      <c r="L158" t="s">
        <v>1566</v>
      </c>
      <c r="M158" t="s">
        <v>1567</v>
      </c>
    </row>
    <row r="159" spans="1:13" x14ac:dyDescent="0.25">
      <c r="A159">
        <v>157</v>
      </c>
      <c r="B159" t="s">
        <v>1789</v>
      </c>
      <c r="C159" s="19" t="s">
        <v>1785</v>
      </c>
      <c r="G159" s="19"/>
      <c r="H159" s="19">
        <v>1</v>
      </c>
      <c r="I159" s="19" t="s">
        <v>1785</v>
      </c>
      <c r="J159" t="s">
        <v>1445</v>
      </c>
      <c r="K159" t="s">
        <v>1446</v>
      </c>
      <c r="L159" t="s">
        <v>1569</v>
      </c>
      <c r="M159" t="s">
        <v>1570</v>
      </c>
    </row>
    <row r="160" spans="1:13" x14ac:dyDescent="0.25">
      <c r="A160">
        <v>158</v>
      </c>
      <c r="B160" t="s">
        <v>1789</v>
      </c>
      <c r="C160" s="19" t="s">
        <v>1785</v>
      </c>
      <c r="G160" s="19"/>
      <c r="H160" s="19">
        <v>1</v>
      </c>
      <c r="I160" s="19" t="s">
        <v>1785</v>
      </c>
      <c r="J160" t="s">
        <v>1445</v>
      </c>
      <c r="K160" t="s">
        <v>1446</v>
      </c>
      <c r="L160" t="s">
        <v>1572</v>
      </c>
      <c r="M160" t="s">
        <v>1573</v>
      </c>
    </row>
    <row r="161" spans="1:13" x14ac:dyDescent="0.25">
      <c r="A161">
        <v>159</v>
      </c>
      <c r="B161" t="s">
        <v>1789</v>
      </c>
      <c r="C161" s="19" t="s">
        <v>1785</v>
      </c>
      <c r="G161" s="19"/>
      <c r="H161" s="19">
        <v>1</v>
      </c>
      <c r="I161" s="19" t="s">
        <v>1785</v>
      </c>
      <c r="J161" t="s">
        <v>1445</v>
      </c>
      <c r="K161" t="s">
        <v>1446</v>
      </c>
      <c r="L161" t="s">
        <v>1575</v>
      </c>
      <c r="M161" t="s">
        <v>1576</v>
      </c>
    </row>
    <row r="162" spans="1:13" x14ac:dyDescent="0.25">
      <c r="A162">
        <v>160</v>
      </c>
      <c r="B162" t="s">
        <v>1789</v>
      </c>
      <c r="C162" s="19" t="s">
        <v>1785</v>
      </c>
      <c r="G162" s="19"/>
      <c r="H162" s="19">
        <v>1</v>
      </c>
      <c r="I162" s="19" t="s">
        <v>1785</v>
      </c>
      <c r="J162" t="s">
        <v>1445</v>
      </c>
      <c r="K162" t="s">
        <v>1446</v>
      </c>
      <c r="L162" t="s">
        <v>81</v>
      </c>
      <c r="M162" t="s">
        <v>1139</v>
      </c>
    </row>
    <row r="163" spans="1:13" x14ac:dyDescent="0.25">
      <c r="A163">
        <v>161</v>
      </c>
      <c r="B163" t="s">
        <v>1789</v>
      </c>
      <c r="C163" s="19" t="s">
        <v>1785</v>
      </c>
      <c r="G163" s="19"/>
      <c r="H163" s="19">
        <v>1</v>
      </c>
      <c r="I163" s="19" t="s">
        <v>1785</v>
      </c>
      <c r="J163" t="s">
        <v>1445</v>
      </c>
      <c r="K163" t="s">
        <v>1446</v>
      </c>
      <c r="L163" t="s">
        <v>1579</v>
      </c>
      <c r="M163" t="s">
        <v>1580</v>
      </c>
    </row>
    <row r="164" spans="1:13" x14ac:dyDescent="0.25">
      <c r="A164">
        <v>162</v>
      </c>
      <c r="B164" t="s">
        <v>1789</v>
      </c>
      <c r="C164" s="19" t="s">
        <v>1785</v>
      </c>
      <c r="G164" s="19"/>
      <c r="H164" s="19">
        <v>1</v>
      </c>
      <c r="I164" s="19" t="s">
        <v>1785</v>
      </c>
      <c r="J164" t="s">
        <v>1445</v>
      </c>
      <c r="K164" t="s">
        <v>1446</v>
      </c>
      <c r="L164" t="s">
        <v>1582</v>
      </c>
      <c r="M164" t="s">
        <v>1583</v>
      </c>
    </row>
    <row r="165" spans="1:13" x14ac:dyDescent="0.25">
      <c r="A165">
        <v>163</v>
      </c>
      <c r="B165" t="s">
        <v>1789</v>
      </c>
      <c r="C165" s="19" t="s">
        <v>1785</v>
      </c>
      <c r="G165" s="19"/>
      <c r="H165" s="19">
        <v>1</v>
      </c>
      <c r="I165" s="19" t="s">
        <v>1785</v>
      </c>
      <c r="J165" t="s">
        <v>1445</v>
      </c>
      <c r="K165" t="s">
        <v>1446</v>
      </c>
      <c r="L165" t="s">
        <v>1585</v>
      </c>
      <c r="M165" t="s">
        <v>1586</v>
      </c>
    </row>
    <row r="166" spans="1:13" x14ac:dyDescent="0.25">
      <c r="A166">
        <v>164</v>
      </c>
      <c r="B166" t="s">
        <v>1789</v>
      </c>
      <c r="C166" s="19" t="s">
        <v>1785</v>
      </c>
      <c r="G166" s="19"/>
      <c r="H166" s="19">
        <v>1</v>
      </c>
      <c r="I166" s="19" t="s">
        <v>1785</v>
      </c>
      <c r="J166" t="s">
        <v>1445</v>
      </c>
      <c r="K166" t="s">
        <v>1446</v>
      </c>
      <c r="L166" t="s">
        <v>1588</v>
      </c>
      <c r="M166" t="s">
        <v>1589</v>
      </c>
    </row>
    <row r="167" spans="1:13" x14ac:dyDescent="0.25">
      <c r="A167">
        <v>165</v>
      </c>
      <c r="B167" t="s">
        <v>1789</v>
      </c>
      <c r="C167" s="19" t="s">
        <v>1785</v>
      </c>
      <c r="G167" s="19"/>
      <c r="H167" s="19">
        <v>1</v>
      </c>
      <c r="I167" s="19" t="s">
        <v>1785</v>
      </c>
      <c r="J167" t="s">
        <v>1445</v>
      </c>
      <c r="K167" t="s">
        <v>1446</v>
      </c>
      <c r="L167" t="s">
        <v>1389</v>
      </c>
      <c r="M167" t="s">
        <v>1606</v>
      </c>
    </row>
    <row r="168" spans="1:13" x14ac:dyDescent="0.25">
      <c r="A168">
        <v>166</v>
      </c>
      <c r="B168" t="s">
        <v>1789</v>
      </c>
      <c r="C168" s="19" t="s">
        <v>1785</v>
      </c>
      <c r="G168" s="19"/>
      <c r="H168" s="19">
        <v>1</v>
      </c>
      <c r="I168" s="19" t="s">
        <v>1785</v>
      </c>
      <c r="J168" t="s">
        <v>1445</v>
      </c>
      <c r="K168" t="s">
        <v>1446</v>
      </c>
      <c r="L168" t="s">
        <v>1392</v>
      </c>
      <c r="M168" t="s">
        <v>1608</v>
      </c>
    </row>
    <row r="169" spans="1:13" x14ac:dyDescent="0.25">
      <c r="A169">
        <v>167</v>
      </c>
      <c r="B169" t="s">
        <v>1789</v>
      </c>
      <c r="C169" s="19" t="s">
        <v>1785</v>
      </c>
      <c r="G169" s="19"/>
      <c r="H169" s="19">
        <v>0</v>
      </c>
      <c r="I169" s="19" t="s">
        <v>1785</v>
      </c>
      <c r="J169" t="s">
        <v>1629</v>
      </c>
      <c r="K169" t="s">
        <v>1630</v>
      </c>
      <c r="L169" t="s">
        <v>521</v>
      </c>
      <c r="M169" t="s">
        <v>522</v>
      </c>
    </row>
    <row r="170" spans="1:13" x14ac:dyDescent="0.25">
      <c r="A170">
        <v>168</v>
      </c>
      <c r="B170" t="s">
        <v>1789</v>
      </c>
      <c r="C170" s="19" t="s">
        <v>1785</v>
      </c>
      <c r="G170" s="19"/>
      <c r="H170" s="19">
        <v>0</v>
      </c>
      <c r="I170" s="19" t="s">
        <v>1785</v>
      </c>
      <c r="J170" t="s">
        <v>1629</v>
      </c>
      <c r="K170" t="s">
        <v>1630</v>
      </c>
      <c r="L170" t="s">
        <v>1121</v>
      </c>
      <c r="M170" t="s">
        <v>1122</v>
      </c>
    </row>
    <row r="171" spans="1:13" x14ac:dyDescent="0.25">
      <c r="A171">
        <v>169</v>
      </c>
      <c r="B171" t="s">
        <v>1789</v>
      </c>
      <c r="C171" s="19" t="s">
        <v>1785</v>
      </c>
      <c r="G171" s="19"/>
      <c r="H171" s="19">
        <v>2</v>
      </c>
      <c r="I171" s="19" t="s">
        <v>1785</v>
      </c>
      <c r="J171" t="s">
        <v>1629</v>
      </c>
      <c r="K171" t="s">
        <v>1630</v>
      </c>
      <c r="L171" t="s">
        <v>1168</v>
      </c>
      <c r="M171" t="s">
        <v>1174</v>
      </c>
    </row>
    <row r="172" spans="1:13" x14ac:dyDescent="0.25">
      <c r="A172">
        <v>170</v>
      </c>
      <c r="B172" t="s">
        <v>1789</v>
      </c>
      <c r="C172" s="19" t="s">
        <v>1785</v>
      </c>
      <c r="G172" s="19"/>
      <c r="H172" s="19">
        <v>1</v>
      </c>
      <c r="I172" s="19" t="s">
        <v>1785</v>
      </c>
      <c r="J172" t="s">
        <v>1629</v>
      </c>
      <c r="K172" t="s">
        <v>1630</v>
      </c>
      <c r="L172" t="s">
        <v>1124</v>
      </c>
      <c r="M172" t="s">
        <v>1125</v>
      </c>
    </row>
    <row r="173" spans="1:13" x14ac:dyDescent="0.25">
      <c r="A173">
        <v>171</v>
      </c>
      <c r="B173" t="s">
        <v>1789</v>
      </c>
      <c r="C173" s="19" t="s">
        <v>1785</v>
      </c>
      <c r="G173" s="19"/>
      <c r="H173" s="19">
        <v>1</v>
      </c>
      <c r="I173" s="19" t="s">
        <v>1785</v>
      </c>
      <c r="J173" t="s">
        <v>1629</v>
      </c>
      <c r="K173" t="s">
        <v>1630</v>
      </c>
      <c r="L173" t="s">
        <v>1130</v>
      </c>
      <c r="M173" t="s">
        <v>1131</v>
      </c>
    </row>
    <row r="174" spans="1:13" x14ac:dyDescent="0.25">
      <c r="A174">
        <v>172</v>
      </c>
      <c r="B174" t="s">
        <v>1789</v>
      </c>
      <c r="C174" s="19" t="s">
        <v>1785</v>
      </c>
      <c r="G174" s="19"/>
      <c r="H174" s="19">
        <v>1</v>
      </c>
      <c r="I174" s="19" t="s">
        <v>1785</v>
      </c>
      <c r="J174" t="s">
        <v>1629</v>
      </c>
      <c r="K174" t="s">
        <v>1630</v>
      </c>
      <c r="L174" t="s">
        <v>1133</v>
      </c>
      <c r="M174" t="s">
        <v>1134</v>
      </c>
    </row>
    <row r="175" spans="1:13" x14ac:dyDescent="0.25">
      <c r="A175">
        <v>173</v>
      </c>
      <c r="B175" t="s">
        <v>1789</v>
      </c>
      <c r="C175" s="19" t="s">
        <v>1785</v>
      </c>
      <c r="G175" s="19"/>
      <c r="H175" s="19">
        <v>1</v>
      </c>
      <c r="I175" s="19" t="s">
        <v>1785</v>
      </c>
      <c r="J175" t="s">
        <v>1629</v>
      </c>
      <c r="K175" t="s">
        <v>1630</v>
      </c>
      <c r="L175" t="s">
        <v>1136</v>
      </c>
      <c r="M175" t="s">
        <v>1137</v>
      </c>
    </row>
    <row r="176" spans="1:13" x14ac:dyDescent="0.25">
      <c r="A176">
        <v>174</v>
      </c>
      <c r="B176" t="s">
        <v>1789</v>
      </c>
      <c r="C176" s="19" t="s">
        <v>1785</v>
      </c>
      <c r="G176" s="19"/>
      <c r="H176" s="19">
        <v>1</v>
      </c>
      <c r="I176" s="19" t="s">
        <v>1785</v>
      </c>
      <c r="J176" t="s">
        <v>1629</v>
      </c>
      <c r="K176" t="s">
        <v>1630</v>
      </c>
      <c r="L176" t="s">
        <v>81</v>
      </c>
      <c r="M176" t="s">
        <v>1139</v>
      </c>
    </row>
    <row r="177" spans="1:13" x14ac:dyDescent="0.25">
      <c r="A177">
        <v>175</v>
      </c>
      <c r="B177" t="s">
        <v>1789</v>
      </c>
      <c r="C177" s="19" t="s">
        <v>1785</v>
      </c>
      <c r="G177" s="19"/>
      <c r="H177" s="19">
        <v>1</v>
      </c>
      <c r="I177" s="19" t="s">
        <v>1785</v>
      </c>
      <c r="J177" t="s">
        <v>1629</v>
      </c>
      <c r="K177" t="s">
        <v>1630</v>
      </c>
      <c r="L177" t="s">
        <v>1141</v>
      </c>
      <c r="M177" t="s">
        <v>1142</v>
      </c>
    </row>
    <row r="178" spans="1:13" x14ac:dyDescent="0.25">
      <c r="A178">
        <v>176</v>
      </c>
      <c r="B178" t="s">
        <v>1789</v>
      </c>
      <c r="C178" s="19" t="s">
        <v>1785</v>
      </c>
      <c r="G178" s="19"/>
      <c r="H178" s="19">
        <v>1</v>
      </c>
      <c r="I178" s="19" t="s">
        <v>1785</v>
      </c>
      <c r="J178" t="s">
        <v>1629</v>
      </c>
      <c r="K178" t="s">
        <v>1630</v>
      </c>
      <c r="L178" t="s">
        <v>546</v>
      </c>
      <c r="M178" t="s">
        <v>1154</v>
      </c>
    </row>
    <row r="179" spans="1:13" x14ac:dyDescent="0.25">
      <c r="A179">
        <v>177</v>
      </c>
      <c r="B179" t="s">
        <v>1789</v>
      </c>
      <c r="C179" s="19" t="s">
        <v>1785</v>
      </c>
      <c r="G179" s="19"/>
      <c r="H179" s="19">
        <v>1</v>
      </c>
      <c r="I179" s="19" t="s">
        <v>1785</v>
      </c>
      <c r="J179" t="s">
        <v>1629</v>
      </c>
      <c r="K179" t="s">
        <v>1630</v>
      </c>
      <c r="L179" t="s">
        <v>1156</v>
      </c>
      <c r="M179" t="s">
        <v>1157</v>
      </c>
    </row>
    <row r="180" spans="1:13" x14ac:dyDescent="0.25">
      <c r="A180">
        <v>178</v>
      </c>
      <c r="B180" t="s">
        <v>1789</v>
      </c>
      <c r="C180" s="19" t="s">
        <v>1785</v>
      </c>
      <c r="G180" s="19"/>
      <c r="H180" s="19">
        <v>1</v>
      </c>
      <c r="I180" s="19" t="s">
        <v>1785</v>
      </c>
      <c r="J180" t="s">
        <v>1629</v>
      </c>
      <c r="K180" t="s">
        <v>1630</v>
      </c>
      <c r="L180" t="s">
        <v>1159</v>
      </c>
      <c r="M180" t="s">
        <v>1160</v>
      </c>
    </row>
    <row r="181" spans="1:13" x14ac:dyDescent="0.25">
      <c r="A181">
        <v>179</v>
      </c>
      <c r="B181" t="s">
        <v>1789</v>
      </c>
      <c r="C181" s="19" t="s">
        <v>1785</v>
      </c>
      <c r="G181" s="19"/>
      <c r="H181" s="19">
        <v>0</v>
      </c>
      <c r="I181" s="19" t="s">
        <v>1785</v>
      </c>
      <c r="J181" t="s">
        <v>1629</v>
      </c>
      <c r="K181" t="s">
        <v>1630</v>
      </c>
      <c r="L181" t="s">
        <v>1177</v>
      </c>
      <c r="M181" t="s">
        <v>1178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L213"/>
  <sheetViews>
    <sheetView topLeftCell="B31" workbookViewId="0">
      <selection activeCell="D41" sqref="D41"/>
    </sheetView>
  </sheetViews>
  <sheetFormatPr defaultRowHeight="14.4" x14ac:dyDescent="0.25"/>
  <cols>
    <col min="5" max="5" width="40.109375" customWidth="1"/>
    <col min="6" max="6" width="34.88671875" customWidth="1"/>
    <col min="7" max="7" width="29.6640625" customWidth="1"/>
    <col min="8" max="8" width="15.77734375" customWidth="1"/>
    <col min="9" max="9" width="24.88671875" customWidth="1"/>
    <col min="10" max="10" width="21.109375" customWidth="1"/>
    <col min="11" max="11" width="24" customWidth="1"/>
    <col min="12" max="12" width="21.77734375" customWidth="1"/>
  </cols>
  <sheetData>
    <row r="2" spans="1:10" x14ac:dyDescent="0.25">
      <c r="A2" s="1" t="s">
        <v>241</v>
      </c>
    </row>
    <row r="3" spans="1:10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/>
    </row>
    <row r="4" spans="1:10" x14ac:dyDescent="0.25">
      <c r="B4">
        <v>1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10" x14ac:dyDescent="0.25">
      <c r="B5">
        <v>2</v>
      </c>
      <c r="C5" t="s">
        <v>10</v>
      </c>
      <c r="D5" t="s">
        <v>11</v>
      </c>
      <c r="E5" t="s">
        <v>15</v>
      </c>
      <c r="F5" t="s">
        <v>16</v>
      </c>
      <c r="G5" t="s">
        <v>17</v>
      </c>
    </row>
    <row r="6" spans="1:10" x14ac:dyDescent="0.25">
      <c r="B6">
        <v>3</v>
      </c>
      <c r="C6" t="s">
        <v>18</v>
      </c>
      <c r="D6" t="s">
        <v>19</v>
      </c>
      <c r="E6" t="s">
        <v>20</v>
      </c>
      <c r="F6" t="s">
        <v>21</v>
      </c>
      <c r="G6" t="s">
        <v>21</v>
      </c>
    </row>
    <row r="7" spans="1:10" x14ac:dyDescent="0.25">
      <c r="B7">
        <v>17</v>
      </c>
      <c r="C7" t="s">
        <v>18</v>
      </c>
      <c r="D7" t="s">
        <v>22</v>
      </c>
      <c r="E7" t="s">
        <v>23</v>
      </c>
      <c r="F7" t="s">
        <v>24</v>
      </c>
      <c r="G7" t="s">
        <v>24</v>
      </c>
      <c r="I7" t="s">
        <v>25</v>
      </c>
    </row>
    <row r="8" spans="1:10" x14ac:dyDescent="0.25">
      <c r="B8">
        <v>4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</row>
    <row r="9" spans="1:10" x14ac:dyDescent="0.25">
      <c r="B9">
        <v>5</v>
      </c>
      <c r="C9" t="s">
        <v>26</v>
      </c>
      <c r="D9" t="s">
        <v>31</v>
      </c>
      <c r="E9" t="s">
        <v>32</v>
      </c>
      <c r="F9" t="s">
        <v>33</v>
      </c>
      <c r="G9" t="s">
        <v>34</v>
      </c>
    </row>
    <row r="10" spans="1:10" x14ac:dyDescent="0.25">
      <c r="B10">
        <v>6</v>
      </c>
      <c r="C10" t="s">
        <v>26</v>
      </c>
      <c r="D10" t="s">
        <v>35</v>
      </c>
      <c r="E10" t="s">
        <v>36</v>
      </c>
      <c r="F10" t="s">
        <v>37</v>
      </c>
      <c r="G10" t="s">
        <v>38</v>
      </c>
    </row>
    <row r="11" spans="1:10" x14ac:dyDescent="0.25">
      <c r="B11">
        <v>7</v>
      </c>
      <c r="C11" t="s">
        <v>26</v>
      </c>
      <c r="D11" t="s">
        <v>39</v>
      </c>
      <c r="E11" t="s">
        <v>40</v>
      </c>
      <c r="F11" t="s">
        <v>41</v>
      </c>
      <c r="G11" t="s">
        <v>42</v>
      </c>
    </row>
    <row r="12" spans="1:10" x14ac:dyDescent="0.25">
      <c r="B12">
        <v>8</v>
      </c>
      <c r="C12" t="s">
        <v>43</v>
      </c>
      <c r="D12" t="s">
        <v>44</v>
      </c>
      <c r="E12" t="s">
        <v>45</v>
      </c>
      <c r="F12" t="s">
        <v>46</v>
      </c>
      <c r="G12" t="s">
        <v>47</v>
      </c>
      <c r="I12" t="s">
        <v>48</v>
      </c>
    </row>
    <row r="13" spans="1:10" x14ac:dyDescent="0.25">
      <c r="B13">
        <v>9</v>
      </c>
      <c r="C13" t="s">
        <v>43</v>
      </c>
      <c r="D13" t="s">
        <v>44</v>
      </c>
      <c r="E13" t="s">
        <v>49</v>
      </c>
      <c r="F13" t="s">
        <v>50</v>
      </c>
      <c r="G13" t="s">
        <v>51</v>
      </c>
    </row>
    <row r="14" spans="1:10" x14ac:dyDescent="0.25">
      <c r="B14">
        <v>10</v>
      </c>
      <c r="C14" t="s">
        <v>43</v>
      </c>
      <c r="D14" t="s">
        <v>52</v>
      </c>
      <c r="E14" t="s">
        <v>53</v>
      </c>
      <c r="F14" t="s">
        <v>54</v>
      </c>
      <c r="G14" t="s">
        <v>55</v>
      </c>
    </row>
    <row r="15" spans="1:10" x14ac:dyDescent="0.25">
      <c r="B15">
        <v>11</v>
      </c>
      <c r="C15" t="s">
        <v>43</v>
      </c>
      <c r="D15" t="s">
        <v>56</v>
      </c>
      <c r="E15" t="s">
        <v>57</v>
      </c>
      <c r="F15" t="s">
        <v>58</v>
      </c>
      <c r="G15" t="s">
        <v>59</v>
      </c>
      <c r="I15" t="s">
        <v>60</v>
      </c>
    </row>
    <row r="16" spans="1:10" x14ac:dyDescent="0.25">
      <c r="B16">
        <v>12</v>
      </c>
      <c r="C16" t="s">
        <v>43</v>
      </c>
      <c r="D16" t="s">
        <v>61</v>
      </c>
      <c r="E16" t="s">
        <v>62</v>
      </c>
      <c r="F16" t="s">
        <v>63</v>
      </c>
      <c r="G16" t="s">
        <v>64</v>
      </c>
      <c r="I16" t="s">
        <v>60</v>
      </c>
    </row>
    <row r="17" spans="1:10" x14ac:dyDescent="0.25">
      <c r="B17">
        <v>13</v>
      </c>
      <c r="C17" t="s">
        <v>43</v>
      </c>
      <c r="D17" t="s">
        <v>61</v>
      </c>
      <c r="E17" t="s">
        <v>65</v>
      </c>
      <c r="F17" t="s">
        <v>66</v>
      </c>
      <c r="G17" t="s">
        <v>67</v>
      </c>
      <c r="I17" t="s">
        <v>60</v>
      </c>
    </row>
    <row r="18" spans="1:10" x14ac:dyDescent="0.25">
      <c r="B18">
        <v>14</v>
      </c>
      <c r="C18" t="s">
        <v>43</v>
      </c>
      <c r="D18" t="s">
        <v>61</v>
      </c>
      <c r="E18" t="s">
        <v>68</v>
      </c>
      <c r="F18" t="s">
        <v>69</v>
      </c>
      <c r="G18" t="s">
        <v>70</v>
      </c>
      <c r="I18" t="s">
        <v>60</v>
      </c>
    </row>
    <row r="19" spans="1:10" x14ac:dyDescent="0.25">
      <c r="B19">
        <v>13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</row>
    <row r="20" spans="1:10" x14ac:dyDescent="0.25">
      <c r="B20">
        <v>14</v>
      </c>
      <c r="C20" t="s">
        <v>71</v>
      </c>
      <c r="D20" t="s">
        <v>76</v>
      </c>
      <c r="E20" t="s">
        <v>77</v>
      </c>
      <c r="F20" t="s">
        <v>78</v>
      </c>
      <c r="G20" t="s">
        <v>79</v>
      </c>
    </row>
    <row r="21" spans="1:10" x14ac:dyDescent="0.25">
      <c r="B21">
        <v>15</v>
      </c>
      <c r="C21" t="s">
        <v>71</v>
      </c>
      <c r="D21" t="s">
        <v>80</v>
      </c>
      <c r="E21" t="s">
        <v>81</v>
      </c>
      <c r="F21" t="s">
        <v>82</v>
      </c>
      <c r="G21" t="s">
        <v>82</v>
      </c>
    </row>
    <row r="22" spans="1:10" x14ac:dyDescent="0.25">
      <c r="B22">
        <v>16</v>
      </c>
      <c r="C22" t="s">
        <v>71</v>
      </c>
      <c r="D22" t="s">
        <v>83</v>
      </c>
      <c r="E22" t="s">
        <v>84</v>
      </c>
      <c r="F22" t="s">
        <v>85</v>
      </c>
      <c r="G22" t="s">
        <v>85</v>
      </c>
    </row>
    <row r="23" spans="1:10" x14ac:dyDescent="0.25">
      <c r="B23">
        <v>18</v>
      </c>
      <c r="C23" t="s">
        <v>86</v>
      </c>
      <c r="D23" t="s">
        <v>87</v>
      </c>
      <c r="E23" t="s">
        <v>88</v>
      </c>
      <c r="F23" t="s">
        <v>89</v>
      </c>
      <c r="G23" t="s">
        <v>89</v>
      </c>
    </row>
    <row r="24" spans="1:10" x14ac:dyDescent="0.25">
      <c r="B24">
        <v>19</v>
      </c>
      <c r="C24" t="s">
        <v>26</v>
      </c>
      <c r="D24" t="s">
        <v>90</v>
      </c>
      <c r="E24" t="s">
        <v>91</v>
      </c>
      <c r="F24" t="s">
        <v>88</v>
      </c>
      <c r="G24" t="s">
        <v>89</v>
      </c>
      <c r="H24" t="s">
        <v>89</v>
      </c>
    </row>
    <row r="27" spans="1:10" x14ac:dyDescent="0.25">
      <c r="A27" s="1" t="s">
        <v>242</v>
      </c>
    </row>
    <row r="28" spans="1:10" x14ac:dyDescent="0.25"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  <c r="J28" s="2"/>
    </row>
    <row r="30" spans="1:10" x14ac:dyDescent="0.25">
      <c r="B30" t="s">
        <v>1773</v>
      </c>
      <c r="C30" t="s">
        <v>1774</v>
      </c>
    </row>
    <row r="31" spans="1:10" x14ac:dyDescent="0.25">
      <c r="B31" t="s">
        <v>1775</v>
      </c>
      <c r="C31" t="s">
        <v>1776</v>
      </c>
    </row>
    <row r="34" spans="2:12" ht="15" thickBot="1" x14ac:dyDescent="0.3"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17" t="s">
        <v>1777</v>
      </c>
      <c r="I34" s="18" t="s">
        <v>1778</v>
      </c>
      <c r="J34" s="18" t="s">
        <v>1779</v>
      </c>
      <c r="K34" s="18" t="s">
        <v>1780</v>
      </c>
      <c r="L34" s="18" t="s">
        <v>1781</v>
      </c>
    </row>
    <row r="35" spans="2:12" ht="15" thickBot="1" x14ac:dyDescent="0.3">
      <c r="G35" s="19"/>
      <c r="H35" s="19" t="s">
        <v>1782</v>
      </c>
      <c r="I35" s="24" t="s">
        <v>518</v>
      </c>
      <c r="J35" s="25" t="s">
        <v>519</v>
      </c>
      <c r="K35" t="s">
        <v>521</v>
      </c>
      <c r="L35" t="s">
        <v>523</v>
      </c>
    </row>
    <row r="36" spans="2:12" ht="15" thickBot="1" x14ac:dyDescent="0.3">
      <c r="G36" s="19"/>
      <c r="H36" s="19" t="s">
        <v>1782</v>
      </c>
      <c r="I36" s="24" t="s">
        <v>518</v>
      </c>
      <c r="J36" s="25" t="s">
        <v>519</v>
      </c>
      <c r="K36" t="s">
        <v>524</v>
      </c>
      <c r="L36" t="s">
        <v>525</v>
      </c>
    </row>
    <row r="37" spans="2:12" ht="15" thickBot="1" x14ac:dyDescent="0.3">
      <c r="G37" s="19"/>
      <c r="H37" s="19" t="s">
        <v>1782</v>
      </c>
      <c r="I37" s="24" t="s">
        <v>518</v>
      </c>
      <c r="J37" s="25" t="s">
        <v>519</v>
      </c>
      <c r="K37" t="s">
        <v>532</v>
      </c>
      <c r="L37" t="s">
        <v>533</v>
      </c>
    </row>
    <row r="38" spans="2:12" ht="15" thickBot="1" x14ac:dyDescent="0.3">
      <c r="G38" s="19"/>
      <c r="H38" s="19" t="s">
        <v>1782</v>
      </c>
      <c r="I38" s="24" t="s">
        <v>518</v>
      </c>
      <c r="J38" s="25" t="s">
        <v>519</v>
      </c>
      <c r="K38" t="s">
        <v>540</v>
      </c>
      <c r="L38" t="s">
        <v>541</v>
      </c>
    </row>
    <row r="39" spans="2:12" ht="15" thickBot="1" x14ac:dyDescent="0.3">
      <c r="G39" s="19"/>
      <c r="H39" s="19" t="s">
        <v>1782</v>
      </c>
      <c r="I39" s="24" t="s">
        <v>518</v>
      </c>
      <c r="J39" s="25" t="s">
        <v>519</v>
      </c>
      <c r="K39" t="s">
        <v>542</v>
      </c>
      <c r="L39" t="s">
        <v>293</v>
      </c>
    </row>
    <row r="40" spans="2:12" ht="15" thickBot="1" x14ac:dyDescent="0.3">
      <c r="G40" s="19"/>
      <c r="H40" s="19" t="s">
        <v>1782</v>
      </c>
      <c r="I40" s="24" t="s">
        <v>518</v>
      </c>
      <c r="J40" s="25" t="s">
        <v>519</v>
      </c>
      <c r="K40" t="s">
        <v>556</v>
      </c>
      <c r="L40" t="s">
        <v>557</v>
      </c>
    </row>
    <row r="41" spans="2:12" ht="15" thickBot="1" x14ac:dyDescent="0.3">
      <c r="G41" s="19"/>
      <c r="H41" s="19" t="s">
        <v>1782</v>
      </c>
      <c r="I41" s="24" t="s">
        <v>518</v>
      </c>
      <c r="J41" s="25" t="s">
        <v>519</v>
      </c>
      <c r="K41" t="s">
        <v>566</v>
      </c>
      <c r="L41" t="s">
        <v>567</v>
      </c>
    </row>
    <row r="42" spans="2:12" ht="15" thickBot="1" x14ac:dyDescent="0.3">
      <c r="G42" s="19"/>
      <c r="H42" s="19" t="s">
        <v>1782</v>
      </c>
      <c r="I42" s="24" t="s">
        <v>518</v>
      </c>
      <c r="J42" s="25" t="s">
        <v>519</v>
      </c>
      <c r="K42" t="s">
        <v>611</v>
      </c>
      <c r="L42" t="s">
        <v>612</v>
      </c>
    </row>
    <row r="43" spans="2:12" ht="15" thickBot="1" x14ac:dyDescent="0.3">
      <c r="G43" s="19"/>
      <c r="H43" s="19" t="s">
        <v>1782</v>
      </c>
      <c r="I43" s="24" t="s">
        <v>518</v>
      </c>
      <c r="J43" s="25" t="s">
        <v>519</v>
      </c>
      <c r="K43" t="s">
        <v>613</v>
      </c>
      <c r="L43" t="s">
        <v>614</v>
      </c>
    </row>
    <row r="44" spans="2:12" ht="15" thickBot="1" x14ac:dyDescent="0.3">
      <c r="G44" s="19"/>
      <c r="H44" s="19" t="s">
        <v>1782</v>
      </c>
      <c r="I44" s="24" t="s">
        <v>518</v>
      </c>
      <c r="J44" s="25" t="s">
        <v>519</v>
      </c>
      <c r="K44" t="s">
        <v>615</v>
      </c>
      <c r="L44" t="s">
        <v>616</v>
      </c>
    </row>
    <row r="45" spans="2:12" ht="15" thickBot="1" x14ac:dyDescent="0.3">
      <c r="G45" s="19"/>
      <c r="H45" s="19" t="s">
        <v>1782</v>
      </c>
      <c r="I45" s="24" t="s">
        <v>518</v>
      </c>
      <c r="J45" s="25" t="s">
        <v>519</v>
      </c>
      <c r="K45" t="s">
        <v>632</v>
      </c>
      <c r="L45" t="s">
        <v>633</v>
      </c>
    </row>
    <row r="46" spans="2:12" ht="15" thickBot="1" x14ac:dyDescent="0.3">
      <c r="G46" s="19"/>
      <c r="H46" s="19" t="s">
        <v>1782</v>
      </c>
      <c r="I46" s="24" t="s">
        <v>518</v>
      </c>
      <c r="J46" s="25" t="s">
        <v>519</v>
      </c>
      <c r="K46" t="s">
        <v>634</v>
      </c>
      <c r="L46" t="s">
        <v>635</v>
      </c>
    </row>
    <row r="47" spans="2:12" ht="15" thickBot="1" x14ac:dyDescent="0.3">
      <c r="G47" s="19"/>
      <c r="H47" s="19" t="s">
        <v>1782</v>
      </c>
      <c r="I47" s="24" t="s">
        <v>518</v>
      </c>
      <c r="J47" s="25" t="s">
        <v>519</v>
      </c>
      <c r="K47" t="s">
        <v>658</v>
      </c>
      <c r="L47" t="s">
        <v>659</v>
      </c>
    </row>
    <row r="48" spans="2:12" ht="15" thickBot="1" x14ac:dyDescent="0.3">
      <c r="G48" s="19"/>
      <c r="H48" s="19" t="s">
        <v>1782</v>
      </c>
      <c r="I48" s="24" t="s">
        <v>518</v>
      </c>
      <c r="J48" s="25" t="s">
        <v>519</v>
      </c>
      <c r="K48" t="s">
        <v>664</v>
      </c>
      <c r="L48" t="s">
        <v>665</v>
      </c>
    </row>
    <row r="49" spans="7:12" ht="15" thickBot="1" x14ac:dyDescent="0.3">
      <c r="G49" s="19"/>
      <c r="H49" s="19" t="s">
        <v>1782</v>
      </c>
      <c r="I49" s="24" t="s">
        <v>518</v>
      </c>
      <c r="J49" s="25" t="s">
        <v>519</v>
      </c>
      <c r="K49" t="s">
        <v>746</v>
      </c>
      <c r="L49" t="s">
        <v>747</v>
      </c>
    </row>
    <row r="50" spans="7:12" ht="15" thickBot="1" x14ac:dyDescent="0.3">
      <c r="G50" s="19"/>
      <c r="H50" s="19" t="s">
        <v>1782</v>
      </c>
      <c r="I50" s="24" t="s">
        <v>518</v>
      </c>
      <c r="J50" s="25" t="s">
        <v>519</v>
      </c>
      <c r="K50" t="s">
        <v>748</v>
      </c>
      <c r="L50" t="s">
        <v>749</v>
      </c>
    </row>
    <row r="51" spans="7:12" ht="15" thickBot="1" x14ac:dyDescent="0.3">
      <c r="G51" s="19"/>
      <c r="H51" s="19" t="s">
        <v>1782</v>
      </c>
      <c r="I51" s="24" t="s">
        <v>518</v>
      </c>
      <c r="J51" s="25" t="s">
        <v>519</v>
      </c>
      <c r="K51" t="s">
        <v>750</v>
      </c>
      <c r="L51" t="s">
        <v>751</v>
      </c>
    </row>
    <row r="52" spans="7:12" ht="15" thickBot="1" x14ac:dyDescent="0.3">
      <c r="G52" s="19"/>
      <c r="H52" s="19" t="s">
        <v>1782</v>
      </c>
      <c r="I52" s="24" t="s">
        <v>518</v>
      </c>
      <c r="J52" s="25" t="s">
        <v>519</v>
      </c>
      <c r="K52" t="s">
        <v>752</v>
      </c>
      <c r="L52" t="s">
        <v>753</v>
      </c>
    </row>
    <row r="53" spans="7:12" ht="15" thickBot="1" x14ac:dyDescent="0.3">
      <c r="G53" s="19"/>
      <c r="H53" s="19" t="s">
        <v>1782</v>
      </c>
      <c r="I53" s="24" t="s">
        <v>518</v>
      </c>
      <c r="J53" s="25" t="s">
        <v>519</v>
      </c>
      <c r="K53" t="s">
        <v>755</v>
      </c>
      <c r="L53" t="s">
        <v>756</v>
      </c>
    </row>
    <row r="54" spans="7:12" ht="15" thickBot="1" x14ac:dyDescent="0.3">
      <c r="G54" s="19"/>
      <c r="H54" s="19" t="s">
        <v>1782</v>
      </c>
      <c r="I54" s="24" t="s">
        <v>518</v>
      </c>
      <c r="J54" s="25" t="s">
        <v>519</v>
      </c>
      <c r="K54" t="s">
        <v>757</v>
      </c>
      <c r="L54" t="s">
        <v>758</v>
      </c>
    </row>
    <row r="55" spans="7:12" ht="15" thickBot="1" x14ac:dyDescent="0.3">
      <c r="G55" s="19"/>
      <c r="H55" s="19" t="s">
        <v>1782</v>
      </c>
      <c r="I55" s="24" t="s">
        <v>518</v>
      </c>
      <c r="J55" s="25" t="s">
        <v>519</v>
      </c>
      <c r="K55" t="s">
        <v>759</v>
      </c>
      <c r="L55" t="s">
        <v>760</v>
      </c>
    </row>
    <row r="56" spans="7:12" ht="15" thickBot="1" x14ac:dyDescent="0.3">
      <c r="G56" s="19"/>
      <c r="H56" s="19" t="s">
        <v>1782</v>
      </c>
      <c r="I56" s="24" t="s">
        <v>518</v>
      </c>
      <c r="J56" s="25" t="s">
        <v>519</v>
      </c>
      <c r="K56" t="s">
        <v>761</v>
      </c>
      <c r="L56" t="s">
        <v>762</v>
      </c>
    </row>
    <row r="57" spans="7:12" ht="15" thickBot="1" x14ac:dyDescent="0.3">
      <c r="G57" s="19"/>
      <c r="H57" s="19" t="s">
        <v>1782</v>
      </c>
      <c r="I57" s="24" t="s">
        <v>518</v>
      </c>
      <c r="J57" s="25" t="s">
        <v>519</v>
      </c>
      <c r="K57" t="s">
        <v>763</v>
      </c>
      <c r="L57" t="s">
        <v>764</v>
      </c>
    </row>
    <row r="58" spans="7:12" ht="15" thickBot="1" x14ac:dyDescent="0.3">
      <c r="G58" s="19"/>
      <c r="H58" s="19" t="s">
        <v>1782</v>
      </c>
      <c r="I58" s="24" t="s">
        <v>518</v>
      </c>
      <c r="J58" s="25" t="s">
        <v>519</v>
      </c>
      <c r="K58" t="s">
        <v>765</v>
      </c>
      <c r="L58" t="s">
        <v>766</v>
      </c>
    </row>
    <row r="59" spans="7:12" ht="15" thickBot="1" x14ac:dyDescent="0.3">
      <c r="G59" s="19"/>
      <c r="H59" s="19" t="s">
        <v>1782</v>
      </c>
      <c r="I59" s="24" t="s">
        <v>518</v>
      </c>
      <c r="J59" s="25" t="s">
        <v>519</v>
      </c>
      <c r="K59" t="s">
        <v>767</v>
      </c>
      <c r="L59" t="s">
        <v>768</v>
      </c>
    </row>
    <row r="60" spans="7:12" ht="15" thickBot="1" x14ac:dyDescent="0.3">
      <c r="G60" s="19"/>
      <c r="H60" s="19" t="s">
        <v>1782</v>
      </c>
      <c r="I60" s="24" t="s">
        <v>518</v>
      </c>
      <c r="J60" s="25" t="s">
        <v>519</v>
      </c>
      <c r="K60" t="s">
        <v>769</v>
      </c>
      <c r="L60" t="s">
        <v>770</v>
      </c>
    </row>
    <row r="61" spans="7:12" ht="15" thickBot="1" x14ac:dyDescent="0.3">
      <c r="G61" s="19"/>
      <c r="H61" s="19" t="s">
        <v>1782</v>
      </c>
      <c r="I61" s="24" t="s">
        <v>518</v>
      </c>
      <c r="J61" s="25" t="s">
        <v>519</v>
      </c>
      <c r="K61" t="s">
        <v>771</v>
      </c>
      <c r="L61" t="s">
        <v>772</v>
      </c>
    </row>
    <row r="62" spans="7:12" ht="15" thickBot="1" x14ac:dyDescent="0.3">
      <c r="G62" s="19"/>
      <c r="H62" s="19" t="s">
        <v>1782</v>
      </c>
      <c r="I62" s="24" t="s">
        <v>518</v>
      </c>
      <c r="J62" s="25" t="s">
        <v>519</v>
      </c>
      <c r="K62" t="s">
        <v>773</v>
      </c>
      <c r="L62" t="s">
        <v>774</v>
      </c>
    </row>
    <row r="63" spans="7:12" ht="15" thickBot="1" x14ac:dyDescent="0.3">
      <c r="G63" s="19"/>
      <c r="H63" s="19" t="s">
        <v>1782</v>
      </c>
      <c r="I63" s="24" t="s">
        <v>518</v>
      </c>
      <c r="J63" s="25" t="s">
        <v>519</v>
      </c>
      <c r="K63" t="s">
        <v>775</v>
      </c>
      <c r="L63" t="s">
        <v>776</v>
      </c>
    </row>
    <row r="64" spans="7:12" ht="15" thickBot="1" x14ac:dyDescent="0.3">
      <c r="G64" s="19"/>
      <c r="H64" s="19" t="s">
        <v>1782</v>
      </c>
      <c r="I64" s="24" t="s">
        <v>518</v>
      </c>
      <c r="J64" s="25" t="s">
        <v>519</v>
      </c>
      <c r="K64" t="s">
        <v>777</v>
      </c>
      <c r="L64" t="s">
        <v>778</v>
      </c>
    </row>
    <row r="65" spans="7:12" ht="15" thickBot="1" x14ac:dyDescent="0.3">
      <c r="G65" s="19"/>
      <c r="H65" s="19" t="s">
        <v>1782</v>
      </c>
      <c r="I65" s="24" t="s">
        <v>518</v>
      </c>
      <c r="J65" s="25" t="s">
        <v>519</v>
      </c>
      <c r="K65" t="s">
        <v>779</v>
      </c>
      <c r="L65" t="s">
        <v>780</v>
      </c>
    </row>
    <row r="66" spans="7:12" ht="15" thickBot="1" x14ac:dyDescent="0.3">
      <c r="G66" s="19"/>
      <c r="H66" s="19" t="s">
        <v>1782</v>
      </c>
      <c r="I66" s="24" t="s">
        <v>518</v>
      </c>
      <c r="J66" s="25" t="s">
        <v>519</v>
      </c>
      <c r="K66" t="s">
        <v>781</v>
      </c>
      <c r="L66" t="s">
        <v>782</v>
      </c>
    </row>
    <row r="67" spans="7:12" ht="15" thickBot="1" x14ac:dyDescent="0.3">
      <c r="G67" s="19"/>
      <c r="H67" s="19" t="s">
        <v>1782</v>
      </c>
      <c r="I67" s="24" t="s">
        <v>518</v>
      </c>
      <c r="J67" s="25" t="s">
        <v>519</v>
      </c>
      <c r="K67" t="s">
        <v>783</v>
      </c>
      <c r="L67" t="s">
        <v>784</v>
      </c>
    </row>
    <row r="68" spans="7:12" ht="15" thickBot="1" x14ac:dyDescent="0.3">
      <c r="G68" s="19"/>
      <c r="H68" s="19" t="s">
        <v>1782</v>
      </c>
      <c r="I68" s="24" t="s">
        <v>518</v>
      </c>
      <c r="J68" s="25" t="s">
        <v>519</v>
      </c>
      <c r="K68" t="s">
        <v>785</v>
      </c>
      <c r="L68" t="s">
        <v>786</v>
      </c>
    </row>
    <row r="69" spans="7:12" ht="15" thickBot="1" x14ac:dyDescent="0.3">
      <c r="G69" s="19"/>
      <c r="H69" s="19" t="s">
        <v>1782</v>
      </c>
      <c r="I69" s="24" t="s">
        <v>518</v>
      </c>
      <c r="J69" s="25" t="s">
        <v>519</v>
      </c>
      <c r="K69" t="s">
        <v>787</v>
      </c>
      <c r="L69" t="s">
        <v>788</v>
      </c>
    </row>
    <row r="70" spans="7:12" ht="15" thickBot="1" x14ac:dyDescent="0.3">
      <c r="G70" s="19"/>
      <c r="H70" s="19" t="s">
        <v>1782</v>
      </c>
      <c r="I70" s="24" t="s">
        <v>518</v>
      </c>
      <c r="J70" s="25" t="s">
        <v>519</v>
      </c>
      <c r="K70" t="s">
        <v>789</v>
      </c>
      <c r="L70" t="s">
        <v>790</v>
      </c>
    </row>
    <row r="71" spans="7:12" ht="15" thickBot="1" x14ac:dyDescent="0.3">
      <c r="G71" s="19"/>
      <c r="H71" s="19" t="s">
        <v>1782</v>
      </c>
      <c r="I71" s="24" t="s">
        <v>518</v>
      </c>
      <c r="J71" s="25" t="s">
        <v>519</v>
      </c>
      <c r="K71" t="s">
        <v>791</v>
      </c>
      <c r="L71" t="s">
        <v>792</v>
      </c>
    </row>
    <row r="72" spans="7:12" ht="15" thickBot="1" x14ac:dyDescent="0.3">
      <c r="G72" s="19"/>
      <c r="H72" s="19" t="s">
        <v>1782</v>
      </c>
      <c r="I72" s="24" t="s">
        <v>518</v>
      </c>
      <c r="J72" s="25" t="s">
        <v>519</v>
      </c>
      <c r="K72" t="s">
        <v>819</v>
      </c>
      <c r="L72" t="s">
        <v>820</v>
      </c>
    </row>
    <row r="73" spans="7:12" ht="15" thickBot="1" x14ac:dyDescent="0.3">
      <c r="G73" s="19"/>
      <c r="H73" s="19" t="s">
        <v>1782</v>
      </c>
      <c r="I73" s="24" t="s">
        <v>518</v>
      </c>
      <c r="J73" s="25" t="s">
        <v>519</v>
      </c>
      <c r="K73" t="s">
        <v>821</v>
      </c>
      <c r="L73" t="s">
        <v>822</v>
      </c>
    </row>
    <row r="74" spans="7:12" ht="15" thickBot="1" x14ac:dyDescent="0.3">
      <c r="G74" s="19"/>
      <c r="H74" s="19" t="s">
        <v>1782</v>
      </c>
      <c r="I74" s="24" t="s">
        <v>518</v>
      </c>
      <c r="J74" s="25" t="s">
        <v>519</v>
      </c>
      <c r="K74" t="s">
        <v>823</v>
      </c>
      <c r="L74" t="s">
        <v>824</v>
      </c>
    </row>
    <row r="75" spans="7:12" ht="15" thickBot="1" x14ac:dyDescent="0.3">
      <c r="G75" s="19"/>
      <c r="H75" s="19" t="s">
        <v>1782</v>
      </c>
      <c r="I75" s="24" t="s">
        <v>518</v>
      </c>
      <c r="J75" s="25" t="s">
        <v>519</v>
      </c>
      <c r="K75" t="s">
        <v>825</v>
      </c>
      <c r="L75" t="s">
        <v>826</v>
      </c>
    </row>
    <row r="76" spans="7:12" ht="15" thickBot="1" x14ac:dyDescent="0.3">
      <c r="G76" s="19"/>
      <c r="H76" s="19" t="s">
        <v>1782</v>
      </c>
      <c r="I76" s="24" t="s">
        <v>518</v>
      </c>
      <c r="J76" s="25" t="s">
        <v>519</v>
      </c>
      <c r="K76" t="s">
        <v>827</v>
      </c>
      <c r="L76" t="s">
        <v>828</v>
      </c>
    </row>
    <row r="77" spans="7:12" ht="15" thickBot="1" x14ac:dyDescent="0.3">
      <c r="G77" s="19"/>
      <c r="H77" s="19" t="s">
        <v>1782</v>
      </c>
      <c r="I77" s="24" t="s">
        <v>518</v>
      </c>
      <c r="J77" s="25" t="s">
        <v>519</v>
      </c>
      <c r="K77" t="s">
        <v>829</v>
      </c>
      <c r="L77" t="s">
        <v>830</v>
      </c>
    </row>
    <row r="78" spans="7:12" ht="15" thickBot="1" x14ac:dyDescent="0.3">
      <c r="G78" s="19"/>
      <c r="H78" s="19" t="s">
        <v>1782</v>
      </c>
      <c r="I78" s="24" t="s">
        <v>518</v>
      </c>
      <c r="J78" s="25" t="s">
        <v>519</v>
      </c>
      <c r="K78" t="s">
        <v>831</v>
      </c>
      <c r="L78" t="s">
        <v>832</v>
      </c>
    </row>
    <row r="79" spans="7:12" ht="15" thickBot="1" x14ac:dyDescent="0.3">
      <c r="G79" s="19"/>
      <c r="H79" s="19" t="s">
        <v>1782</v>
      </c>
      <c r="I79" s="24" t="s">
        <v>518</v>
      </c>
      <c r="J79" s="25" t="s">
        <v>519</v>
      </c>
      <c r="K79" t="s">
        <v>833</v>
      </c>
      <c r="L79" t="s">
        <v>834</v>
      </c>
    </row>
    <row r="80" spans="7:12" ht="15" thickBot="1" x14ac:dyDescent="0.3">
      <c r="G80" s="19"/>
      <c r="H80" s="19" t="s">
        <v>1782</v>
      </c>
      <c r="I80" s="24" t="s">
        <v>518</v>
      </c>
      <c r="J80" s="25" t="s">
        <v>519</v>
      </c>
      <c r="K80" t="s">
        <v>835</v>
      </c>
      <c r="L80" t="s">
        <v>836</v>
      </c>
    </row>
    <row r="81" spans="7:12" ht="15" thickBot="1" x14ac:dyDescent="0.3">
      <c r="G81" s="19"/>
      <c r="H81" s="19" t="s">
        <v>1782</v>
      </c>
      <c r="I81" s="24" t="s">
        <v>518</v>
      </c>
      <c r="J81" s="25" t="s">
        <v>519</v>
      </c>
      <c r="K81" t="s">
        <v>837</v>
      </c>
      <c r="L81" t="s">
        <v>838</v>
      </c>
    </row>
    <row r="82" spans="7:12" ht="15" thickBot="1" x14ac:dyDescent="0.3">
      <c r="G82" s="19"/>
      <c r="H82" s="19" t="s">
        <v>1782</v>
      </c>
      <c r="I82" s="24" t="s">
        <v>518</v>
      </c>
      <c r="J82" s="25" t="s">
        <v>519</v>
      </c>
      <c r="K82" t="s">
        <v>843</v>
      </c>
      <c r="L82" t="s">
        <v>844</v>
      </c>
    </row>
    <row r="83" spans="7:12" ht="42" thickBot="1" x14ac:dyDescent="0.3">
      <c r="G83" s="19"/>
      <c r="H83" s="19" t="s">
        <v>1783</v>
      </c>
      <c r="I83" s="20" t="s">
        <v>846</v>
      </c>
      <c r="J83" s="21" t="s">
        <v>847</v>
      </c>
      <c r="K83" t="s">
        <v>521</v>
      </c>
      <c r="L83" t="s">
        <v>522</v>
      </c>
    </row>
    <row r="84" spans="7:12" ht="42" thickBot="1" x14ac:dyDescent="0.3">
      <c r="G84" s="19"/>
      <c r="H84" s="19" t="s">
        <v>1783</v>
      </c>
      <c r="I84" s="20" t="s">
        <v>846</v>
      </c>
      <c r="J84" s="21" t="s">
        <v>847</v>
      </c>
      <c r="K84" t="s">
        <v>524</v>
      </c>
      <c r="L84" t="s">
        <v>525</v>
      </c>
    </row>
    <row r="85" spans="7:12" ht="42" thickBot="1" x14ac:dyDescent="0.3">
      <c r="G85" s="19"/>
      <c r="H85" s="19" t="s">
        <v>1783</v>
      </c>
      <c r="I85" s="20" t="s">
        <v>846</v>
      </c>
      <c r="J85" s="21" t="s">
        <v>847</v>
      </c>
      <c r="K85" t="s">
        <v>854</v>
      </c>
      <c r="L85" t="s">
        <v>855</v>
      </c>
    </row>
    <row r="86" spans="7:12" ht="42" thickBot="1" x14ac:dyDescent="0.3">
      <c r="G86" s="19"/>
      <c r="H86" s="19" t="s">
        <v>1783</v>
      </c>
      <c r="I86" s="20" t="s">
        <v>846</v>
      </c>
      <c r="J86" s="21" t="s">
        <v>847</v>
      </c>
      <c r="K86" t="s">
        <v>861</v>
      </c>
      <c r="L86" t="s">
        <v>862</v>
      </c>
    </row>
    <row r="87" spans="7:12" ht="42" thickBot="1" x14ac:dyDescent="0.3">
      <c r="G87" s="19"/>
      <c r="H87" s="19" t="s">
        <v>1783</v>
      </c>
      <c r="I87" s="20" t="s">
        <v>846</v>
      </c>
      <c r="J87" s="21" t="s">
        <v>847</v>
      </c>
      <c r="K87" t="s">
        <v>875</v>
      </c>
      <c r="L87" t="s">
        <v>876</v>
      </c>
    </row>
    <row r="88" spans="7:12" ht="42" thickBot="1" x14ac:dyDescent="0.3">
      <c r="G88" s="19"/>
      <c r="H88" s="19" t="s">
        <v>1783</v>
      </c>
      <c r="I88" s="20" t="s">
        <v>846</v>
      </c>
      <c r="J88" s="21" t="s">
        <v>847</v>
      </c>
      <c r="K88" t="s">
        <v>877</v>
      </c>
      <c r="L88" t="s">
        <v>800</v>
      </c>
    </row>
    <row r="89" spans="7:12" ht="42" thickBot="1" x14ac:dyDescent="0.3">
      <c r="G89" s="19"/>
      <c r="H89" s="19" t="s">
        <v>1783</v>
      </c>
      <c r="I89" s="20" t="s">
        <v>846</v>
      </c>
      <c r="J89" s="21" t="s">
        <v>847</v>
      </c>
      <c r="K89" t="s">
        <v>878</v>
      </c>
      <c r="L89" t="s">
        <v>802</v>
      </c>
    </row>
    <row r="90" spans="7:12" ht="42" thickBot="1" x14ac:dyDescent="0.3">
      <c r="G90" s="19"/>
      <c r="H90" s="19" t="s">
        <v>1783</v>
      </c>
      <c r="I90" s="20" t="s">
        <v>846</v>
      </c>
      <c r="J90" s="21" t="s">
        <v>847</v>
      </c>
      <c r="K90" t="s">
        <v>879</v>
      </c>
      <c r="L90" t="s">
        <v>806</v>
      </c>
    </row>
    <row r="91" spans="7:12" ht="42" thickBot="1" x14ac:dyDescent="0.3">
      <c r="G91" s="19"/>
      <c r="H91" s="19" t="s">
        <v>1783</v>
      </c>
      <c r="I91" s="20" t="s">
        <v>846</v>
      </c>
      <c r="J91" s="21" t="s">
        <v>847</v>
      </c>
      <c r="K91" t="s">
        <v>880</v>
      </c>
      <c r="L91" t="s">
        <v>794</v>
      </c>
    </row>
    <row r="92" spans="7:12" ht="42" thickBot="1" x14ac:dyDescent="0.3">
      <c r="G92" s="19"/>
      <c r="H92" s="19" t="s">
        <v>1783</v>
      </c>
      <c r="I92" s="20" t="s">
        <v>846</v>
      </c>
      <c r="J92" s="21" t="s">
        <v>847</v>
      </c>
      <c r="K92" t="s">
        <v>881</v>
      </c>
      <c r="L92" t="s">
        <v>635</v>
      </c>
    </row>
    <row r="93" spans="7:12" ht="42" thickBot="1" x14ac:dyDescent="0.3">
      <c r="G93" s="19"/>
      <c r="H93" s="19" t="s">
        <v>1783</v>
      </c>
      <c r="I93" s="20" t="s">
        <v>903</v>
      </c>
      <c r="J93" s="21" t="s">
        <v>904</v>
      </c>
      <c r="K93" t="s">
        <v>521</v>
      </c>
      <c r="L93" t="s">
        <v>522</v>
      </c>
    </row>
    <row r="94" spans="7:12" ht="42" thickBot="1" x14ac:dyDescent="0.3">
      <c r="G94" s="19"/>
      <c r="H94" s="19" t="s">
        <v>1783</v>
      </c>
      <c r="I94" s="20" t="s">
        <v>903</v>
      </c>
      <c r="J94" s="21" t="s">
        <v>904</v>
      </c>
      <c r="K94" t="s">
        <v>524</v>
      </c>
      <c r="L94" t="s">
        <v>905</v>
      </c>
    </row>
    <row r="95" spans="7:12" ht="42" thickBot="1" x14ac:dyDescent="0.3">
      <c r="G95" s="19"/>
      <c r="H95" s="19" t="s">
        <v>1783</v>
      </c>
      <c r="I95" s="20" t="s">
        <v>903</v>
      </c>
      <c r="J95" s="21" t="s">
        <v>904</v>
      </c>
      <c r="K95" t="s">
        <v>526</v>
      </c>
      <c r="L95" t="s">
        <v>906</v>
      </c>
    </row>
    <row r="96" spans="7:12" ht="42" thickBot="1" x14ac:dyDescent="0.3">
      <c r="G96" s="19"/>
      <c r="H96" s="19" t="s">
        <v>1783</v>
      </c>
      <c r="I96" s="20" t="s">
        <v>903</v>
      </c>
      <c r="J96" s="21" t="s">
        <v>904</v>
      </c>
      <c r="K96" t="s">
        <v>911</v>
      </c>
      <c r="L96" t="s">
        <v>912</v>
      </c>
    </row>
    <row r="97" spans="7:12" ht="42" thickBot="1" x14ac:dyDescent="0.3">
      <c r="G97" s="19"/>
      <c r="H97" s="19" t="s">
        <v>1783</v>
      </c>
      <c r="I97" s="20" t="s">
        <v>903</v>
      </c>
      <c r="J97" s="21" t="s">
        <v>904</v>
      </c>
      <c r="K97" t="s">
        <v>914</v>
      </c>
      <c r="L97" t="s">
        <v>915</v>
      </c>
    </row>
    <row r="98" spans="7:12" ht="42" thickBot="1" x14ac:dyDescent="0.3">
      <c r="G98" s="19"/>
      <c r="H98" s="19" t="s">
        <v>1783</v>
      </c>
      <c r="I98" s="20" t="s">
        <v>903</v>
      </c>
      <c r="J98" s="21" t="s">
        <v>904</v>
      </c>
      <c r="K98" t="s">
        <v>916</v>
      </c>
      <c r="L98" t="s">
        <v>917</v>
      </c>
    </row>
    <row r="99" spans="7:12" ht="42" thickBot="1" x14ac:dyDescent="0.3">
      <c r="G99" s="19"/>
      <c r="H99" s="19" t="s">
        <v>1783</v>
      </c>
      <c r="I99" s="20" t="s">
        <v>903</v>
      </c>
      <c r="J99" s="21" t="s">
        <v>904</v>
      </c>
      <c r="K99" t="s">
        <v>918</v>
      </c>
      <c r="L99" t="s">
        <v>919</v>
      </c>
    </row>
    <row r="100" spans="7:12" ht="42" thickBot="1" x14ac:dyDescent="0.3">
      <c r="G100" s="19"/>
      <c r="H100" s="19" t="s">
        <v>1783</v>
      </c>
      <c r="I100" s="20" t="s">
        <v>903</v>
      </c>
      <c r="J100" s="21" t="s">
        <v>904</v>
      </c>
      <c r="K100" t="s">
        <v>920</v>
      </c>
      <c r="L100" t="s">
        <v>921</v>
      </c>
    </row>
    <row r="101" spans="7:12" ht="42" thickBot="1" x14ac:dyDescent="0.3">
      <c r="G101" s="19"/>
      <c r="H101" s="19" t="s">
        <v>1783</v>
      </c>
      <c r="I101" s="20" t="s">
        <v>903</v>
      </c>
      <c r="J101" s="21" t="s">
        <v>904</v>
      </c>
      <c r="K101" t="s">
        <v>932</v>
      </c>
      <c r="L101" t="s">
        <v>933</v>
      </c>
    </row>
    <row r="102" spans="7:12" ht="42" thickBot="1" x14ac:dyDescent="0.3">
      <c r="G102" s="19"/>
      <c r="H102" s="19" t="s">
        <v>1784</v>
      </c>
      <c r="I102" s="20" t="s">
        <v>935</v>
      </c>
      <c r="J102" s="21" t="s">
        <v>936</v>
      </c>
      <c r="K102" t="s">
        <v>937</v>
      </c>
      <c r="L102" t="s">
        <v>522</v>
      </c>
    </row>
    <row r="103" spans="7:12" ht="42" thickBot="1" x14ac:dyDescent="0.3">
      <c r="G103" s="19"/>
      <c r="H103" s="19" t="s">
        <v>1784</v>
      </c>
      <c r="I103" s="20" t="s">
        <v>935</v>
      </c>
      <c r="J103" s="21" t="s">
        <v>936</v>
      </c>
      <c r="K103" t="s">
        <v>526</v>
      </c>
      <c r="L103" t="s">
        <v>527</v>
      </c>
    </row>
    <row r="104" spans="7:12" ht="42" thickBot="1" x14ac:dyDescent="0.3">
      <c r="G104" s="19"/>
      <c r="H104" s="19" t="s">
        <v>1784</v>
      </c>
      <c r="I104" s="20" t="s">
        <v>935</v>
      </c>
      <c r="J104" s="21" t="s">
        <v>936</v>
      </c>
      <c r="K104" t="s">
        <v>940</v>
      </c>
      <c r="L104" t="s">
        <v>941</v>
      </c>
    </row>
    <row r="105" spans="7:12" ht="42" thickBot="1" x14ac:dyDescent="0.3">
      <c r="G105" s="19"/>
      <c r="H105" s="19" t="s">
        <v>1784</v>
      </c>
      <c r="I105" s="20" t="s">
        <v>935</v>
      </c>
      <c r="J105" s="21" t="s">
        <v>936</v>
      </c>
      <c r="K105" t="s">
        <v>946</v>
      </c>
      <c r="L105" t="s">
        <v>947</v>
      </c>
    </row>
    <row r="106" spans="7:12" ht="42" thickBot="1" x14ac:dyDescent="0.3">
      <c r="G106" s="19"/>
      <c r="H106" s="19" t="s">
        <v>1784</v>
      </c>
      <c r="I106" s="20" t="s">
        <v>935</v>
      </c>
      <c r="J106" s="21" t="s">
        <v>936</v>
      </c>
      <c r="K106" t="s">
        <v>948</v>
      </c>
      <c r="L106" t="s">
        <v>949</v>
      </c>
    </row>
    <row r="107" spans="7:12" ht="42" thickBot="1" x14ac:dyDescent="0.3">
      <c r="G107" s="19"/>
      <c r="H107" s="19" t="s">
        <v>1784</v>
      </c>
      <c r="I107" s="20" t="s">
        <v>935</v>
      </c>
      <c r="J107" s="21" t="s">
        <v>936</v>
      </c>
      <c r="K107" t="s">
        <v>950</v>
      </c>
      <c r="L107" t="s">
        <v>951</v>
      </c>
    </row>
    <row r="108" spans="7:12" ht="42" thickBot="1" x14ac:dyDescent="0.3">
      <c r="G108" s="19"/>
      <c r="H108" s="19" t="s">
        <v>1784</v>
      </c>
      <c r="I108" s="20" t="s">
        <v>935</v>
      </c>
      <c r="J108" s="21" t="s">
        <v>936</v>
      </c>
      <c r="K108" t="s">
        <v>956</v>
      </c>
      <c r="L108" t="s">
        <v>957</v>
      </c>
    </row>
    <row r="109" spans="7:12" ht="42" thickBot="1" x14ac:dyDescent="0.3">
      <c r="G109" s="19"/>
      <c r="H109" s="19" t="s">
        <v>1784</v>
      </c>
      <c r="I109" s="20" t="s">
        <v>935</v>
      </c>
      <c r="J109" s="21" t="s">
        <v>936</v>
      </c>
      <c r="K109" t="s">
        <v>958</v>
      </c>
      <c r="L109" t="s">
        <v>959</v>
      </c>
    </row>
    <row r="110" spans="7:12" ht="42" thickBot="1" x14ac:dyDescent="0.3">
      <c r="G110" s="19"/>
      <c r="H110" s="19" t="s">
        <v>1784</v>
      </c>
      <c r="I110" s="20" t="s">
        <v>935</v>
      </c>
      <c r="J110" s="21" t="s">
        <v>936</v>
      </c>
      <c r="K110" t="s">
        <v>960</v>
      </c>
      <c r="L110" t="s">
        <v>961</v>
      </c>
    </row>
    <row r="111" spans="7:12" ht="42" thickBot="1" x14ac:dyDescent="0.3">
      <c r="G111" s="19"/>
      <c r="H111" s="19" t="s">
        <v>1784</v>
      </c>
      <c r="I111" s="20" t="s">
        <v>935</v>
      </c>
      <c r="J111" s="21" t="s">
        <v>936</v>
      </c>
      <c r="K111" t="s">
        <v>962</v>
      </c>
      <c r="L111" t="s">
        <v>963</v>
      </c>
    </row>
    <row r="112" spans="7:12" ht="42" thickBot="1" x14ac:dyDescent="0.3">
      <c r="G112" s="19"/>
      <c r="H112" s="19" t="s">
        <v>1784</v>
      </c>
      <c r="I112" s="20" t="s">
        <v>935</v>
      </c>
      <c r="J112" s="21" t="s">
        <v>936</v>
      </c>
      <c r="K112" t="s">
        <v>964</v>
      </c>
      <c r="L112" t="s">
        <v>965</v>
      </c>
    </row>
    <row r="113" spans="7:12" ht="42" thickBot="1" x14ac:dyDescent="0.3">
      <c r="G113" s="19"/>
      <c r="H113" s="19" t="s">
        <v>1784</v>
      </c>
      <c r="I113" s="20" t="s">
        <v>935</v>
      </c>
      <c r="J113" s="21" t="s">
        <v>936</v>
      </c>
      <c r="K113" t="s">
        <v>966</v>
      </c>
      <c r="L113" t="s">
        <v>967</v>
      </c>
    </row>
    <row r="114" spans="7:12" ht="42" thickBot="1" x14ac:dyDescent="0.3">
      <c r="G114" s="19"/>
      <c r="H114" s="19" t="s">
        <v>1784</v>
      </c>
      <c r="I114" s="20" t="s">
        <v>935</v>
      </c>
      <c r="J114" s="21" t="s">
        <v>936</v>
      </c>
      <c r="K114" t="s">
        <v>968</v>
      </c>
      <c r="L114" t="s">
        <v>969</v>
      </c>
    </row>
    <row r="115" spans="7:12" ht="42" thickBot="1" x14ac:dyDescent="0.3">
      <c r="G115" s="19"/>
      <c r="H115" s="19" t="s">
        <v>1784</v>
      </c>
      <c r="I115" s="20" t="s">
        <v>935</v>
      </c>
      <c r="J115" s="21" t="s">
        <v>936</v>
      </c>
      <c r="K115" t="s">
        <v>970</v>
      </c>
      <c r="L115" t="s">
        <v>971</v>
      </c>
    </row>
    <row r="116" spans="7:12" ht="42" thickBot="1" x14ac:dyDescent="0.3">
      <c r="G116" s="19"/>
      <c r="H116" s="19" t="s">
        <v>1784</v>
      </c>
      <c r="I116" s="20" t="s">
        <v>935</v>
      </c>
      <c r="J116" s="21" t="s">
        <v>936</v>
      </c>
      <c r="K116" t="s">
        <v>1046</v>
      </c>
      <c r="L116" t="s">
        <v>1047</v>
      </c>
    </row>
    <row r="117" spans="7:12" ht="42" thickBot="1" x14ac:dyDescent="0.3">
      <c r="G117" s="19"/>
      <c r="H117" s="19" t="s">
        <v>1784</v>
      </c>
      <c r="I117" s="20" t="s">
        <v>935</v>
      </c>
      <c r="J117" s="21" t="s">
        <v>936</v>
      </c>
      <c r="K117" t="s">
        <v>1058</v>
      </c>
      <c r="L117" t="s">
        <v>1059</v>
      </c>
    </row>
    <row r="118" spans="7:12" ht="42" thickBot="1" x14ac:dyDescent="0.3">
      <c r="G118" s="19"/>
      <c r="H118" s="19" t="s">
        <v>1784</v>
      </c>
      <c r="I118" s="20" t="s">
        <v>935</v>
      </c>
      <c r="J118" s="21" t="s">
        <v>936</v>
      </c>
      <c r="K118" t="s">
        <v>1074</v>
      </c>
      <c r="L118" t="s">
        <v>1075</v>
      </c>
    </row>
    <row r="119" spans="7:12" ht="15" thickBot="1" x14ac:dyDescent="0.3">
      <c r="G119" s="19"/>
      <c r="H119" s="19" t="s">
        <v>1784</v>
      </c>
      <c r="I119" s="24" t="s">
        <v>1076</v>
      </c>
      <c r="J119" s="25" t="s">
        <v>1077</v>
      </c>
      <c r="K119" t="s">
        <v>263</v>
      </c>
      <c r="L119" t="s">
        <v>264</v>
      </c>
    </row>
    <row r="120" spans="7:12" ht="15" thickBot="1" x14ac:dyDescent="0.3">
      <c r="G120" s="19"/>
      <c r="H120" s="19" t="s">
        <v>1784</v>
      </c>
      <c r="I120" s="24" t="s">
        <v>1076</v>
      </c>
      <c r="J120" s="25" t="s">
        <v>1077</v>
      </c>
      <c r="K120" t="s">
        <v>524</v>
      </c>
      <c r="L120" t="s">
        <v>525</v>
      </c>
    </row>
    <row r="121" spans="7:12" ht="15" thickBot="1" x14ac:dyDescent="0.3">
      <c r="G121" s="19"/>
      <c r="H121" s="19" t="s">
        <v>1784</v>
      </c>
      <c r="I121" s="24" t="s">
        <v>1076</v>
      </c>
      <c r="J121" s="25" t="s">
        <v>1077</v>
      </c>
      <c r="K121" t="s">
        <v>269</v>
      </c>
      <c r="L121" t="s">
        <v>527</v>
      </c>
    </row>
    <row r="122" spans="7:12" ht="15" thickBot="1" x14ac:dyDescent="0.3">
      <c r="G122" s="19"/>
      <c r="H122" s="19" t="s">
        <v>1784</v>
      </c>
      <c r="I122" s="24" t="s">
        <v>1076</v>
      </c>
      <c r="J122" s="25" t="s">
        <v>1077</v>
      </c>
      <c r="K122" t="s">
        <v>960</v>
      </c>
      <c r="L122" t="s">
        <v>1078</v>
      </c>
    </row>
    <row r="123" spans="7:12" ht="15" thickBot="1" x14ac:dyDescent="0.3">
      <c r="G123" s="19"/>
      <c r="H123" s="19" t="s">
        <v>1784</v>
      </c>
      <c r="I123" s="24" t="s">
        <v>1076</v>
      </c>
      <c r="J123" s="25" t="s">
        <v>1077</v>
      </c>
      <c r="K123" t="s">
        <v>940</v>
      </c>
      <c r="L123" t="s">
        <v>1079</v>
      </c>
    </row>
    <row r="124" spans="7:12" ht="15" thickBot="1" x14ac:dyDescent="0.3">
      <c r="G124" s="19"/>
      <c r="H124" s="19" t="s">
        <v>1784</v>
      </c>
      <c r="I124" s="24" t="s">
        <v>1076</v>
      </c>
      <c r="J124" s="25" t="s">
        <v>1077</v>
      </c>
      <c r="K124" t="s">
        <v>956</v>
      </c>
      <c r="L124" t="s">
        <v>1080</v>
      </c>
    </row>
    <row r="125" spans="7:12" ht="15" thickBot="1" x14ac:dyDescent="0.3">
      <c r="G125" s="19"/>
      <c r="H125" s="19" t="s">
        <v>1784</v>
      </c>
      <c r="I125" s="24" t="s">
        <v>1076</v>
      </c>
      <c r="J125" s="25" t="s">
        <v>1077</v>
      </c>
      <c r="K125" t="s">
        <v>958</v>
      </c>
      <c r="L125" t="s">
        <v>1081</v>
      </c>
    </row>
    <row r="126" spans="7:12" ht="15" thickBot="1" x14ac:dyDescent="0.3">
      <c r="G126" s="19"/>
      <c r="H126" s="19" t="s">
        <v>1784</v>
      </c>
      <c r="I126" s="24" t="s">
        <v>1076</v>
      </c>
      <c r="J126" s="25" t="s">
        <v>1077</v>
      </c>
      <c r="K126" t="s">
        <v>966</v>
      </c>
      <c r="L126" t="s">
        <v>1082</v>
      </c>
    </row>
    <row r="127" spans="7:12" ht="15" thickBot="1" x14ac:dyDescent="0.3">
      <c r="G127" s="19"/>
      <c r="H127" s="19" t="s">
        <v>1784</v>
      </c>
      <c r="I127" s="24" t="s">
        <v>1076</v>
      </c>
      <c r="J127" s="25" t="s">
        <v>1077</v>
      </c>
      <c r="K127" t="s">
        <v>964</v>
      </c>
      <c r="L127" t="s">
        <v>1083</v>
      </c>
    </row>
    <row r="128" spans="7:12" ht="15" thickBot="1" x14ac:dyDescent="0.3">
      <c r="G128" s="19"/>
      <c r="H128" s="19" t="s">
        <v>1784</v>
      </c>
      <c r="I128" s="24" t="s">
        <v>1076</v>
      </c>
      <c r="J128" s="25" t="s">
        <v>1077</v>
      </c>
      <c r="K128" t="s">
        <v>988</v>
      </c>
      <c r="L128" t="s">
        <v>989</v>
      </c>
    </row>
    <row r="129" spans="7:12" ht="15" thickBot="1" x14ac:dyDescent="0.3">
      <c r="G129" s="19"/>
      <c r="H129" s="19" t="s">
        <v>1784</v>
      </c>
      <c r="I129" s="24" t="s">
        <v>1076</v>
      </c>
      <c r="J129" s="25" t="s">
        <v>1077</v>
      </c>
      <c r="K129" t="s">
        <v>990</v>
      </c>
      <c r="L129" t="s">
        <v>991</v>
      </c>
    </row>
    <row r="130" spans="7:12" ht="15" thickBot="1" x14ac:dyDescent="0.3">
      <c r="G130" s="19"/>
      <c r="H130" s="19" t="s">
        <v>1784</v>
      </c>
      <c r="I130" s="24" t="s">
        <v>1076</v>
      </c>
      <c r="J130" s="25" t="s">
        <v>1077</v>
      </c>
      <c r="K130" t="s">
        <v>992</v>
      </c>
      <c r="L130" t="s">
        <v>993</v>
      </c>
    </row>
    <row r="131" spans="7:12" ht="15" thickBot="1" x14ac:dyDescent="0.3">
      <c r="G131" s="19"/>
      <c r="H131" s="19" t="s">
        <v>1784</v>
      </c>
      <c r="I131" s="24" t="s">
        <v>1076</v>
      </c>
      <c r="J131" s="25" t="s">
        <v>1077</v>
      </c>
      <c r="K131" t="s">
        <v>994</v>
      </c>
      <c r="L131" t="s">
        <v>995</v>
      </c>
    </row>
    <row r="132" spans="7:12" ht="15" thickBot="1" x14ac:dyDescent="0.3">
      <c r="G132" s="19"/>
      <c r="H132" s="19" t="s">
        <v>1784</v>
      </c>
      <c r="I132" s="24" t="s">
        <v>1076</v>
      </c>
      <c r="J132" s="25" t="s">
        <v>1077</v>
      </c>
      <c r="K132" t="s">
        <v>996</v>
      </c>
      <c r="L132" t="s">
        <v>618</v>
      </c>
    </row>
    <row r="133" spans="7:12" ht="15" thickBot="1" x14ac:dyDescent="0.3">
      <c r="G133" s="19"/>
      <c r="H133" s="19" t="s">
        <v>1784</v>
      </c>
      <c r="I133" s="24" t="s">
        <v>1076</v>
      </c>
      <c r="J133" s="25" t="s">
        <v>1077</v>
      </c>
      <c r="K133" t="s">
        <v>1001</v>
      </c>
      <c r="L133" t="s">
        <v>1002</v>
      </c>
    </row>
    <row r="134" spans="7:12" ht="15" thickBot="1" x14ac:dyDescent="0.3">
      <c r="G134" s="19"/>
      <c r="H134" s="19" t="s">
        <v>1784</v>
      </c>
      <c r="I134" s="24" t="s">
        <v>1076</v>
      </c>
      <c r="J134" s="25" t="s">
        <v>1077</v>
      </c>
      <c r="K134" t="s">
        <v>1005</v>
      </c>
      <c r="L134" t="s">
        <v>1006</v>
      </c>
    </row>
    <row r="135" spans="7:12" ht="15" thickBot="1" x14ac:dyDescent="0.3">
      <c r="G135" s="19"/>
      <c r="H135" s="19" t="s">
        <v>1784</v>
      </c>
      <c r="I135" s="24" t="s">
        <v>1076</v>
      </c>
      <c r="J135" s="25" t="s">
        <v>1077</v>
      </c>
      <c r="K135" t="s">
        <v>1007</v>
      </c>
      <c r="L135" t="s">
        <v>1008</v>
      </c>
    </row>
    <row r="136" spans="7:12" ht="15" thickBot="1" x14ac:dyDescent="0.3">
      <c r="G136" s="19"/>
      <c r="H136" s="19" t="s">
        <v>1784</v>
      </c>
      <c r="I136" s="24" t="s">
        <v>1076</v>
      </c>
      <c r="J136" s="25" t="s">
        <v>1077</v>
      </c>
      <c r="K136" t="s">
        <v>1009</v>
      </c>
      <c r="L136" t="s">
        <v>1010</v>
      </c>
    </row>
    <row r="137" spans="7:12" ht="15" thickBot="1" x14ac:dyDescent="0.3">
      <c r="G137" s="19"/>
      <c r="H137" s="19" t="s">
        <v>1784</v>
      </c>
      <c r="I137" s="24" t="s">
        <v>1076</v>
      </c>
      <c r="J137" s="25" t="s">
        <v>1077</v>
      </c>
      <c r="K137" t="s">
        <v>1011</v>
      </c>
      <c r="L137" t="s">
        <v>1012</v>
      </c>
    </row>
    <row r="138" spans="7:12" ht="15" thickBot="1" x14ac:dyDescent="0.3">
      <c r="G138" s="19"/>
      <c r="H138" s="19" t="s">
        <v>1784</v>
      </c>
      <c r="I138" s="24" t="s">
        <v>1076</v>
      </c>
      <c r="J138" s="25" t="s">
        <v>1077</v>
      </c>
      <c r="K138" t="s">
        <v>1086</v>
      </c>
      <c r="L138" t="s">
        <v>1087</v>
      </c>
    </row>
    <row r="139" spans="7:12" ht="15" thickBot="1" x14ac:dyDescent="0.3">
      <c r="G139" s="19"/>
      <c r="H139" s="19" t="s">
        <v>1784</v>
      </c>
      <c r="I139" s="24" t="s">
        <v>1076</v>
      </c>
      <c r="J139" s="25" t="s">
        <v>1077</v>
      </c>
      <c r="K139" t="s">
        <v>1088</v>
      </c>
      <c r="L139" t="s">
        <v>1089</v>
      </c>
    </row>
    <row r="140" spans="7:12" ht="15" thickBot="1" x14ac:dyDescent="0.3">
      <c r="G140" s="19"/>
      <c r="H140" s="19" t="s">
        <v>1784</v>
      </c>
      <c r="I140" s="24" t="s">
        <v>1076</v>
      </c>
      <c r="J140" s="25" t="s">
        <v>1077</v>
      </c>
      <c r="K140" t="s">
        <v>1091</v>
      </c>
      <c r="L140" t="s">
        <v>1047</v>
      </c>
    </row>
    <row r="141" spans="7:12" ht="15" thickBot="1" x14ac:dyDescent="0.3">
      <c r="G141" s="19"/>
      <c r="H141" s="19" t="s">
        <v>1784</v>
      </c>
      <c r="I141" s="24" t="s">
        <v>1076</v>
      </c>
      <c r="J141" s="25" t="s">
        <v>1077</v>
      </c>
      <c r="K141" t="s">
        <v>1052</v>
      </c>
      <c r="L141" t="s">
        <v>1053</v>
      </c>
    </row>
    <row r="142" spans="7:12" ht="15" thickBot="1" x14ac:dyDescent="0.3">
      <c r="G142" s="19"/>
      <c r="H142" s="19" t="s">
        <v>1784</v>
      </c>
      <c r="I142" s="24" t="s">
        <v>1076</v>
      </c>
      <c r="J142" s="25" t="s">
        <v>1077</v>
      </c>
      <c r="K142" t="s">
        <v>1098</v>
      </c>
      <c r="L142" t="s">
        <v>1059</v>
      </c>
    </row>
    <row r="143" spans="7:12" ht="15" thickBot="1" x14ac:dyDescent="0.3">
      <c r="G143" s="19"/>
      <c r="H143" s="19" t="s">
        <v>1784</v>
      </c>
      <c r="I143" s="24" t="s">
        <v>1076</v>
      </c>
      <c r="J143" s="25" t="s">
        <v>1077</v>
      </c>
      <c r="K143" t="s">
        <v>1074</v>
      </c>
      <c r="L143" t="s">
        <v>1075</v>
      </c>
    </row>
    <row r="144" spans="7:12" ht="15" thickBot="1" x14ac:dyDescent="0.3">
      <c r="G144" s="19"/>
      <c r="H144" s="19" t="s">
        <v>1784</v>
      </c>
      <c r="I144" s="24" t="s">
        <v>1076</v>
      </c>
      <c r="J144" s="25" t="s">
        <v>1077</v>
      </c>
      <c r="K144" t="s">
        <v>521</v>
      </c>
      <c r="L144" t="s">
        <v>522</v>
      </c>
    </row>
    <row r="145" spans="7:12" ht="15" thickBot="1" x14ac:dyDescent="0.3">
      <c r="G145" s="19"/>
      <c r="H145" s="19" t="s">
        <v>1785</v>
      </c>
      <c r="I145" s="24" t="s">
        <v>1119</v>
      </c>
      <c r="J145" s="25" t="s">
        <v>1120</v>
      </c>
      <c r="K145" t="s">
        <v>521</v>
      </c>
      <c r="L145" t="s">
        <v>522</v>
      </c>
    </row>
    <row r="146" spans="7:12" ht="15" thickBot="1" x14ac:dyDescent="0.3">
      <c r="G146" s="19"/>
      <c r="H146" s="19" t="s">
        <v>1785</v>
      </c>
      <c r="I146" s="24" t="s">
        <v>1119</v>
      </c>
      <c r="J146" s="25" t="s">
        <v>1120</v>
      </c>
      <c r="K146" t="s">
        <v>1121</v>
      </c>
      <c r="L146" t="s">
        <v>1122</v>
      </c>
    </row>
    <row r="147" spans="7:12" ht="15" thickBot="1" x14ac:dyDescent="0.3">
      <c r="G147" s="19"/>
      <c r="H147" s="19" t="s">
        <v>1785</v>
      </c>
      <c r="I147" s="24" t="s">
        <v>1119</v>
      </c>
      <c r="J147" s="25" t="s">
        <v>1120</v>
      </c>
      <c r="K147" t="s">
        <v>526</v>
      </c>
      <c r="L147" t="s">
        <v>1123</v>
      </c>
    </row>
    <row r="148" spans="7:12" ht="15" thickBot="1" x14ac:dyDescent="0.3">
      <c r="G148" s="19"/>
      <c r="H148" s="19" t="s">
        <v>1785</v>
      </c>
      <c r="I148" s="24" t="s">
        <v>1119</v>
      </c>
      <c r="J148" s="25" t="s">
        <v>1120</v>
      </c>
      <c r="K148" t="s">
        <v>1124</v>
      </c>
      <c r="L148" t="s">
        <v>1125</v>
      </c>
    </row>
    <row r="149" spans="7:12" ht="15" thickBot="1" x14ac:dyDescent="0.3">
      <c r="G149" s="19"/>
      <c r="H149" s="19" t="s">
        <v>1785</v>
      </c>
      <c r="I149" s="24" t="s">
        <v>1119</v>
      </c>
      <c r="J149" s="25" t="s">
        <v>1120</v>
      </c>
      <c r="K149" t="s">
        <v>1130</v>
      </c>
      <c r="L149" t="s">
        <v>1131</v>
      </c>
    </row>
    <row r="150" spans="7:12" ht="15" thickBot="1" x14ac:dyDescent="0.3">
      <c r="G150" s="19"/>
      <c r="H150" s="19" t="s">
        <v>1785</v>
      </c>
      <c r="I150" s="24" t="s">
        <v>1119</v>
      </c>
      <c r="J150" s="25" t="s">
        <v>1120</v>
      </c>
      <c r="K150" t="s">
        <v>1133</v>
      </c>
      <c r="L150" t="s">
        <v>1134</v>
      </c>
    </row>
    <row r="151" spans="7:12" ht="15" thickBot="1" x14ac:dyDescent="0.3">
      <c r="G151" s="19"/>
      <c r="H151" s="19" t="s">
        <v>1785</v>
      </c>
      <c r="I151" s="24" t="s">
        <v>1119</v>
      </c>
      <c r="J151" s="25" t="s">
        <v>1120</v>
      </c>
      <c r="K151" t="s">
        <v>1136</v>
      </c>
      <c r="L151" t="s">
        <v>1137</v>
      </c>
    </row>
    <row r="152" spans="7:12" ht="15" thickBot="1" x14ac:dyDescent="0.3">
      <c r="G152" s="19"/>
      <c r="H152" s="19" t="s">
        <v>1785</v>
      </c>
      <c r="I152" s="24" t="s">
        <v>1119</v>
      </c>
      <c r="J152" s="25" t="s">
        <v>1120</v>
      </c>
      <c r="K152" t="s">
        <v>81</v>
      </c>
      <c r="L152" t="s">
        <v>1139</v>
      </c>
    </row>
    <row r="153" spans="7:12" ht="15" thickBot="1" x14ac:dyDescent="0.3">
      <c r="G153" s="19"/>
      <c r="H153" s="19" t="s">
        <v>1785</v>
      </c>
      <c r="I153" s="24" t="s">
        <v>1119</v>
      </c>
      <c r="J153" s="25" t="s">
        <v>1120</v>
      </c>
      <c r="K153" t="s">
        <v>1141</v>
      </c>
      <c r="L153" t="s">
        <v>1142</v>
      </c>
    </row>
    <row r="154" spans="7:12" ht="15" thickBot="1" x14ac:dyDescent="0.3">
      <c r="G154" s="19"/>
      <c r="H154" s="19" t="s">
        <v>1785</v>
      </c>
      <c r="I154" s="24" t="s">
        <v>1119</v>
      </c>
      <c r="J154" s="25" t="s">
        <v>1120</v>
      </c>
      <c r="K154" t="s">
        <v>543</v>
      </c>
      <c r="L154" t="s">
        <v>1152</v>
      </c>
    </row>
    <row r="155" spans="7:12" ht="15" thickBot="1" x14ac:dyDescent="0.3">
      <c r="G155" s="19"/>
      <c r="H155" s="19" t="s">
        <v>1785</v>
      </c>
      <c r="I155" s="24" t="s">
        <v>1119</v>
      </c>
      <c r="J155" s="25" t="s">
        <v>1120</v>
      </c>
      <c r="K155" t="s">
        <v>546</v>
      </c>
      <c r="L155" t="s">
        <v>1154</v>
      </c>
    </row>
    <row r="156" spans="7:12" ht="15" thickBot="1" x14ac:dyDescent="0.3">
      <c r="G156" s="19"/>
      <c r="H156" s="19" t="s">
        <v>1785</v>
      </c>
      <c r="I156" s="24" t="s">
        <v>1119</v>
      </c>
      <c r="J156" s="25" t="s">
        <v>1120</v>
      </c>
      <c r="K156" t="s">
        <v>1168</v>
      </c>
      <c r="L156" t="s">
        <v>1169</v>
      </c>
    </row>
    <row r="157" spans="7:12" ht="15" thickBot="1" x14ac:dyDescent="0.3">
      <c r="G157" s="19"/>
      <c r="H157" s="19" t="s">
        <v>1785</v>
      </c>
      <c r="I157" s="24" t="s">
        <v>1171</v>
      </c>
      <c r="J157" s="25" t="s">
        <v>1172</v>
      </c>
      <c r="K157" t="s">
        <v>1173</v>
      </c>
      <c r="L157" t="s">
        <v>522</v>
      </c>
    </row>
    <row r="158" spans="7:12" ht="15" thickBot="1" x14ac:dyDescent="0.3">
      <c r="G158" s="19"/>
      <c r="H158" s="19" t="s">
        <v>1785</v>
      </c>
      <c r="I158" s="24" t="s">
        <v>1171</v>
      </c>
      <c r="J158" s="25" t="s">
        <v>1172</v>
      </c>
      <c r="K158" t="s">
        <v>1121</v>
      </c>
      <c r="L158" t="s">
        <v>1122</v>
      </c>
    </row>
    <row r="159" spans="7:12" ht="15" thickBot="1" x14ac:dyDescent="0.3">
      <c r="G159" s="19"/>
      <c r="H159" s="19" t="s">
        <v>1785</v>
      </c>
      <c r="I159" s="24" t="s">
        <v>1171</v>
      </c>
      <c r="J159" s="25" t="s">
        <v>1172</v>
      </c>
      <c r="K159" t="s">
        <v>1168</v>
      </c>
      <c r="L159" t="s">
        <v>1174</v>
      </c>
    </row>
    <row r="160" spans="7:12" x14ac:dyDescent="0.25">
      <c r="G160" s="19"/>
      <c r="H160" s="19" t="s">
        <v>1785</v>
      </c>
      <c r="I160" s="24" t="s">
        <v>1171</v>
      </c>
      <c r="J160" s="25" t="s">
        <v>1172</v>
      </c>
      <c r="K160" t="s">
        <v>1124</v>
      </c>
      <c r="L160" t="s">
        <v>1125</v>
      </c>
    </row>
    <row r="161" spans="7:12" x14ac:dyDescent="0.25">
      <c r="G161" s="19"/>
      <c r="H161" s="19" t="s">
        <v>1785</v>
      </c>
      <c r="I161" t="s">
        <v>1171</v>
      </c>
      <c r="J161" t="s">
        <v>1172</v>
      </c>
      <c r="K161" t="s">
        <v>1127</v>
      </c>
      <c r="L161" t="s">
        <v>1128</v>
      </c>
    </row>
    <row r="162" spans="7:12" x14ac:dyDescent="0.25">
      <c r="G162" s="19"/>
      <c r="H162" s="19" t="s">
        <v>1785</v>
      </c>
      <c r="I162" t="s">
        <v>1171</v>
      </c>
      <c r="J162" t="s">
        <v>1172</v>
      </c>
      <c r="K162" t="s">
        <v>1130</v>
      </c>
      <c r="L162" t="s">
        <v>1131</v>
      </c>
    </row>
    <row r="163" spans="7:12" x14ac:dyDescent="0.25">
      <c r="G163" s="19"/>
      <c r="H163" s="19" t="s">
        <v>1785</v>
      </c>
      <c r="I163" t="s">
        <v>1171</v>
      </c>
      <c r="J163" t="s">
        <v>1172</v>
      </c>
      <c r="K163" t="s">
        <v>1133</v>
      </c>
      <c r="L163" t="s">
        <v>1134</v>
      </c>
    </row>
    <row r="164" spans="7:12" x14ac:dyDescent="0.25">
      <c r="G164" s="19"/>
      <c r="H164" s="19" t="s">
        <v>1785</v>
      </c>
      <c r="I164" t="s">
        <v>1171</v>
      </c>
      <c r="J164" t="s">
        <v>1172</v>
      </c>
      <c r="K164" t="s">
        <v>1136</v>
      </c>
      <c r="L164" t="s">
        <v>1176</v>
      </c>
    </row>
    <row r="165" spans="7:12" x14ac:dyDescent="0.25">
      <c r="G165" s="19"/>
      <c r="H165" s="19" t="s">
        <v>1785</v>
      </c>
      <c r="I165" t="s">
        <v>1171</v>
      </c>
      <c r="J165" t="s">
        <v>1172</v>
      </c>
      <c r="K165" t="s">
        <v>81</v>
      </c>
      <c r="L165" t="s">
        <v>1139</v>
      </c>
    </row>
    <row r="166" spans="7:12" x14ac:dyDescent="0.25">
      <c r="G166" s="19"/>
      <c r="H166" s="19" t="s">
        <v>1785</v>
      </c>
      <c r="I166" t="s">
        <v>1171</v>
      </c>
      <c r="J166" t="s">
        <v>1172</v>
      </c>
      <c r="K166" t="s">
        <v>1141</v>
      </c>
      <c r="L166" t="s">
        <v>1142</v>
      </c>
    </row>
    <row r="167" spans="7:12" x14ac:dyDescent="0.25">
      <c r="G167" s="19"/>
      <c r="H167" s="19" t="s">
        <v>1785</v>
      </c>
      <c r="I167" t="s">
        <v>1171</v>
      </c>
      <c r="J167" t="s">
        <v>1172</v>
      </c>
      <c r="K167" t="s">
        <v>1144</v>
      </c>
      <c r="L167" t="s">
        <v>1145</v>
      </c>
    </row>
    <row r="168" spans="7:12" x14ac:dyDescent="0.25">
      <c r="G168" s="19"/>
      <c r="H168" s="19" t="s">
        <v>1785</v>
      </c>
      <c r="I168" t="s">
        <v>1171</v>
      </c>
      <c r="J168" t="s">
        <v>1172</v>
      </c>
      <c r="K168" t="s">
        <v>1177</v>
      </c>
      <c r="L168" t="s">
        <v>1178</v>
      </c>
    </row>
    <row r="169" spans="7:12" x14ac:dyDescent="0.25">
      <c r="G169" s="19"/>
      <c r="H169" s="19" t="s">
        <v>1785</v>
      </c>
      <c r="I169" t="s">
        <v>1445</v>
      </c>
      <c r="J169" t="s">
        <v>1446</v>
      </c>
      <c r="K169" t="s">
        <v>263</v>
      </c>
      <c r="L169" t="s">
        <v>264</v>
      </c>
    </row>
    <row r="170" spans="7:12" x14ac:dyDescent="0.25">
      <c r="G170" s="19"/>
      <c r="H170" s="19" t="s">
        <v>1785</v>
      </c>
      <c r="I170" t="s">
        <v>1445</v>
      </c>
      <c r="J170" t="s">
        <v>1446</v>
      </c>
      <c r="K170" t="s">
        <v>1121</v>
      </c>
      <c r="L170" t="s">
        <v>525</v>
      </c>
    </row>
    <row r="171" spans="7:12" x14ac:dyDescent="0.25">
      <c r="G171" s="19"/>
      <c r="H171" s="19" t="s">
        <v>1785</v>
      </c>
      <c r="I171" t="s">
        <v>1445</v>
      </c>
      <c r="J171" t="s">
        <v>1446</v>
      </c>
      <c r="K171" t="s">
        <v>526</v>
      </c>
      <c r="L171" t="s">
        <v>1123</v>
      </c>
    </row>
    <row r="172" spans="7:12" x14ac:dyDescent="0.25">
      <c r="G172" s="19"/>
      <c r="H172" s="19" t="s">
        <v>1785</v>
      </c>
      <c r="I172" t="s">
        <v>1445</v>
      </c>
      <c r="J172" t="s">
        <v>1446</v>
      </c>
      <c r="K172" t="s">
        <v>1447</v>
      </c>
      <c r="L172" t="s">
        <v>1448</v>
      </c>
    </row>
    <row r="173" spans="7:12" x14ac:dyDescent="0.25">
      <c r="G173" s="19"/>
      <c r="H173" s="19" t="s">
        <v>1785</v>
      </c>
      <c r="I173" t="s">
        <v>1445</v>
      </c>
      <c r="J173" t="s">
        <v>1446</v>
      </c>
      <c r="K173" t="s">
        <v>1451</v>
      </c>
      <c r="L173" t="s">
        <v>1142</v>
      </c>
    </row>
    <row r="174" spans="7:12" x14ac:dyDescent="0.25">
      <c r="G174" s="19"/>
      <c r="H174" s="19" t="s">
        <v>1785</v>
      </c>
      <c r="I174" t="s">
        <v>1445</v>
      </c>
      <c r="J174" t="s">
        <v>1446</v>
      </c>
      <c r="K174" t="s">
        <v>1124</v>
      </c>
      <c r="L174" t="s">
        <v>1125</v>
      </c>
    </row>
    <row r="175" spans="7:12" x14ac:dyDescent="0.25">
      <c r="G175" s="19"/>
      <c r="H175" s="19" t="s">
        <v>1785</v>
      </c>
      <c r="I175" t="s">
        <v>1445</v>
      </c>
      <c r="J175" t="s">
        <v>1446</v>
      </c>
      <c r="K175" t="s">
        <v>1458</v>
      </c>
      <c r="L175" t="s">
        <v>1459</v>
      </c>
    </row>
    <row r="176" spans="7:12" x14ac:dyDescent="0.25">
      <c r="G176" s="19"/>
      <c r="H176" s="19" t="s">
        <v>1785</v>
      </c>
      <c r="I176" t="s">
        <v>1445</v>
      </c>
      <c r="J176" t="s">
        <v>1446</v>
      </c>
      <c r="K176" t="s">
        <v>1461</v>
      </c>
      <c r="L176" t="s">
        <v>1462</v>
      </c>
    </row>
    <row r="177" spans="7:12" x14ac:dyDescent="0.25">
      <c r="G177" s="19"/>
      <c r="H177" s="19" t="s">
        <v>1785</v>
      </c>
      <c r="I177" t="s">
        <v>1445</v>
      </c>
      <c r="J177" t="s">
        <v>1446</v>
      </c>
      <c r="K177" t="s">
        <v>1464</v>
      </c>
      <c r="L177" t="s">
        <v>1465</v>
      </c>
    </row>
    <row r="178" spans="7:12" x14ac:dyDescent="0.25">
      <c r="G178" s="19"/>
      <c r="H178" s="19" t="s">
        <v>1785</v>
      </c>
      <c r="I178" t="s">
        <v>1445</v>
      </c>
      <c r="J178" t="s">
        <v>1446</v>
      </c>
      <c r="K178" t="s">
        <v>1467</v>
      </c>
      <c r="L178" t="s">
        <v>1468</v>
      </c>
    </row>
    <row r="179" spans="7:12" x14ac:dyDescent="0.25">
      <c r="G179" s="19"/>
      <c r="H179" s="19" t="s">
        <v>1785</v>
      </c>
      <c r="I179" t="s">
        <v>1445</v>
      </c>
      <c r="J179" t="s">
        <v>1446</v>
      </c>
      <c r="K179" t="s">
        <v>1470</v>
      </c>
      <c r="L179" t="s">
        <v>1471</v>
      </c>
    </row>
    <row r="180" spans="7:12" x14ac:dyDescent="0.25">
      <c r="G180" s="19"/>
      <c r="H180" s="19" t="s">
        <v>1785</v>
      </c>
      <c r="I180" t="s">
        <v>1445</v>
      </c>
      <c r="J180" t="s">
        <v>1446</v>
      </c>
      <c r="K180" t="s">
        <v>1473</v>
      </c>
      <c r="L180" t="s">
        <v>1258</v>
      </c>
    </row>
    <row r="181" spans="7:12" x14ac:dyDescent="0.25">
      <c r="G181" s="19"/>
      <c r="H181" s="19" t="s">
        <v>1785</v>
      </c>
      <c r="I181" t="s">
        <v>1445</v>
      </c>
      <c r="J181" t="s">
        <v>1446</v>
      </c>
      <c r="K181" t="s">
        <v>1475</v>
      </c>
      <c r="L181" t="s">
        <v>1261</v>
      </c>
    </row>
    <row r="182" spans="7:12" x14ac:dyDescent="0.25">
      <c r="G182" s="19"/>
      <c r="H182" s="19" t="s">
        <v>1785</v>
      </c>
      <c r="I182" t="s">
        <v>1445</v>
      </c>
      <c r="J182" t="s">
        <v>1446</v>
      </c>
      <c r="K182" t="s">
        <v>1477</v>
      </c>
      <c r="L182" t="s">
        <v>1478</v>
      </c>
    </row>
    <row r="183" spans="7:12" x14ac:dyDescent="0.25">
      <c r="G183" s="19"/>
      <c r="H183" s="19" t="s">
        <v>1785</v>
      </c>
      <c r="I183" t="s">
        <v>1445</v>
      </c>
      <c r="J183" t="s">
        <v>1446</v>
      </c>
      <c r="K183" t="s">
        <v>1480</v>
      </c>
      <c r="L183" t="s">
        <v>1481</v>
      </c>
    </row>
    <row r="184" spans="7:12" x14ac:dyDescent="0.25">
      <c r="G184" s="19"/>
      <c r="H184" s="19" t="s">
        <v>1785</v>
      </c>
      <c r="I184" t="s">
        <v>1445</v>
      </c>
      <c r="J184" t="s">
        <v>1446</v>
      </c>
      <c r="K184" t="s">
        <v>1483</v>
      </c>
      <c r="L184" t="s">
        <v>1270</v>
      </c>
    </row>
    <row r="185" spans="7:12" x14ac:dyDescent="0.25">
      <c r="G185" s="19"/>
      <c r="H185" s="19" t="s">
        <v>1785</v>
      </c>
      <c r="I185" t="s">
        <v>1445</v>
      </c>
      <c r="J185" t="s">
        <v>1446</v>
      </c>
      <c r="K185" t="s">
        <v>1490</v>
      </c>
      <c r="L185" t="s">
        <v>1491</v>
      </c>
    </row>
    <row r="186" spans="7:12" x14ac:dyDescent="0.25">
      <c r="G186" s="19"/>
      <c r="H186" s="19" t="s">
        <v>1785</v>
      </c>
      <c r="I186" t="s">
        <v>1445</v>
      </c>
      <c r="J186" t="s">
        <v>1446</v>
      </c>
      <c r="K186" t="s">
        <v>1493</v>
      </c>
      <c r="L186" t="s">
        <v>1494</v>
      </c>
    </row>
    <row r="187" spans="7:12" x14ac:dyDescent="0.25">
      <c r="G187" s="19"/>
      <c r="H187" s="19" t="s">
        <v>1785</v>
      </c>
      <c r="I187" t="s">
        <v>1445</v>
      </c>
      <c r="J187" t="s">
        <v>1446</v>
      </c>
      <c r="K187" t="s">
        <v>1496</v>
      </c>
      <c r="L187" t="s">
        <v>1210</v>
      </c>
    </row>
    <row r="188" spans="7:12" x14ac:dyDescent="0.25">
      <c r="G188" s="19"/>
      <c r="H188" s="19" t="s">
        <v>1785</v>
      </c>
      <c r="I188" t="s">
        <v>1445</v>
      </c>
      <c r="J188" t="s">
        <v>1446</v>
      </c>
      <c r="K188" t="s">
        <v>1498</v>
      </c>
      <c r="L188" t="s">
        <v>1499</v>
      </c>
    </row>
    <row r="189" spans="7:12" x14ac:dyDescent="0.25">
      <c r="G189" s="19"/>
      <c r="H189" s="19" t="s">
        <v>1785</v>
      </c>
      <c r="I189" t="s">
        <v>1445</v>
      </c>
      <c r="J189" t="s">
        <v>1446</v>
      </c>
      <c r="K189" t="s">
        <v>84</v>
      </c>
      <c r="L189" t="s">
        <v>1564</v>
      </c>
    </row>
    <row r="190" spans="7:12" x14ac:dyDescent="0.25">
      <c r="G190" s="19"/>
      <c r="H190" s="19" t="s">
        <v>1785</v>
      </c>
      <c r="I190" t="s">
        <v>1445</v>
      </c>
      <c r="J190" t="s">
        <v>1446</v>
      </c>
      <c r="K190" t="s">
        <v>1566</v>
      </c>
      <c r="L190" t="s">
        <v>1567</v>
      </c>
    </row>
    <row r="191" spans="7:12" x14ac:dyDescent="0.25">
      <c r="G191" s="19"/>
      <c r="H191" s="19" t="s">
        <v>1785</v>
      </c>
      <c r="I191" t="s">
        <v>1445</v>
      </c>
      <c r="J191" t="s">
        <v>1446</v>
      </c>
      <c r="K191" t="s">
        <v>1569</v>
      </c>
      <c r="L191" t="s">
        <v>1570</v>
      </c>
    </row>
    <row r="192" spans="7:12" x14ac:dyDescent="0.25">
      <c r="G192" s="19"/>
      <c r="H192" s="19" t="s">
        <v>1785</v>
      </c>
      <c r="I192" t="s">
        <v>1445</v>
      </c>
      <c r="J192" t="s">
        <v>1446</v>
      </c>
      <c r="K192" t="s">
        <v>1572</v>
      </c>
      <c r="L192" t="s">
        <v>1573</v>
      </c>
    </row>
    <row r="193" spans="7:12" x14ac:dyDescent="0.25">
      <c r="G193" s="19"/>
      <c r="H193" s="19" t="s">
        <v>1785</v>
      </c>
      <c r="I193" t="s">
        <v>1445</v>
      </c>
      <c r="J193" t="s">
        <v>1446</v>
      </c>
      <c r="K193" t="s">
        <v>1575</v>
      </c>
      <c r="L193" t="s">
        <v>1576</v>
      </c>
    </row>
    <row r="194" spans="7:12" x14ac:dyDescent="0.25">
      <c r="G194" s="19"/>
      <c r="H194" s="19" t="s">
        <v>1785</v>
      </c>
      <c r="I194" t="s">
        <v>1445</v>
      </c>
      <c r="J194" t="s">
        <v>1446</v>
      </c>
      <c r="K194" t="s">
        <v>81</v>
      </c>
      <c r="L194" t="s">
        <v>1139</v>
      </c>
    </row>
    <row r="195" spans="7:12" x14ac:dyDescent="0.25">
      <c r="G195" s="19"/>
      <c r="H195" s="19" t="s">
        <v>1785</v>
      </c>
      <c r="I195" t="s">
        <v>1445</v>
      </c>
      <c r="J195" t="s">
        <v>1446</v>
      </c>
      <c r="K195" t="s">
        <v>1579</v>
      </c>
      <c r="L195" t="s">
        <v>1580</v>
      </c>
    </row>
    <row r="196" spans="7:12" x14ac:dyDescent="0.25">
      <c r="G196" s="19"/>
      <c r="H196" s="19" t="s">
        <v>1785</v>
      </c>
      <c r="I196" t="s">
        <v>1445</v>
      </c>
      <c r="J196" t="s">
        <v>1446</v>
      </c>
      <c r="K196" t="s">
        <v>1582</v>
      </c>
      <c r="L196" t="s">
        <v>1583</v>
      </c>
    </row>
    <row r="197" spans="7:12" x14ac:dyDescent="0.25">
      <c r="G197" s="19"/>
      <c r="H197" s="19" t="s">
        <v>1785</v>
      </c>
      <c r="I197" t="s">
        <v>1445</v>
      </c>
      <c r="J197" t="s">
        <v>1446</v>
      </c>
      <c r="K197" t="s">
        <v>1585</v>
      </c>
      <c r="L197" t="s">
        <v>1586</v>
      </c>
    </row>
    <row r="198" spans="7:12" x14ac:dyDescent="0.25">
      <c r="G198" s="19"/>
      <c r="H198" s="19" t="s">
        <v>1785</v>
      </c>
      <c r="I198" t="s">
        <v>1445</v>
      </c>
      <c r="J198" t="s">
        <v>1446</v>
      </c>
      <c r="K198" t="s">
        <v>1588</v>
      </c>
      <c r="L198" t="s">
        <v>1589</v>
      </c>
    </row>
    <row r="199" spans="7:12" x14ac:dyDescent="0.25">
      <c r="G199" s="19"/>
      <c r="H199" s="19" t="s">
        <v>1785</v>
      </c>
      <c r="I199" t="s">
        <v>1445</v>
      </c>
      <c r="J199" t="s">
        <v>1446</v>
      </c>
      <c r="K199" t="s">
        <v>1389</v>
      </c>
      <c r="L199" t="s">
        <v>1606</v>
      </c>
    </row>
    <row r="200" spans="7:12" x14ac:dyDescent="0.25">
      <c r="G200" s="19"/>
      <c r="H200" s="19" t="s">
        <v>1785</v>
      </c>
      <c r="I200" t="s">
        <v>1445</v>
      </c>
      <c r="J200" t="s">
        <v>1446</v>
      </c>
      <c r="K200" t="s">
        <v>1392</v>
      </c>
      <c r="L200" t="s">
        <v>1608</v>
      </c>
    </row>
    <row r="201" spans="7:12" x14ac:dyDescent="0.25">
      <c r="G201" s="19"/>
      <c r="H201" s="19" t="s">
        <v>1785</v>
      </c>
      <c r="I201" t="s">
        <v>1629</v>
      </c>
      <c r="J201" t="s">
        <v>1630</v>
      </c>
      <c r="K201" t="s">
        <v>521</v>
      </c>
      <c r="L201" t="s">
        <v>522</v>
      </c>
    </row>
    <row r="202" spans="7:12" x14ac:dyDescent="0.25">
      <c r="G202" s="19"/>
      <c r="H202" s="19" t="s">
        <v>1785</v>
      </c>
      <c r="I202" t="s">
        <v>1629</v>
      </c>
      <c r="J202" t="s">
        <v>1630</v>
      </c>
      <c r="K202" t="s">
        <v>1121</v>
      </c>
      <c r="L202" t="s">
        <v>1122</v>
      </c>
    </row>
    <row r="203" spans="7:12" x14ac:dyDescent="0.25">
      <c r="G203" s="19"/>
      <c r="H203" s="19" t="s">
        <v>1785</v>
      </c>
      <c r="I203" t="s">
        <v>1629</v>
      </c>
      <c r="J203" t="s">
        <v>1630</v>
      </c>
      <c r="K203" t="s">
        <v>1168</v>
      </c>
      <c r="L203" t="s">
        <v>1174</v>
      </c>
    </row>
    <row r="204" spans="7:12" x14ac:dyDescent="0.25">
      <c r="G204" s="19"/>
      <c r="H204" s="19" t="s">
        <v>1785</v>
      </c>
      <c r="I204" t="s">
        <v>1629</v>
      </c>
      <c r="J204" t="s">
        <v>1630</v>
      </c>
      <c r="K204" t="s">
        <v>1124</v>
      </c>
      <c r="L204" t="s">
        <v>1125</v>
      </c>
    </row>
    <row r="205" spans="7:12" x14ac:dyDescent="0.25">
      <c r="G205" s="19"/>
      <c r="H205" s="19" t="s">
        <v>1785</v>
      </c>
      <c r="I205" t="s">
        <v>1629</v>
      </c>
      <c r="J205" t="s">
        <v>1630</v>
      </c>
      <c r="K205" t="s">
        <v>1130</v>
      </c>
      <c r="L205" t="s">
        <v>1131</v>
      </c>
    </row>
    <row r="206" spans="7:12" x14ac:dyDescent="0.25">
      <c r="G206" s="19"/>
      <c r="H206" s="19" t="s">
        <v>1785</v>
      </c>
      <c r="I206" t="s">
        <v>1629</v>
      </c>
      <c r="J206" t="s">
        <v>1630</v>
      </c>
      <c r="K206" t="s">
        <v>1133</v>
      </c>
      <c r="L206" t="s">
        <v>1134</v>
      </c>
    </row>
    <row r="207" spans="7:12" x14ac:dyDescent="0.25">
      <c r="G207" s="19"/>
      <c r="H207" s="19" t="s">
        <v>1785</v>
      </c>
      <c r="I207" t="s">
        <v>1629</v>
      </c>
      <c r="J207" t="s">
        <v>1630</v>
      </c>
      <c r="K207" t="s">
        <v>1136</v>
      </c>
      <c r="L207" t="s">
        <v>1137</v>
      </c>
    </row>
    <row r="208" spans="7:12" x14ac:dyDescent="0.25">
      <c r="G208" s="19"/>
      <c r="H208" s="19" t="s">
        <v>1785</v>
      </c>
      <c r="I208" t="s">
        <v>1629</v>
      </c>
      <c r="J208" t="s">
        <v>1630</v>
      </c>
      <c r="K208" t="s">
        <v>81</v>
      </c>
      <c r="L208" t="s">
        <v>1139</v>
      </c>
    </row>
    <row r="209" spans="7:12" x14ac:dyDescent="0.25">
      <c r="G209" s="19"/>
      <c r="H209" s="19" t="s">
        <v>1785</v>
      </c>
      <c r="I209" t="s">
        <v>1629</v>
      </c>
      <c r="J209" t="s">
        <v>1630</v>
      </c>
      <c r="K209" t="s">
        <v>1141</v>
      </c>
      <c r="L209" t="s">
        <v>1142</v>
      </c>
    </row>
    <row r="210" spans="7:12" x14ac:dyDescent="0.25">
      <c r="G210" s="19"/>
      <c r="H210" s="19" t="s">
        <v>1785</v>
      </c>
      <c r="I210" t="s">
        <v>1629</v>
      </c>
      <c r="J210" t="s">
        <v>1630</v>
      </c>
      <c r="K210" t="s">
        <v>546</v>
      </c>
      <c r="L210" t="s">
        <v>1154</v>
      </c>
    </row>
    <row r="211" spans="7:12" x14ac:dyDescent="0.25">
      <c r="G211" s="19"/>
      <c r="H211" s="19" t="s">
        <v>1785</v>
      </c>
      <c r="I211" t="s">
        <v>1629</v>
      </c>
      <c r="J211" t="s">
        <v>1630</v>
      </c>
      <c r="K211" t="s">
        <v>1156</v>
      </c>
      <c r="L211" t="s">
        <v>1157</v>
      </c>
    </row>
    <row r="212" spans="7:12" x14ac:dyDescent="0.25">
      <c r="G212" s="19"/>
      <c r="H212" s="19" t="s">
        <v>1785</v>
      </c>
      <c r="I212" t="s">
        <v>1629</v>
      </c>
      <c r="J212" t="s">
        <v>1630</v>
      </c>
      <c r="K212" t="s">
        <v>1159</v>
      </c>
      <c r="L212" t="s">
        <v>1160</v>
      </c>
    </row>
    <row r="213" spans="7:12" x14ac:dyDescent="0.25">
      <c r="G213" s="19"/>
      <c r="H213" s="19" t="s">
        <v>1785</v>
      </c>
      <c r="I213" t="s">
        <v>1629</v>
      </c>
      <c r="J213" t="s">
        <v>1630</v>
      </c>
      <c r="K213" t="s">
        <v>1177</v>
      </c>
      <c r="L213" t="s">
        <v>1178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D623-56B1-4DA9-8D23-73424D384D0A}">
  <sheetPr codeName="Sheet7"/>
  <dimension ref="A1:J800"/>
  <sheetViews>
    <sheetView zoomScale="120" zoomScaleNormal="120" workbookViewId="0">
      <pane ySplit="2" topLeftCell="A179" activePane="bottomLeft" state="frozen"/>
      <selection pane="bottomLeft" activeCell="A2" sqref="A2:G181"/>
    </sheetView>
  </sheetViews>
  <sheetFormatPr defaultRowHeight="14.4" x14ac:dyDescent="0.25"/>
  <cols>
    <col min="2" max="2" width="13.44140625" customWidth="1"/>
    <col min="3" max="3" width="24.6640625" customWidth="1"/>
    <col min="4" max="4" width="25.109375" customWidth="1"/>
    <col min="5" max="5" width="11.109375" customWidth="1"/>
    <col min="6" max="6" width="49.44140625" customWidth="1"/>
    <col min="7" max="7" width="24.21875" customWidth="1"/>
    <col min="8" max="8" width="10.33203125" customWidth="1"/>
    <col min="10" max="10" width="54.6640625" customWidth="1"/>
  </cols>
  <sheetData>
    <row r="1" spans="1:10" x14ac:dyDescent="0.25">
      <c r="A1" s="17" t="s">
        <v>240</v>
      </c>
      <c r="B1" s="17" t="s">
        <v>243</v>
      </c>
      <c r="C1" s="18" t="s">
        <v>244</v>
      </c>
      <c r="D1" s="18" t="s">
        <v>245</v>
      </c>
      <c r="E1" s="17" t="s">
        <v>1771</v>
      </c>
      <c r="F1" s="18" t="s">
        <v>246</v>
      </c>
      <c r="G1" s="18" t="s">
        <v>247</v>
      </c>
      <c r="H1" s="18" t="s">
        <v>248</v>
      </c>
      <c r="I1" s="18" t="s">
        <v>249</v>
      </c>
      <c r="J1" s="18" t="s">
        <v>250</v>
      </c>
    </row>
    <row r="2" spans="1:10" ht="15" thickBot="1" x14ac:dyDescent="0.3">
      <c r="A2" s="17" t="s">
        <v>251</v>
      </c>
      <c r="B2" s="17" t="s">
        <v>243</v>
      </c>
      <c r="C2" s="18" t="s">
        <v>244</v>
      </c>
      <c r="D2" s="18" t="s">
        <v>245</v>
      </c>
      <c r="E2" s="17" t="s">
        <v>1772</v>
      </c>
      <c r="F2" s="18" t="s">
        <v>252</v>
      </c>
      <c r="G2" s="18" t="s">
        <v>253</v>
      </c>
      <c r="H2" s="18" t="s">
        <v>254</v>
      </c>
      <c r="I2" s="18" t="s">
        <v>255</v>
      </c>
      <c r="J2" s="18" t="s">
        <v>256</v>
      </c>
    </row>
    <row r="3" spans="1:10" ht="15" thickBot="1" x14ac:dyDescent="0.3">
      <c r="A3" s="19">
        <v>129</v>
      </c>
      <c r="B3" s="19" t="s">
        <v>257</v>
      </c>
      <c r="C3" s="24" t="s">
        <v>518</v>
      </c>
      <c r="D3" s="25" t="s">
        <v>519</v>
      </c>
      <c r="E3">
        <v>1</v>
      </c>
      <c r="F3" t="s">
        <v>521</v>
      </c>
      <c r="G3" t="s">
        <v>523</v>
      </c>
      <c r="H3" t="s">
        <v>281</v>
      </c>
    </row>
    <row r="4" spans="1:10" ht="15" thickBot="1" x14ac:dyDescent="0.3">
      <c r="A4" s="19">
        <v>130</v>
      </c>
      <c r="B4" s="19" t="s">
        <v>257</v>
      </c>
      <c r="C4" s="24" t="s">
        <v>518</v>
      </c>
      <c r="D4" s="25" t="s">
        <v>519</v>
      </c>
      <c r="E4">
        <v>1</v>
      </c>
      <c r="F4" t="s">
        <v>524</v>
      </c>
      <c r="G4" t="s">
        <v>525</v>
      </c>
      <c r="H4" t="s">
        <v>268</v>
      </c>
    </row>
    <row r="5" spans="1:10" ht="15" thickBot="1" x14ac:dyDescent="0.3">
      <c r="A5" s="19">
        <v>134</v>
      </c>
      <c r="B5" s="19" t="s">
        <v>257</v>
      </c>
      <c r="C5" s="24" t="s">
        <v>518</v>
      </c>
      <c r="D5" s="25" t="s">
        <v>519</v>
      </c>
      <c r="E5">
        <v>1</v>
      </c>
      <c r="F5" t="s">
        <v>532</v>
      </c>
      <c r="G5" t="s">
        <v>533</v>
      </c>
      <c r="H5" t="s">
        <v>273</v>
      </c>
      <c r="J5" t="s">
        <v>531</v>
      </c>
    </row>
    <row r="6" spans="1:10" ht="15" thickBot="1" x14ac:dyDescent="0.3">
      <c r="A6" s="19">
        <v>138</v>
      </c>
      <c r="B6" s="19" t="s">
        <v>257</v>
      </c>
      <c r="C6" s="24" t="s">
        <v>518</v>
      </c>
      <c r="D6" s="25" t="s">
        <v>519</v>
      </c>
      <c r="E6">
        <v>1</v>
      </c>
      <c r="F6" t="s">
        <v>540</v>
      </c>
      <c r="G6" t="s">
        <v>541</v>
      </c>
      <c r="H6" t="s">
        <v>273</v>
      </c>
      <c r="J6" t="s">
        <v>531</v>
      </c>
    </row>
    <row r="7" spans="1:10" ht="15" thickBot="1" x14ac:dyDescent="0.3">
      <c r="A7" s="19">
        <v>139</v>
      </c>
      <c r="B7" s="19" t="s">
        <v>257</v>
      </c>
      <c r="C7" s="24" t="s">
        <v>518</v>
      </c>
      <c r="D7" s="25" t="s">
        <v>519</v>
      </c>
      <c r="E7">
        <v>1</v>
      </c>
      <c r="F7" t="s">
        <v>542</v>
      </c>
      <c r="G7" t="s">
        <v>293</v>
      </c>
      <c r="H7" t="s">
        <v>273</v>
      </c>
      <c r="J7" t="s">
        <v>531</v>
      </c>
    </row>
    <row r="8" spans="1:10" ht="15" thickBot="1" x14ac:dyDescent="0.3">
      <c r="A8" s="19">
        <v>146</v>
      </c>
      <c r="B8" s="19" t="s">
        <v>257</v>
      </c>
      <c r="C8" s="24" t="s">
        <v>518</v>
      </c>
      <c r="D8" s="25" t="s">
        <v>519</v>
      </c>
      <c r="E8">
        <v>1</v>
      </c>
      <c r="F8" t="s">
        <v>556</v>
      </c>
      <c r="G8" t="s">
        <v>557</v>
      </c>
      <c r="H8" t="s">
        <v>273</v>
      </c>
      <c r="J8" t="s">
        <v>531</v>
      </c>
    </row>
    <row r="9" spans="1:10" ht="15" thickBot="1" x14ac:dyDescent="0.3">
      <c r="A9" s="19">
        <v>151</v>
      </c>
      <c r="B9" s="19" t="s">
        <v>257</v>
      </c>
      <c r="C9" s="24" t="s">
        <v>518</v>
      </c>
      <c r="D9" s="25" t="s">
        <v>519</v>
      </c>
      <c r="E9">
        <v>1</v>
      </c>
      <c r="F9" t="s">
        <v>566</v>
      </c>
      <c r="G9" t="s">
        <v>567</v>
      </c>
      <c r="H9" t="s">
        <v>273</v>
      </c>
      <c r="J9" t="s">
        <v>531</v>
      </c>
    </row>
    <row r="10" spans="1:10" ht="15" thickBot="1" x14ac:dyDescent="0.3">
      <c r="A10" s="19">
        <v>173</v>
      </c>
      <c r="B10" s="19" t="s">
        <v>257</v>
      </c>
      <c r="C10" s="24" t="s">
        <v>518</v>
      </c>
      <c r="D10" s="25" t="s">
        <v>519</v>
      </c>
      <c r="E10">
        <v>1</v>
      </c>
      <c r="F10" t="s">
        <v>611</v>
      </c>
      <c r="G10" t="s">
        <v>612</v>
      </c>
      <c r="H10" t="s">
        <v>273</v>
      </c>
      <c r="J10" t="s">
        <v>602</v>
      </c>
    </row>
    <row r="11" spans="1:10" ht="15" thickBot="1" x14ac:dyDescent="0.3">
      <c r="A11" s="19">
        <v>174</v>
      </c>
      <c r="B11" s="19" t="s">
        <v>257</v>
      </c>
      <c r="C11" s="24" t="s">
        <v>518</v>
      </c>
      <c r="D11" s="25" t="s">
        <v>519</v>
      </c>
      <c r="E11">
        <v>1</v>
      </c>
      <c r="F11" t="s">
        <v>613</v>
      </c>
      <c r="G11" t="s">
        <v>614</v>
      </c>
      <c r="H11" t="s">
        <v>273</v>
      </c>
      <c r="J11" t="s">
        <v>602</v>
      </c>
    </row>
    <row r="12" spans="1:10" ht="15" thickBot="1" x14ac:dyDescent="0.3">
      <c r="A12" s="19">
        <v>175</v>
      </c>
      <c r="B12" s="19" t="s">
        <v>257</v>
      </c>
      <c r="C12" s="24" t="s">
        <v>518</v>
      </c>
      <c r="D12" s="25" t="s">
        <v>519</v>
      </c>
      <c r="E12">
        <v>1</v>
      </c>
      <c r="F12" t="s">
        <v>615</v>
      </c>
      <c r="G12" t="s">
        <v>616</v>
      </c>
      <c r="H12" t="s">
        <v>273</v>
      </c>
      <c r="J12" t="s">
        <v>602</v>
      </c>
    </row>
    <row r="13" spans="1:10" ht="15" thickBot="1" x14ac:dyDescent="0.3">
      <c r="A13" s="19">
        <v>184</v>
      </c>
      <c r="B13" s="19" t="s">
        <v>257</v>
      </c>
      <c r="C13" s="24" t="s">
        <v>518</v>
      </c>
      <c r="D13" s="25" t="s">
        <v>519</v>
      </c>
      <c r="E13">
        <v>1</v>
      </c>
      <c r="F13" t="s">
        <v>632</v>
      </c>
      <c r="G13" t="s">
        <v>633</v>
      </c>
      <c r="H13" t="s">
        <v>273</v>
      </c>
      <c r="J13" t="s">
        <v>602</v>
      </c>
    </row>
    <row r="14" spans="1:10" ht="15" thickBot="1" x14ac:dyDescent="0.3">
      <c r="A14" s="19">
        <v>185</v>
      </c>
      <c r="B14" s="19" t="s">
        <v>257</v>
      </c>
      <c r="C14" s="24" t="s">
        <v>518</v>
      </c>
      <c r="D14" s="25" t="s">
        <v>519</v>
      </c>
      <c r="E14">
        <v>1</v>
      </c>
      <c r="F14" t="s">
        <v>634</v>
      </c>
      <c r="G14" t="s">
        <v>635</v>
      </c>
      <c r="H14" t="s">
        <v>273</v>
      </c>
      <c r="J14" t="s">
        <v>602</v>
      </c>
    </row>
    <row r="15" spans="1:10" ht="15" thickBot="1" x14ac:dyDescent="0.3">
      <c r="A15" s="19">
        <v>197</v>
      </c>
      <c r="B15" s="19" t="s">
        <v>257</v>
      </c>
      <c r="C15" s="24" t="s">
        <v>518</v>
      </c>
      <c r="D15" s="25" t="s">
        <v>519</v>
      </c>
      <c r="E15">
        <v>1</v>
      </c>
      <c r="F15" t="s">
        <v>658</v>
      </c>
      <c r="G15" t="s">
        <v>659</v>
      </c>
      <c r="H15" t="s">
        <v>273</v>
      </c>
      <c r="J15" t="s">
        <v>602</v>
      </c>
    </row>
    <row r="16" spans="1:10" ht="15" thickBot="1" x14ac:dyDescent="0.3">
      <c r="A16" s="19">
        <v>201</v>
      </c>
      <c r="B16" s="19" t="s">
        <v>257</v>
      </c>
      <c r="C16" s="24" t="s">
        <v>518</v>
      </c>
      <c r="D16" s="25" t="s">
        <v>519</v>
      </c>
      <c r="E16">
        <v>1</v>
      </c>
      <c r="F16" t="s">
        <v>664</v>
      </c>
      <c r="G16" t="s">
        <v>665</v>
      </c>
      <c r="H16" t="s">
        <v>273</v>
      </c>
      <c r="J16" t="s">
        <v>602</v>
      </c>
    </row>
    <row r="17" spans="1:10" ht="15" thickBot="1" x14ac:dyDescent="0.3">
      <c r="A17" s="19">
        <v>246</v>
      </c>
      <c r="B17" s="19" t="s">
        <v>257</v>
      </c>
      <c r="C17" s="24" t="s">
        <v>518</v>
      </c>
      <c r="D17" s="25" t="s">
        <v>519</v>
      </c>
      <c r="E17">
        <v>1</v>
      </c>
      <c r="F17" t="s">
        <v>746</v>
      </c>
      <c r="G17" t="s">
        <v>747</v>
      </c>
      <c r="H17" t="s">
        <v>273</v>
      </c>
      <c r="J17" t="s">
        <v>531</v>
      </c>
    </row>
    <row r="18" spans="1:10" ht="15" thickBot="1" x14ac:dyDescent="0.3">
      <c r="A18" s="19">
        <v>247</v>
      </c>
      <c r="B18" s="19" t="s">
        <v>257</v>
      </c>
      <c r="C18" s="24" t="s">
        <v>518</v>
      </c>
      <c r="D18" s="25" t="s">
        <v>519</v>
      </c>
      <c r="E18">
        <v>1</v>
      </c>
      <c r="F18" t="s">
        <v>748</v>
      </c>
      <c r="G18" t="s">
        <v>749</v>
      </c>
      <c r="H18" t="s">
        <v>273</v>
      </c>
      <c r="J18" t="s">
        <v>531</v>
      </c>
    </row>
    <row r="19" spans="1:10" ht="15" thickBot="1" x14ac:dyDescent="0.3">
      <c r="A19" s="19">
        <v>248</v>
      </c>
      <c r="B19" s="19" t="s">
        <v>257</v>
      </c>
      <c r="C19" s="24" t="s">
        <v>518</v>
      </c>
      <c r="D19" s="25" t="s">
        <v>519</v>
      </c>
      <c r="E19">
        <v>1</v>
      </c>
      <c r="F19" t="s">
        <v>750</v>
      </c>
      <c r="G19" t="s">
        <v>751</v>
      </c>
      <c r="H19" t="s">
        <v>273</v>
      </c>
      <c r="J19" t="s">
        <v>531</v>
      </c>
    </row>
    <row r="20" spans="1:10" ht="15" thickBot="1" x14ac:dyDescent="0.3">
      <c r="A20" s="19">
        <v>249</v>
      </c>
      <c r="B20" s="19" t="s">
        <v>257</v>
      </c>
      <c r="C20" s="24" t="s">
        <v>518</v>
      </c>
      <c r="D20" s="25" t="s">
        <v>519</v>
      </c>
      <c r="E20">
        <v>1</v>
      </c>
      <c r="F20" t="s">
        <v>752</v>
      </c>
      <c r="G20" t="s">
        <v>753</v>
      </c>
      <c r="H20" t="s">
        <v>754</v>
      </c>
      <c r="J20" t="s">
        <v>531</v>
      </c>
    </row>
    <row r="21" spans="1:10" ht="15" thickBot="1" x14ac:dyDescent="0.3">
      <c r="A21" s="19">
        <v>250</v>
      </c>
      <c r="B21" s="19" t="s">
        <v>257</v>
      </c>
      <c r="C21" s="24" t="s">
        <v>518</v>
      </c>
      <c r="D21" s="25" t="s">
        <v>519</v>
      </c>
      <c r="E21">
        <v>1</v>
      </c>
      <c r="F21" t="s">
        <v>755</v>
      </c>
      <c r="G21" t="s">
        <v>756</v>
      </c>
      <c r="H21" t="s">
        <v>273</v>
      </c>
      <c r="J21" t="s">
        <v>602</v>
      </c>
    </row>
    <row r="22" spans="1:10" ht="15" thickBot="1" x14ac:dyDescent="0.3">
      <c r="A22" s="19">
        <v>251</v>
      </c>
      <c r="B22" s="19" t="s">
        <v>257</v>
      </c>
      <c r="C22" s="24" t="s">
        <v>518</v>
      </c>
      <c r="D22" s="25" t="s">
        <v>519</v>
      </c>
      <c r="E22">
        <v>1</v>
      </c>
      <c r="F22" t="s">
        <v>757</v>
      </c>
      <c r="G22" t="s">
        <v>758</v>
      </c>
      <c r="H22" t="s">
        <v>273</v>
      </c>
      <c r="J22" t="s">
        <v>602</v>
      </c>
    </row>
    <row r="23" spans="1:10" ht="15" thickBot="1" x14ac:dyDescent="0.3">
      <c r="A23" s="19">
        <v>252</v>
      </c>
      <c r="B23" s="19" t="s">
        <v>257</v>
      </c>
      <c r="C23" s="24" t="s">
        <v>518</v>
      </c>
      <c r="D23" s="25" t="s">
        <v>519</v>
      </c>
      <c r="E23">
        <v>1</v>
      </c>
      <c r="F23" t="s">
        <v>759</v>
      </c>
      <c r="G23" t="s">
        <v>760</v>
      </c>
      <c r="H23" t="s">
        <v>273</v>
      </c>
      <c r="J23" t="s">
        <v>602</v>
      </c>
    </row>
    <row r="24" spans="1:10" ht="15" thickBot="1" x14ac:dyDescent="0.3">
      <c r="A24" s="19">
        <v>253</v>
      </c>
      <c r="B24" s="19" t="s">
        <v>257</v>
      </c>
      <c r="C24" s="24" t="s">
        <v>518</v>
      </c>
      <c r="D24" s="25" t="s">
        <v>519</v>
      </c>
      <c r="E24">
        <v>1</v>
      </c>
      <c r="F24" t="s">
        <v>761</v>
      </c>
      <c r="G24" t="s">
        <v>762</v>
      </c>
      <c r="H24" t="s">
        <v>273</v>
      </c>
      <c r="J24" t="s">
        <v>602</v>
      </c>
    </row>
    <row r="25" spans="1:10" ht="15" thickBot="1" x14ac:dyDescent="0.3">
      <c r="A25" s="19">
        <v>254</v>
      </c>
      <c r="B25" s="19" t="s">
        <v>257</v>
      </c>
      <c r="C25" s="24" t="s">
        <v>518</v>
      </c>
      <c r="D25" s="25" t="s">
        <v>519</v>
      </c>
      <c r="E25">
        <v>1</v>
      </c>
      <c r="F25" t="s">
        <v>763</v>
      </c>
      <c r="G25" t="s">
        <v>764</v>
      </c>
      <c r="H25" t="s">
        <v>273</v>
      </c>
      <c r="J25" t="s">
        <v>602</v>
      </c>
    </row>
    <row r="26" spans="1:10" ht="15" thickBot="1" x14ac:dyDescent="0.3">
      <c r="A26" s="19">
        <v>255</v>
      </c>
      <c r="B26" s="19" t="s">
        <v>257</v>
      </c>
      <c r="C26" s="24" t="s">
        <v>518</v>
      </c>
      <c r="D26" s="25" t="s">
        <v>519</v>
      </c>
      <c r="E26">
        <v>1</v>
      </c>
      <c r="F26" t="s">
        <v>765</v>
      </c>
      <c r="G26" t="s">
        <v>766</v>
      </c>
      <c r="H26" t="s">
        <v>273</v>
      </c>
      <c r="J26" t="s">
        <v>602</v>
      </c>
    </row>
    <row r="27" spans="1:10" ht="15" thickBot="1" x14ac:dyDescent="0.3">
      <c r="A27" s="19">
        <v>256</v>
      </c>
      <c r="B27" s="19" t="s">
        <v>257</v>
      </c>
      <c r="C27" s="24" t="s">
        <v>518</v>
      </c>
      <c r="D27" s="25" t="s">
        <v>519</v>
      </c>
      <c r="E27">
        <v>1</v>
      </c>
      <c r="F27" t="s">
        <v>767</v>
      </c>
      <c r="G27" t="s">
        <v>768</v>
      </c>
      <c r="H27" t="s">
        <v>273</v>
      </c>
      <c r="J27" t="s">
        <v>602</v>
      </c>
    </row>
    <row r="28" spans="1:10" ht="15" thickBot="1" x14ac:dyDescent="0.3">
      <c r="A28" s="19">
        <v>257</v>
      </c>
      <c r="B28" s="19" t="s">
        <v>257</v>
      </c>
      <c r="C28" s="24" t="s">
        <v>518</v>
      </c>
      <c r="D28" s="25" t="s">
        <v>519</v>
      </c>
      <c r="E28">
        <v>1</v>
      </c>
      <c r="F28" t="s">
        <v>769</v>
      </c>
      <c r="G28" t="s">
        <v>770</v>
      </c>
      <c r="H28" t="s">
        <v>273</v>
      </c>
      <c r="J28" t="s">
        <v>602</v>
      </c>
    </row>
    <row r="29" spans="1:10" ht="15" thickBot="1" x14ac:dyDescent="0.3">
      <c r="A29" s="19">
        <v>258</v>
      </c>
      <c r="B29" s="19" t="s">
        <v>257</v>
      </c>
      <c r="C29" s="24" t="s">
        <v>518</v>
      </c>
      <c r="D29" s="25" t="s">
        <v>519</v>
      </c>
      <c r="E29">
        <v>1</v>
      </c>
      <c r="F29" t="s">
        <v>771</v>
      </c>
      <c r="G29" t="s">
        <v>772</v>
      </c>
      <c r="H29" t="s">
        <v>273</v>
      </c>
      <c r="J29" t="s">
        <v>602</v>
      </c>
    </row>
    <row r="30" spans="1:10" ht="15" thickBot="1" x14ac:dyDescent="0.3">
      <c r="A30" s="19">
        <v>259</v>
      </c>
      <c r="B30" s="19" t="s">
        <v>257</v>
      </c>
      <c r="C30" s="24" t="s">
        <v>518</v>
      </c>
      <c r="D30" s="25" t="s">
        <v>519</v>
      </c>
      <c r="E30">
        <v>1</v>
      </c>
      <c r="F30" t="s">
        <v>773</v>
      </c>
      <c r="G30" t="s">
        <v>774</v>
      </c>
      <c r="H30" t="s">
        <v>273</v>
      </c>
      <c r="J30" t="s">
        <v>602</v>
      </c>
    </row>
    <row r="31" spans="1:10" ht="15" thickBot="1" x14ac:dyDescent="0.3">
      <c r="A31" s="19">
        <v>260</v>
      </c>
      <c r="B31" s="19" t="s">
        <v>257</v>
      </c>
      <c r="C31" s="24" t="s">
        <v>518</v>
      </c>
      <c r="D31" s="25" t="s">
        <v>519</v>
      </c>
      <c r="E31">
        <v>1</v>
      </c>
      <c r="F31" t="s">
        <v>775</v>
      </c>
      <c r="G31" t="s">
        <v>776</v>
      </c>
      <c r="H31" t="s">
        <v>754</v>
      </c>
      <c r="J31" t="s">
        <v>602</v>
      </c>
    </row>
    <row r="32" spans="1:10" ht="15" thickBot="1" x14ac:dyDescent="0.3">
      <c r="A32" s="19">
        <v>261</v>
      </c>
      <c r="B32" s="19" t="s">
        <v>257</v>
      </c>
      <c r="C32" s="24" t="s">
        <v>518</v>
      </c>
      <c r="D32" s="25" t="s">
        <v>519</v>
      </c>
      <c r="E32">
        <v>1</v>
      </c>
      <c r="F32" t="s">
        <v>777</v>
      </c>
      <c r="G32" t="s">
        <v>778</v>
      </c>
      <c r="H32" t="s">
        <v>754</v>
      </c>
      <c r="J32" t="s">
        <v>602</v>
      </c>
    </row>
    <row r="33" spans="1:10" ht="15" thickBot="1" x14ac:dyDescent="0.3">
      <c r="A33" s="19">
        <v>262</v>
      </c>
      <c r="B33" s="19" t="s">
        <v>257</v>
      </c>
      <c r="C33" s="24" t="s">
        <v>518</v>
      </c>
      <c r="D33" s="25" t="s">
        <v>519</v>
      </c>
      <c r="E33">
        <v>1</v>
      </c>
      <c r="F33" t="s">
        <v>779</v>
      </c>
      <c r="G33" t="s">
        <v>780</v>
      </c>
      <c r="H33" t="s">
        <v>273</v>
      </c>
      <c r="J33" t="s">
        <v>602</v>
      </c>
    </row>
    <row r="34" spans="1:10" ht="15" thickBot="1" x14ac:dyDescent="0.3">
      <c r="A34" s="19">
        <v>263</v>
      </c>
      <c r="B34" s="19" t="s">
        <v>257</v>
      </c>
      <c r="C34" s="24" t="s">
        <v>518</v>
      </c>
      <c r="D34" s="25" t="s">
        <v>519</v>
      </c>
      <c r="E34">
        <v>1</v>
      </c>
      <c r="F34" t="s">
        <v>781</v>
      </c>
      <c r="G34" t="s">
        <v>782</v>
      </c>
      <c r="H34" t="s">
        <v>273</v>
      </c>
      <c r="J34" t="s">
        <v>602</v>
      </c>
    </row>
    <row r="35" spans="1:10" ht="15" thickBot="1" x14ac:dyDescent="0.3">
      <c r="A35" s="19">
        <v>264</v>
      </c>
      <c r="B35" s="19" t="s">
        <v>257</v>
      </c>
      <c r="C35" s="24" t="s">
        <v>518</v>
      </c>
      <c r="D35" s="25" t="s">
        <v>519</v>
      </c>
      <c r="E35">
        <v>1</v>
      </c>
      <c r="F35" t="s">
        <v>783</v>
      </c>
      <c r="G35" t="s">
        <v>784</v>
      </c>
      <c r="H35" t="s">
        <v>273</v>
      </c>
      <c r="J35" t="s">
        <v>602</v>
      </c>
    </row>
    <row r="36" spans="1:10" ht="15" thickBot="1" x14ac:dyDescent="0.3">
      <c r="A36" s="19">
        <v>265</v>
      </c>
      <c r="B36" s="19" t="s">
        <v>257</v>
      </c>
      <c r="C36" s="24" t="s">
        <v>518</v>
      </c>
      <c r="D36" s="25" t="s">
        <v>519</v>
      </c>
      <c r="E36">
        <v>1</v>
      </c>
      <c r="F36" t="s">
        <v>785</v>
      </c>
      <c r="G36" t="s">
        <v>786</v>
      </c>
      <c r="H36" t="s">
        <v>273</v>
      </c>
      <c r="J36" t="s">
        <v>602</v>
      </c>
    </row>
    <row r="37" spans="1:10" ht="15" thickBot="1" x14ac:dyDescent="0.3">
      <c r="A37" s="19">
        <v>266</v>
      </c>
      <c r="B37" s="19" t="s">
        <v>257</v>
      </c>
      <c r="C37" s="24" t="s">
        <v>518</v>
      </c>
      <c r="D37" s="25" t="s">
        <v>519</v>
      </c>
      <c r="E37">
        <v>1</v>
      </c>
      <c r="F37" t="s">
        <v>787</v>
      </c>
      <c r="G37" t="s">
        <v>788</v>
      </c>
      <c r="H37" t="s">
        <v>273</v>
      </c>
      <c r="J37" t="s">
        <v>602</v>
      </c>
    </row>
    <row r="38" spans="1:10" ht="15" thickBot="1" x14ac:dyDescent="0.3">
      <c r="A38" s="19">
        <v>267</v>
      </c>
      <c r="B38" s="19" t="s">
        <v>257</v>
      </c>
      <c r="C38" s="24" t="s">
        <v>518</v>
      </c>
      <c r="D38" s="25" t="s">
        <v>519</v>
      </c>
      <c r="E38">
        <v>1</v>
      </c>
      <c r="F38" t="s">
        <v>789</v>
      </c>
      <c r="G38" t="s">
        <v>790</v>
      </c>
      <c r="H38" t="s">
        <v>273</v>
      </c>
      <c r="J38" t="s">
        <v>602</v>
      </c>
    </row>
    <row r="39" spans="1:10" ht="15" thickBot="1" x14ac:dyDescent="0.3">
      <c r="A39" s="19">
        <v>268</v>
      </c>
      <c r="B39" s="19" t="s">
        <v>257</v>
      </c>
      <c r="C39" s="24" t="s">
        <v>518</v>
      </c>
      <c r="D39" s="25" t="s">
        <v>519</v>
      </c>
      <c r="E39">
        <v>1</v>
      </c>
      <c r="F39" t="s">
        <v>791</v>
      </c>
      <c r="G39" t="s">
        <v>792</v>
      </c>
      <c r="H39" t="s">
        <v>273</v>
      </c>
      <c r="J39" t="s">
        <v>602</v>
      </c>
    </row>
    <row r="40" spans="1:10" ht="15" thickBot="1" x14ac:dyDescent="0.3">
      <c r="A40" s="19">
        <v>283</v>
      </c>
      <c r="B40" s="19" t="s">
        <v>257</v>
      </c>
      <c r="C40" s="24" t="s">
        <v>518</v>
      </c>
      <c r="D40" s="25" t="s">
        <v>519</v>
      </c>
      <c r="E40">
        <v>1</v>
      </c>
      <c r="F40" t="s">
        <v>819</v>
      </c>
      <c r="G40" t="s">
        <v>820</v>
      </c>
      <c r="H40" t="s">
        <v>273</v>
      </c>
      <c r="J40" t="s">
        <v>602</v>
      </c>
    </row>
    <row r="41" spans="1:10" ht="15" thickBot="1" x14ac:dyDescent="0.3">
      <c r="A41" s="19">
        <v>284</v>
      </c>
      <c r="B41" s="19" t="s">
        <v>257</v>
      </c>
      <c r="C41" s="24" t="s">
        <v>518</v>
      </c>
      <c r="D41" s="25" t="s">
        <v>519</v>
      </c>
      <c r="E41">
        <v>1</v>
      </c>
      <c r="F41" t="s">
        <v>821</v>
      </c>
      <c r="G41" t="s">
        <v>822</v>
      </c>
      <c r="H41" t="s">
        <v>273</v>
      </c>
      <c r="J41" t="s">
        <v>602</v>
      </c>
    </row>
    <row r="42" spans="1:10" ht="15" thickBot="1" x14ac:dyDescent="0.3">
      <c r="A42" s="19">
        <v>285</v>
      </c>
      <c r="B42" s="19" t="s">
        <v>257</v>
      </c>
      <c r="C42" s="24" t="s">
        <v>518</v>
      </c>
      <c r="D42" s="25" t="s">
        <v>519</v>
      </c>
      <c r="E42">
        <v>1</v>
      </c>
      <c r="F42" t="s">
        <v>823</v>
      </c>
      <c r="G42" t="s">
        <v>824</v>
      </c>
      <c r="H42" t="s">
        <v>273</v>
      </c>
      <c r="J42" t="s">
        <v>602</v>
      </c>
    </row>
    <row r="43" spans="1:10" ht="15" thickBot="1" x14ac:dyDescent="0.3">
      <c r="A43" s="19">
        <v>286</v>
      </c>
      <c r="B43" s="19" t="s">
        <v>257</v>
      </c>
      <c r="C43" s="24" t="s">
        <v>518</v>
      </c>
      <c r="D43" s="25" t="s">
        <v>519</v>
      </c>
      <c r="E43">
        <v>1</v>
      </c>
      <c r="F43" t="s">
        <v>825</v>
      </c>
      <c r="G43" t="s">
        <v>826</v>
      </c>
      <c r="H43" t="s">
        <v>273</v>
      </c>
      <c r="J43" t="s">
        <v>602</v>
      </c>
    </row>
    <row r="44" spans="1:10" ht="15" thickBot="1" x14ac:dyDescent="0.3">
      <c r="A44" s="19">
        <v>287</v>
      </c>
      <c r="B44" s="19" t="s">
        <v>257</v>
      </c>
      <c r="C44" s="24" t="s">
        <v>518</v>
      </c>
      <c r="D44" s="25" t="s">
        <v>519</v>
      </c>
      <c r="E44">
        <v>1</v>
      </c>
      <c r="F44" t="s">
        <v>827</v>
      </c>
      <c r="G44" t="s">
        <v>828</v>
      </c>
      <c r="H44" t="s">
        <v>273</v>
      </c>
      <c r="J44" t="s">
        <v>602</v>
      </c>
    </row>
    <row r="45" spans="1:10" ht="15" thickBot="1" x14ac:dyDescent="0.3">
      <c r="A45" s="19">
        <v>288</v>
      </c>
      <c r="B45" s="19" t="s">
        <v>257</v>
      </c>
      <c r="C45" s="24" t="s">
        <v>518</v>
      </c>
      <c r="D45" s="25" t="s">
        <v>519</v>
      </c>
      <c r="E45">
        <v>1</v>
      </c>
      <c r="F45" t="s">
        <v>829</v>
      </c>
      <c r="G45" t="s">
        <v>830</v>
      </c>
      <c r="H45" t="s">
        <v>273</v>
      </c>
      <c r="J45" t="s">
        <v>602</v>
      </c>
    </row>
    <row r="46" spans="1:10" ht="15" thickBot="1" x14ac:dyDescent="0.3">
      <c r="A46" s="19">
        <v>289</v>
      </c>
      <c r="B46" s="19" t="s">
        <v>257</v>
      </c>
      <c r="C46" s="24" t="s">
        <v>518</v>
      </c>
      <c r="D46" s="25" t="s">
        <v>519</v>
      </c>
      <c r="E46">
        <v>1</v>
      </c>
      <c r="F46" t="s">
        <v>831</v>
      </c>
      <c r="G46" t="s">
        <v>832</v>
      </c>
      <c r="H46" t="s">
        <v>273</v>
      </c>
      <c r="J46" t="s">
        <v>602</v>
      </c>
    </row>
    <row r="47" spans="1:10" ht="15" thickBot="1" x14ac:dyDescent="0.3">
      <c r="A47" s="19">
        <v>290</v>
      </c>
      <c r="B47" s="19" t="s">
        <v>257</v>
      </c>
      <c r="C47" s="24" t="s">
        <v>518</v>
      </c>
      <c r="D47" s="25" t="s">
        <v>519</v>
      </c>
      <c r="E47">
        <v>1</v>
      </c>
      <c r="F47" t="s">
        <v>833</v>
      </c>
      <c r="G47" t="s">
        <v>834</v>
      </c>
      <c r="H47" t="s">
        <v>273</v>
      </c>
      <c r="J47" t="s">
        <v>602</v>
      </c>
    </row>
    <row r="48" spans="1:10" ht="15" thickBot="1" x14ac:dyDescent="0.3">
      <c r="A48" s="19">
        <v>291</v>
      </c>
      <c r="B48" s="19" t="s">
        <v>257</v>
      </c>
      <c r="C48" s="24" t="s">
        <v>518</v>
      </c>
      <c r="D48" s="25" t="s">
        <v>519</v>
      </c>
      <c r="E48">
        <v>1</v>
      </c>
      <c r="F48" t="s">
        <v>835</v>
      </c>
      <c r="G48" t="s">
        <v>836</v>
      </c>
      <c r="H48" t="s">
        <v>273</v>
      </c>
      <c r="J48" t="s">
        <v>602</v>
      </c>
    </row>
    <row r="49" spans="1:10" ht="15" thickBot="1" x14ac:dyDescent="0.3">
      <c r="A49" s="19">
        <v>292</v>
      </c>
      <c r="B49" s="19" t="s">
        <v>257</v>
      </c>
      <c r="C49" s="24" t="s">
        <v>518</v>
      </c>
      <c r="D49" s="25" t="s">
        <v>519</v>
      </c>
      <c r="E49">
        <v>1</v>
      </c>
      <c r="F49" t="s">
        <v>837</v>
      </c>
      <c r="G49" t="s">
        <v>838</v>
      </c>
      <c r="H49" t="s">
        <v>273</v>
      </c>
      <c r="J49" t="s">
        <v>602</v>
      </c>
    </row>
    <row r="50" spans="1:10" ht="15" thickBot="1" x14ac:dyDescent="0.3">
      <c r="A50" s="19">
        <v>295</v>
      </c>
      <c r="B50" s="19" t="s">
        <v>257</v>
      </c>
      <c r="C50" s="24" t="s">
        <v>518</v>
      </c>
      <c r="D50" s="25" t="s">
        <v>519</v>
      </c>
      <c r="E50">
        <v>1</v>
      </c>
      <c r="F50" t="s">
        <v>843</v>
      </c>
      <c r="G50" t="s">
        <v>844</v>
      </c>
      <c r="H50" t="s">
        <v>754</v>
      </c>
      <c r="J50" t="s">
        <v>602</v>
      </c>
    </row>
    <row r="51" spans="1:10" ht="15" thickBot="1" x14ac:dyDescent="0.3">
      <c r="A51" s="19">
        <v>298</v>
      </c>
      <c r="B51" s="19" t="s">
        <v>845</v>
      </c>
      <c r="C51" s="20" t="s">
        <v>846</v>
      </c>
      <c r="D51" s="21" t="s">
        <v>847</v>
      </c>
      <c r="E51">
        <v>1</v>
      </c>
      <c r="F51" t="s">
        <v>521</v>
      </c>
      <c r="G51" t="s">
        <v>522</v>
      </c>
      <c r="H51" t="s">
        <v>281</v>
      </c>
    </row>
    <row r="52" spans="1:10" ht="15" thickBot="1" x14ac:dyDescent="0.3">
      <c r="A52" s="19">
        <v>299</v>
      </c>
      <c r="B52" s="19" t="s">
        <v>845</v>
      </c>
      <c r="C52" s="20" t="s">
        <v>846</v>
      </c>
      <c r="D52" s="21" t="s">
        <v>847</v>
      </c>
      <c r="E52">
        <v>1</v>
      </c>
      <c r="F52" t="s">
        <v>524</v>
      </c>
      <c r="G52" t="s">
        <v>525</v>
      </c>
      <c r="H52" t="s">
        <v>268</v>
      </c>
    </row>
    <row r="53" spans="1:10" ht="15" thickBot="1" x14ac:dyDescent="0.3">
      <c r="A53" s="19">
        <v>304</v>
      </c>
      <c r="B53" s="19" t="s">
        <v>845</v>
      </c>
      <c r="C53" s="20" t="s">
        <v>846</v>
      </c>
      <c r="D53" s="21" t="s">
        <v>847</v>
      </c>
      <c r="E53">
        <v>1</v>
      </c>
      <c r="F53" t="s">
        <v>854</v>
      </c>
      <c r="G53" t="s">
        <v>855</v>
      </c>
      <c r="H53" t="s">
        <v>273</v>
      </c>
    </row>
    <row r="54" spans="1:10" ht="15" thickBot="1" x14ac:dyDescent="0.3">
      <c r="A54" s="19">
        <v>308</v>
      </c>
      <c r="B54" s="19" t="s">
        <v>845</v>
      </c>
      <c r="C54" s="20" t="s">
        <v>846</v>
      </c>
      <c r="D54" s="21" t="s">
        <v>847</v>
      </c>
      <c r="E54">
        <v>1</v>
      </c>
      <c r="F54" t="s">
        <v>861</v>
      </c>
      <c r="G54" t="s">
        <v>862</v>
      </c>
      <c r="H54" t="s">
        <v>273</v>
      </c>
    </row>
    <row r="55" spans="1:10" ht="15" thickBot="1" x14ac:dyDescent="0.3">
      <c r="A55" s="19">
        <v>314</v>
      </c>
      <c r="B55" s="19" t="s">
        <v>845</v>
      </c>
      <c r="C55" s="20" t="s">
        <v>846</v>
      </c>
      <c r="D55" s="21" t="s">
        <v>847</v>
      </c>
      <c r="E55">
        <v>1</v>
      </c>
      <c r="F55" t="s">
        <v>875</v>
      </c>
      <c r="G55" t="s">
        <v>876</v>
      </c>
      <c r="H55" t="s">
        <v>273</v>
      </c>
      <c r="J55" t="s">
        <v>602</v>
      </c>
    </row>
    <row r="56" spans="1:10" ht="15" thickBot="1" x14ac:dyDescent="0.3">
      <c r="A56" s="19">
        <v>315</v>
      </c>
      <c r="B56" s="19" t="s">
        <v>845</v>
      </c>
      <c r="C56" s="20" t="s">
        <v>846</v>
      </c>
      <c r="D56" s="21" t="s">
        <v>847</v>
      </c>
      <c r="E56">
        <v>1</v>
      </c>
      <c r="F56" t="s">
        <v>877</v>
      </c>
      <c r="G56" t="s">
        <v>800</v>
      </c>
      <c r="H56" t="s">
        <v>273</v>
      </c>
      <c r="J56" t="s">
        <v>602</v>
      </c>
    </row>
    <row r="57" spans="1:10" ht="15" thickBot="1" x14ac:dyDescent="0.3">
      <c r="A57" s="19">
        <v>316</v>
      </c>
      <c r="B57" s="19" t="s">
        <v>845</v>
      </c>
      <c r="C57" s="20" t="s">
        <v>846</v>
      </c>
      <c r="D57" s="21" t="s">
        <v>847</v>
      </c>
      <c r="E57">
        <v>1</v>
      </c>
      <c r="F57" t="s">
        <v>878</v>
      </c>
      <c r="G57" t="s">
        <v>802</v>
      </c>
      <c r="H57" t="s">
        <v>273</v>
      </c>
      <c r="J57" t="s">
        <v>602</v>
      </c>
    </row>
    <row r="58" spans="1:10" ht="15" thickBot="1" x14ac:dyDescent="0.3">
      <c r="A58" s="19">
        <v>317</v>
      </c>
      <c r="B58" s="19" t="s">
        <v>845</v>
      </c>
      <c r="C58" s="20" t="s">
        <v>846</v>
      </c>
      <c r="D58" s="21" t="s">
        <v>847</v>
      </c>
      <c r="E58">
        <v>1</v>
      </c>
      <c r="F58" t="s">
        <v>879</v>
      </c>
      <c r="G58" t="s">
        <v>806</v>
      </c>
      <c r="H58" t="s">
        <v>273</v>
      </c>
      <c r="J58" t="s">
        <v>602</v>
      </c>
    </row>
    <row r="59" spans="1:10" ht="15" thickBot="1" x14ac:dyDescent="0.3">
      <c r="A59" s="19">
        <v>318</v>
      </c>
      <c r="B59" s="19" t="s">
        <v>845</v>
      </c>
      <c r="C59" s="20" t="s">
        <v>846</v>
      </c>
      <c r="D59" s="21" t="s">
        <v>847</v>
      </c>
      <c r="E59">
        <v>1</v>
      </c>
      <c r="F59" t="s">
        <v>880</v>
      </c>
      <c r="G59" t="s">
        <v>794</v>
      </c>
      <c r="H59" t="s">
        <v>273</v>
      </c>
      <c r="J59" t="s">
        <v>602</v>
      </c>
    </row>
    <row r="60" spans="1:10" ht="15" thickBot="1" x14ac:dyDescent="0.3">
      <c r="A60" s="19">
        <v>319</v>
      </c>
      <c r="B60" s="19" t="s">
        <v>845</v>
      </c>
      <c r="C60" s="20" t="s">
        <v>846</v>
      </c>
      <c r="D60" s="21" t="s">
        <v>847</v>
      </c>
      <c r="E60">
        <v>1</v>
      </c>
      <c r="F60" t="s">
        <v>881</v>
      </c>
      <c r="G60" t="s">
        <v>635</v>
      </c>
      <c r="H60" t="s">
        <v>273</v>
      </c>
      <c r="J60" t="s">
        <v>602</v>
      </c>
    </row>
    <row r="61" spans="1:10" ht="15" thickBot="1" x14ac:dyDescent="0.3">
      <c r="A61" s="19">
        <v>332</v>
      </c>
      <c r="B61" s="19" t="s">
        <v>845</v>
      </c>
      <c r="C61" s="20" t="s">
        <v>903</v>
      </c>
      <c r="D61" s="21" t="s">
        <v>904</v>
      </c>
      <c r="E61">
        <v>1</v>
      </c>
      <c r="F61" t="s">
        <v>521</v>
      </c>
      <c r="G61" t="s">
        <v>522</v>
      </c>
      <c r="H61" t="s">
        <v>281</v>
      </c>
    </row>
    <row r="62" spans="1:10" ht="15" thickBot="1" x14ac:dyDescent="0.3">
      <c r="A62" s="19">
        <v>333</v>
      </c>
      <c r="B62" s="19" t="s">
        <v>845</v>
      </c>
      <c r="C62" s="20" t="s">
        <v>903</v>
      </c>
      <c r="D62" s="21" t="s">
        <v>904</v>
      </c>
      <c r="E62">
        <v>1</v>
      </c>
      <c r="F62" t="s">
        <v>524</v>
      </c>
      <c r="G62" t="s">
        <v>905</v>
      </c>
      <c r="H62" t="s">
        <v>268</v>
      </c>
    </row>
    <row r="63" spans="1:10" ht="15" thickBot="1" x14ac:dyDescent="0.3">
      <c r="A63" s="19">
        <v>334</v>
      </c>
      <c r="B63" s="19" t="s">
        <v>845</v>
      </c>
      <c r="C63" s="20" t="s">
        <v>903</v>
      </c>
      <c r="D63" s="21" t="s">
        <v>904</v>
      </c>
      <c r="E63">
        <v>1</v>
      </c>
      <c r="F63" t="s">
        <v>526</v>
      </c>
      <c r="G63" t="s">
        <v>906</v>
      </c>
      <c r="H63" t="s">
        <v>268</v>
      </c>
    </row>
    <row r="64" spans="1:10" ht="15" thickBot="1" x14ac:dyDescent="0.3">
      <c r="A64" s="19">
        <v>336</v>
      </c>
      <c r="B64" s="19" t="s">
        <v>845</v>
      </c>
      <c r="C64" s="20" t="s">
        <v>903</v>
      </c>
      <c r="D64" s="21" t="s">
        <v>904</v>
      </c>
      <c r="E64">
        <v>1</v>
      </c>
      <c r="F64" t="s">
        <v>911</v>
      </c>
      <c r="G64" t="s">
        <v>912</v>
      </c>
      <c r="H64" t="s">
        <v>265</v>
      </c>
      <c r="J64" t="s">
        <v>913</v>
      </c>
    </row>
    <row r="65" spans="1:8" ht="15" thickBot="1" x14ac:dyDescent="0.3">
      <c r="A65" s="19">
        <v>337</v>
      </c>
      <c r="B65" s="19" t="s">
        <v>845</v>
      </c>
      <c r="C65" s="20" t="s">
        <v>903</v>
      </c>
      <c r="D65" s="21" t="s">
        <v>904</v>
      </c>
      <c r="E65">
        <v>1</v>
      </c>
      <c r="F65" t="s">
        <v>914</v>
      </c>
      <c r="G65" t="s">
        <v>915</v>
      </c>
      <c r="H65" t="s">
        <v>273</v>
      </c>
    </row>
    <row r="66" spans="1:8" ht="15" thickBot="1" x14ac:dyDescent="0.3">
      <c r="A66" s="19">
        <v>338</v>
      </c>
      <c r="B66" s="19" t="s">
        <v>845</v>
      </c>
      <c r="C66" s="20" t="s">
        <v>903</v>
      </c>
      <c r="D66" s="21" t="s">
        <v>904</v>
      </c>
      <c r="E66">
        <v>1</v>
      </c>
      <c r="F66" t="s">
        <v>916</v>
      </c>
      <c r="G66" t="s">
        <v>917</v>
      </c>
      <c r="H66" t="s">
        <v>273</v>
      </c>
    </row>
    <row r="67" spans="1:8" ht="15" thickBot="1" x14ac:dyDescent="0.3">
      <c r="A67" s="19">
        <v>339</v>
      </c>
      <c r="B67" s="19" t="s">
        <v>845</v>
      </c>
      <c r="C67" s="20" t="s">
        <v>903</v>
      </c>
      <c r="D67" s="21" t="s">
        <v>904</v>
      </c>
      <c r="E67">
        <v>1</v>
      </c>
      <c r="F67" t="s">
        <v>918</v>
      </c>
      <c r="G67" t="s">
        <v>919</v>
      </c>
      <c r="H67" t="s">
        <v>273</v>
      </c>
    </row>
    <row r="68" spans="1:8" ht="15" thickBot="1" x14ac:dyDescent="0.3">
      <c r="A68" s="19">
        <v>340</v>
      </c>
      <c r="B68" s="19" t="s">
        <v>845</v>
      </c>
      <c r="C68" s="20" t="s">
        <v>903</v>
      </c>
      <c r="D68" s="21" t="s">
        <v>904</v>
      </c>
      <c r="E68">
        <v>1</v>
      </c>
      <c r="F68" t="s">
        <v>920</v>
      </c>
      <c r="G68" t="s">
        <v>921</v>
      </c>
      <c r="H68" t="s">
        <v>273</v>
      </c>
    </row>
    <row r="69" spans="1:8" ht="15" thickBot="1" x14ac:dyDescent="0.3">
      <c r="A69" s="19">
        <v>345</v>
      </c>
      <c r="B69" s="19" t="s">
        <v>845</v>
      </c>
      <c r="C69" s="20" t="s">
        <v>903</v>
      </c>
      <c r="D69" s="21" t="s">
        <v>904</v>
      </c>
      <c r="E69">
        <v>1</v>
      </c>
      <c r="F69" t="s">
        <v>932</v>
      </c>
      <c r="G69" t="s">
        <v>933</v>
      </c>
      <c r="H69" t="s">
        <v>273</v>
      </c>
    </row>
    <row r="70" spans="1:8" ht="15" thickBot="1" x14ac:dyDescent="0.3">
      <c r="A70" s="19">
        <v>348</v>
      </c>
      <c r="B70" s="19" t="s">
        <v>934</v>
      </c>
      <c r="C70" s="20" t="s">
        <v>935</v>
      </c>
      <c r="D70" s="21" t="s">
        <v>936</v>
      </c>
      <c r="E70">
        <v>1</v>
      </c>
      <c r="F70" t="s">
        <v>937</v>
      </c>
      <c r="G70" t="s">
        <v>522</v>
      </c>
      <c r="H70" t="s">
        <v>281</v>
      </c>
    </row>
    <row r="71" spans="1:8" ht="15" thickBot="1" x14ac:dyDescent="0.3">
      <c r="A71" s="19">
        <v>349</v>
      </c>
      <c r="B71" s="19" t="s">
        <v>934</v>
      </c>
      <c r="C71" s="20" t="s">
        <v>935</v>
      </c>
      <c r="D71" s="21" t="s">
        <v>936</v>
      </c>
      <c r="E71">
        <v>1</v>
      </c>
      <c r="F71" t="s">
        <v>526</v>
      </c>
      <c r="G71" t="s">
        <v>527</v>
      </c>
      <c r="H71" t="s">
        <v>268</v>
      </c>
    </row>
    <row r="72" spans="1:8" ht="15" thickBot="1" x14ac:dyDescent="0.3">
      <c r="A72" s="19">
        <v>351</v>
      </c>
      <c r="B72" s="19" t="s">
        <v>934</v>
      </c>
      <c r="C72" s="20" t="s">
        <v>935</v>
      </c>
      <c r="D72" s="21" t="s">
        <v>936</v>
      </c>
      <c r="E72">
        <v>1</v>
      </c>
      <c r="F72" t="s">
        <v>940</v>
      </c>
      <c r="G72" t="s">
        <v>941</v>
      </c>
      <c r="H72" t="s">
        <v>273</v>
      </c>
    </row>
    <row r="73" spans="1:8" ht="15" thickBot="1" x14ac:dyDescent="0.3">
      <c r="A73" s="19">
        <v>354</v>
      </c>
      <c r="B73" s="19" t="s">
        <v>934</v>
      </c>
      <c r="C73" s="20" t="s">
        <v>935</v>
      </c>
      <c r="D73" s="21" t="s">
        <v>936</v>
      </c>
      <c r="E73">
        <v>1</v>
      </c>
      <c r="F73" t="s">
        <v>946</v>
      </c>
      <c r="G73" t="s">
        <v>947</v>
      </c>
      <c r="H73" t="s">
        <v>273</v>
      </c>
    </row>
    <row r="74" spans="1:8" ht="15" thickBot="1" x14ac:dyDescent="0.3">
      <c r="A74" s="19">
        <v>355</v>
      </c>
      <c r="B74" s="19" t="s">
        <v>934</v>
      </c>
      <c r="C74" s="20" t="s">
        <v>935</v>
      </c>
      <c r="D74" s="21" t="s">
        <v>936</v>
      </c>
      <c r="E74">
        <v>1</v>
      </c>
      <c r="F74" t="s">
        <v>948</v>
      </c>
      <c r="G74" t="s">
        <v>949</v>
      </c>
      <c r="H74" t="s">
        <v>273</v>
      </c>
    </row>
    <row r="75" spans="1:8" ht="15" thickBot="1" x14ac:dyDescent="0.3">
      <c r="A75" s="19">
        <v>356</v>
      </c>
      <c r="B75" s="19" t="s">
        <v>934</v>
      </c>
      <c r="C75" s="20" t="s">
        <v>935</v>
      </c>
      <c r="D75" s="21" t="s">
        <v>936</v>
      </c>
      <c r="E75">
        <v>1</v>
      </c>
      <c r="F75" t="s">
        <v>950</v>
      </c>
      <c r="G75" t="s">
        <v>951</v>
      </c>
      <c r="H75" t="s">
        <v>273</v>
      </c>
    </row>
    <row r="76" spans="1:8" ht="15" thickBot="1" x14ac:dyDescent="0.3">
      <c r="A76" s="19">
        <v>359</v>
      </c>
      <c r="B76" s="19" t="s">
        <v>934</v>
      </c>
      <c r="C76" s="20" t="s">
        <v>935</v>
      </c>
      <c r="D76" s="21" t="s">
        <v>936</v>
      </c>
      <c r="E76">
        <v>1</v>
      </c>
      <c r="F76" t="s">
        <v>956</v>
      </c>
      <c r="G76" t="s">
        <v>957</v>
      </c>
      <c r="H76" t="s">
        <v>273</v>
      </c>
    </row>
    <row r="77" spans="1:8" ht="15" thickBot="1" x14ac:dyDescent="0.3">
      <c r="A77" s="19">
        <v>360</v>
      </c>
      <c r="B77" s="19" t="s">
        <v>934</v>
      </c>
      <c r="C77" s="20" t="s">
        <v>935</v>
      </c>
      <c r="D77" s="21" t="s">
        <v>936</v>
      </c>
      <c r="E77">
        <v>1</v>
      </c>
      <c r="F77" t="s">
        <v>958</v>
      </c>
      <c r="G77" t="s">
        <v>959</v>
      </c>
      <c r="H77" t="s">
        <v>273</v>
      </c>
    </row>
    <row r="78" spans="1:8" ht="15" thickBot="1" x14ac:dyDescent="0.3">
      <c r="A78" s="19">
        <v>361</v>
      </c>
      <c r="B78" s="19" t="s">
        <v>934</v>
      </c>
      <c r="C78" s="20" t="s">
        <v>935</v>
      </c>
      <c r="D78" s="21" t="s">
        <v>936</v>
      </c>
      <c r="E78">
        <v>1</v>
      </c>
      <c r="F78" t="s">
        <v>960</v>
      </c>
      <c r="G78" t="s">
        <v>961</v>
      </c>
      <c r="H78" t="s">
        <v>273</v>
      </c>
    </row>
    <row r="79" spans="1:8" ht="15" thickBot="1" x14ac:dyDescent="0.3">
      <c r="A79" s="19">
        <v>362</v>
      </c>
      <c r="B79" s="19" t="s">
        <v>934</v>
      </c>
      <c r="C79" s="20" t="s">
        <v>935</v>
      </c>
      <c r="D79" s="21" t="s">
        <v>936</v>
      </c>
      <c r="E79">
        <v>1</v>
      </c>
      <c r="F79" t="s">
        <v>962</v>
      </c>
      <c r="G79" t="s">
        <v>963</v>
      </c>
      <c r="H79" t="s">
        <v>273</v>
      </c>
    </row>
    <row r="80" spans="1:8" ht="15" thickBot="1" x14ac:dyDescent="0.3">
      <c r="A80" s="19">
        <v>363</v>
      </c>
      <c r="B80" s="19" t="s">
        <v>934</v>
      </c>
      <c r="C80" s="20" t="s">
        <v>935</v>
      </c>
      <c r="D80" s="21" t="s">
        <v>936</v>
      </c>
      <c r="E80">
        <v>1</v>
      </c>
      <c r="F80" t="s">
        <v>964</v>
      </c>
      <c r="G80" t="s">
        <v>965</v>
      </c>
      <c r="H80" t="s">
        <v>273</v>
      </c>
    </row>
    <row r="81" spans="1:10" ht="15" thickBot="1" x14ac:dyDescent="0.3">
      <c r="A81" s="19">
        <v>364</v>
      </c>
      <c r="B81" s="19" t="s">
        <v>934</v>
      </c>
      <c r="C81" s="20" t="s">
        <v>935</v>
      </c>
      <c r="D81" s="21" t="s">
        <v>936</v>
      </c>
      <c r="E81">
        <v>1</v>
      </c>
      <c r="F81" t="s">
        <v>966</v>
      </c>
      <c r="G81" t="s">
        <v>967</v>
      </c>
      <c r="H81" t="s">
        <v>273</v>
      </c>
    </row>
    <row r="82" spans="1:10" ht="15" thickBot="1" x14ac:dyDescent="0.3">
      <c r="A82" s="19">
        <v>365</v>
      </c>
      <c r="B82" s="19" t="s">
        <v>934</v>
      </c>
      <c r="C82" s="20" t="s">
        <v>935</v>
      </c>
      <c r="D82" s="21" t="s">
        <v>936</v>
      </c>
      <c r="E82">
        <v>1</v>
      </c>
      <c r="F82" t="s">
        <v>968</v>
      </c>
      <c r="G82" t="s">
        <v>969</v>
      </c>
      <c r="H82" t="s">
        <v>273</v>
      </c>
    </row>
    <row r="83" spans="1:10" ht="15" thickBot="1" x14ac:dyDescent="0.3">
      <c r="A83" s="19">
        <v>366</v>
      </c>
      <c r="B83" s="19" t="s">
        <v>934</v>
      </c>
      <c r="C83" s="20" t="s">
        <v>935</v>
      </c>
      <c r="D83" s="21" t="s">
        <v>936</v>
      </c>
      <c r="E83">
        <v>1</v>
      </c>
      <c r="F83" t="s">
        <v>970</v>
      </c>
      <c r="G83" t="s">
        <v>971</v>
      </c>
      <c r="H83" t="s">
        <v>273</v>
      </c>
    </row>
    <row r="84" spans="1:10" ht="15" thickBot="1" x14ac:dyDescent="0.3">
      <c r="A84" s="19">
        <v>405</v>
      </c>
      <c r="B84" s="19" t="s">
        <v>934</v>
      </c>
      <c r="C84" s="20" t="s">
        <v>935</v>
      </c>
      <c r="D84" s="21" t="s">
        <v>936</v>
      </c>
      <c r="E84">
        <v>1</v>
      </c>
      <c r="F84" t="s">
        <v>1046</v>
      </c>
      <c r="G84" t="s">
        <v>1047</v>
      </c>
      <c r="H84" t="s">
        <v>273</v>
      </c>
    </row>
    <row r="85" spans="1:10" ht="15" thickBot="1" x14ac:dyDescent="0.3">
      <c r="A85" s="19">
        <v>411</v>
      </c>
      <c r="B85" s="19" t="s">
        <v>934</v>
      </c>
      <c r="C85" s="20" t="s">
        <v>935</v>
      </c>
      <c r="D85" s="21" t="s">
        <v>936</v>
      </c>
      <c r="E85">
        <v>1</v>
      </c>
      <c r="F85" t="s">
        <v>1058</v>
      </c>
      <c r="G85" t="s">
        <v>1059</v>
      </c>
      <c r="H85" t="s">
        <v>273</v>
      </c>
    </row>
    <row r="86" spans="1:10" ht="15" thickBot="1" x14ac:dyDescent="0.3">
      <c r="A86" s="19">
        <v>419</v>
      </c>
      <c r="B86" s="19" t="s">
        <v>934</v>
      </c>
      <c r="C86" s="20" t="s">
        <v>935</v>
      </c>
      <c r="D86" s="21" t="s">
        <v>936</v>
      </c>
      <c r="E86">
        <v>1</v>
      </c>
      <c r="F86" t="s">
        <v>1074</v>
      </c>
      <c r="G86" t="s">
        <v>1075</v>
      </c>
      <c r="H86" t="s">
        <v>273</v>
      </c>
    </row>
    <row r="87" spans="1:10" ht="15" thickBot="1" x14ac:dyDescent="0.3">
      <c r="A87" s="19">
        <v>421</v>
      </c>
      <c r="B87" s="19" t="s">
        <v>934</v>
      </c>
      <c r="C87" s="24" t="s">
        <v>1076</v>
      </c>
      <c r="D87" s="25" t="s">
        <v>1077</v>
      </c>
      <c r="E87">
        <v>1</v>
      </c>
      <c r="F87" t="s">
        <v>263</v>
      </c>
      <c r="G87" t="s">
        <v>264</v>
      </c>
      <c r="H87" t="s">
        <v>281</v>
      </c>
    </row>
    <row r="88" spans="1:10" ht="15" thickBot="1" x14ac:dyDescent="0.3">
      <c r="A88" s="19">
        <v>422</v>
      </c>
      <c r="B88" s="19" t="s">
        <v>934</v>
      </c>
      <c r="C88" s="24" t="s">
        <v>1076</v>
      </c>
      <c r="D88" s="25" t="s">
        <v>1077</v>
      </c>
      <c r="E88">
        <v>1</v>
      </c>
      <c r="F88" t="s">
        <v>524</v>
      </c>
      <c r="G88" t="s">
        <v>525</v>
      </c>
      <c r="H88" t="s">
        <v>268</v>
      </c>
    </row>
    <row r="89" spans="1:10" ht="15" thickBot="1" x14ac:dyDescent="0.3">
      <c r="A89" s="19">
        <v>423</v>
      </c>
      <c r="B89" s="19" t="s">
        <v>934</v>
      </c>
      <c r="C89" s="24" t="s">
        <v>1076</v>
      </c>
      <c r="D89" s="25" t="s">
        <v>1077</v>
      </c>
      <c r="E89">
        <v>1</v>
      </c>
      <c r="F89" t="s">
        <v>269</v>
      </c>
      <c r="G89" t="s">
        <v>527</v>
      </c>
      <c r="H89" t="s">
        <v>268</v>
      </c>
    </row>
    <row r="90" spans="1:10" ht="15" thickBot="1" x14ac:dyDescent="0.3">
      <c r="A90" s="19">
        <v>425</v>
      </c>
      <c r="B90" s="19" t="s">
        <v>934</v>
      </c>
      <c r="C90" s="24" t="s">
        <v>1076</v>
      </c>
      <c r="D90" s="25" t="s">
        <v>1077</v>
      </c>
      <c r="E90">
        <v>1</v>
      </c>
      <c r="F90" t="s">
        <v>960</v>
      </c>
      <c r="G90" t="s">
        <v>1078</v>
      </c>
      <c r="H90" t="s">
        <v>273</v>
      </c>
      <c r="J90" t="s">
        <v>531</v>
      </c>
    </row>
    <row r="91" spans="1:10" ht="15" thickBot="1" x14ac:dyDescent="0.3">
      <c r="A91" s="19">
        <v>426</v>
      </c>
      <c r="B91" s="19" t="s">
        <v>934</v>
      </c>
      <c r="C91" s="24" t="s">
        <v>1076</v>
      </c>
      <c r="D91" s="25" t="s">
        <v>1077</v>
      </c>
      <c r="E91">
        <v>1</v>
      </c>
      <c r="F91" t="s">
        <v>940</v>
      </c>
      <c r="G91" t="s">
        <v>1079</v>
      </c>
      <c r="H91" t="s">
        <v>273</v>
      </c>
      <c r="J91" t="s">
        <v>531</v>
      </c>
    </row>
    <row r="92" spans="1:10" ht="15" thickBot="1" x14ac:dyDescent="0.3">
      <c r="A92" s="19">
        <v>427</v>
      </c>
      <c r="B92" s="19" t="s">
        <v>934</v>
      </c>
      <c r="C92" s="24" t="s">
        <v>1076</v>
      </c>
      <c r="D92" s="25" t="s">
        <v>1077</v>
      </c>
      <c r="E92">
        <v>1</v>
      </c>
      <c r="F92" t="s">
        <v>956</v>
      </c>
      <c r="G92" t="s">
        <v>1080</v>
      </c>
      <c r="H92" t="s">
        <v>273</v>
      </c>
      <c r="J92" t="s">
        <v>531</v>
      </c>
    </row>
    <row r="93" spans="1:10" ht="15" thickBot="1" x14ac:dyDescent="0.3">
      <c r="A93" s="19">
        <v>428</v>
      </c>
      <c r="B93" s="19" t="s">
        <v>934</v>
      </c>
      <c r="C93" s="24" t="s">
        <v>1076</v>
      </c>
      <c r="D93" s="25" t="s">
        <v>1077</v>
      </c>
      <c r="E93">
        <v>1</v>
      </c>
      <c r="F93" t="s">
        <v>958</v>
      </c>
      <c r="G93" t="s">
        <v>1081</v>
      </c>
      <c r="H93" t="s">
        <v>273</v>
      </c>
      <c r="J93" t="s">
        <v>531</v>
      </c>
    </row>
    <row r="94" spans="1:10" ht="15" thickBot="1" x14ac:dyDescent="0.3">
      <c r="A94" s="19">
        <v>429</v>
      </c>
      <c r="B94" s="19" t="s">
        <v>934</v>
      </c>
      <c r="C94" s="24" t="s">
        <v>1076</v>
      </c>
      <c r="D94" s="25" t="s">
        <v>1077</v>
      </c>
      <c r="E94">
        <v>1</v>
      </c>
      <c r="F94" t="s">
        <v>966</v>
      </c>
      <c r="G94" t="s">
        <v>1082</v>
      </c>
      <c r="H94" t="s">
        <v>273</v>
      </c>
      <c r="J94" t="s">
        <v>531</v>
      </c>
    </row>
    <row r="95" spans="1:10" ht="15" thickBot="1" x14ac:dyDescent="0.3">
      <c r="A95" s="19">
        <v>430</v>
      </c>
      <c r="B95" s="19" t="s">
        <v>934</v>
      </c>
      <c r="C95" s="24" t="s">
        <v>1076</v>
      </c>
      <c r="D95" s="25" t="s">
        <v>1077</v>
      </c>
      <c r="E95">
        <v>1</v>
      </c>
      <c r="F95" t="s">
        <v>964</v>
      </c>
      <c r="G95" t="s">
        <v>1083</v>
      </c>
      <c r="H95" t="s">
        <v>273</v>
      </c>
      <c r="J95" t="s">
        <v>531</v>
      </c>
    </row>
    <row r="96" spans="1:10" ht="15" thickBot="1" x14ac:dyDescent="0.3">
      <c r="A96" s="19">
        <v>450</v>
      </c>
      <c r="B96" s="19" t="s">
        <v>934</v>
      </c>
      <c r="C96" s="24" t="s">
        <v>1076</v>
      </c>
      <c r="D96" s="25" t="s">
        <v>1077</v>
      </c>
      <c r="E96">
        <v>1</v>
      </c>
      <c r="F96" t="s">
        <v>988</v>
      </c>
      <c r="G96" t="s">
        <v>989</v>
      </c>
      <c r="H96" t="s">
        <v>273</v>
      </c>
      <c r="J96" t="s">
        <v>602</v>
      </c>
    </row>
    <row r="97" spans="1:10" ht="15" thickBot="1" x14ac:dyDescent="0.3">
      <c r="A97" s="19">
        <v>451</v>
      </c>
      <c r="B97" s="19" t="s">
        <v>934</v>
      </c>
      <c r="C97" s="24" t="s">
        <v>1076</v>
      </c>
      <c r="D97" s="25" t="s">
        <v>1077</v>
      </c>
      <c r="E97">
        <v>1</v>
      </c>
      <c r="F97" t="s">
        <v>990</v>
      </c>
      <c r="G97" t="s">
        <v>991</v>
      </c>
      <c r="H97" t="s">
        <v>273</v>
      </c>
      <c r="J97" t="s">
        <v>602</v>
      </c>
    </row>
    <row r="98" spans="1:10" ht="15" thickBot="1" x14ac:dyDescent="0.3">
      <c r="A98" s="19">
        <v>452</v>
      </c>
      <c r="B98" s="19" t="s">
        <v>934</v>
      </c>
      <c r="C98" s="24" t="s">
        <v>1076</v>
      </c>
      <c r="D98" s="25" t="s">
        <v>1077</v>
      </c>
      <c r="E98">
        <v>1</v>
      </c>
      <c r="F98" t="s">
        <v>992</v>
      </c>
      <c r="G98" t="s">
        <v>993</v>
      </c>
      <c r="H98" t="s">
        <v>273</v>
      </c>
      <c r="J98" t="s">
        <v>602</v>
      </c>
    </row>
    <row r="99" spans="1:10" ht="15" thickBot="1" x14ac:dyDescent="0.3">
      <c r="A99" s="19">
        <v>453</v>
      </c>
      <c r="B99" s="19" t="s">
        <v>934</v>
      </c>
      <c r="C99" s="24" t="s">
        <v>1076</v>
      </c>
      <c r="D99" s="25" t="s">
        <v>1077</v>
      </c>
      <c r="E99">
        <v>1</v>
      </c>
      <c r="F99" t="s">
        <v>994</v>
      </c>
      <c r="G99" t="s">
        <v>995</v>
      </c>
      <c r="H99" t="s">
        <v>273</v>
      </c>
      <c r="J99" t="s">
        <v>602</v>
      </c>
    </row>
    <row r="100" spans="1:10" ht="15" thickBot="1" x14ac:dyDescent="0.3">
      <c r="A100" s="19">
        <v>454</v>
      </c>
      <c r="B100" s="19" t="s">
        <v>934</v>
      </c>
      <c r="C100" s="24" t="s">
        <v>1076</v>
      </c>
      <c r="D100" s="25" t="s">
        <v>1077</v>
      </c>
      <c r="E100">
        <v>1</v>
      </c>
      <c r="F100" t="s">
        <v>996</v>
      </c>
      <c r="G100" t="s">
        <v>618</v>
      </c>
      <c r="H100" t="s">
        <v>273</v>
      </c>
      <c r="J100" t="s">
        <v>602</v>
      </c>
    </row>
    <row r="101" spans="1:10" ht="15" thickBot="1" x14ac:dyDescent="0.3">
      <c r="A101" s="19">
        <v>457</v>
      </c>
      <c r="B101" s="19" t="s">
        <v>934</v>
      </c>
      <c r="C101" s="24" t="s">
        <v>1076</v>
      </c>
      <c r="D101" s="25" t="s">
        <v>1077</v>
      </c>
      <c r="E101">
        <v>1</v>
      </c>
      <c r="F101" t="s">
        <v>1001</v>
      </c>
      <c r="G101" t="s">
        <v>1002</v>
      </c>
      <c r="H101" t="s">
        <v>273</v>
      </c>
      <c r="J101" t="s">
        <v>602</v>
      </c>
    </row>
    <row r="102" spans="1:10" ht="15" thickBot="1" x14ac:dyDescent="0.3">
      <c r="A102" s="19">
        <v>459</v>
      </c>
      <c r="B102" s="19" t="s">
        <v>934</v>
      </c>
      <c r="C102" s="24" t="s">
        <v>1076</v>
      </c>
      <c r="D102" s="25" t="s">
        <v>1077</v>
      </c>
      <c r="E102">
        <v>1</v>
      </c>
      <c r="F102" t="s">
        <v>1005</v>
      </c>
      <c r="G102" t="s">
        <v>1006</v>
      </c>
      <c r="H102" t="s">
        <v>273</v>
      </c>
      <c r="J102" t="s">
        <v>602</v>
      </c>
    </row>
    <row r="103" spans="1:10" ht="15" thickBot="1" x14ac:dyDescent="0.3">
      <c r="A103" s="19">
        <v>460</v>
      </c>
      <c r="B103" s="19" t="s">
        <v>934</v>
      </c>
      <c r="C103" s="24" t="s">
        <v>1076</v>
      </c>
      <c r="D103" s="25" t="s">
        <v>1077</v>
      </c>
      <c r="E103">
        <v>1</v>
      </c>
      <c r="F103" t="s">
        <v>1007</v>
      </c>
      <c r="G103" t="s">
        <v>1008</v>
      </c>
      <c r="H103" t="s">
        <v>273</v>
      </c>
      <c r="J103" t="s">
        <v>602</v>
      </c>
    </row>
    <row r="104" spans="1:10" ht="15" thickBot="1" x14ac:dyDescent="0.3">
      <c r="A104" s="19">
        <v>461</v>
      </c>
      <c r="B104" s="19" t="s">
        <v>934</v>
      </c>
      <c r="C104" s="24" t="s">
        <v>1076</v>
      </c>
      <c r="D104" s="25" t="s">
        <v>1077</v>
      </c>
      <c r="E104">
        <v>1</v>
      </c>
      <c r="F104" t="s">
        <v>1009</v>
      </c>
      <c r="G104" t="s">
        <v>1010</v>
      </c>
      <c r="H104" t="s">
        <v>273</v>
      </c>
      <c r="J104" t="s">
        <v>602</v>
      </c>
    </row>
    <row r="105" spans="1:10" ht="15" thickBot="1" x14ac:dyDescent="0.3">
      <c r="A105" s="19">
        <v>462</v>
      </c>
      <c r="B105" s="19" t="s">
        <v>934</v>
      </c>
      <c r="C105" s="24" t="s">
        <v>1076</v>
      </c>
      <c r="D105" s="25" t="s">
        <v>1077</v>
      </c>
      <c r="E105">
        <v>1</v>
      </c>
      <c r="F105" t="s">
        <v>1011</v>
      </c>
      <c r="G105" t="s">
        <v>1012</v>
      </c>
      <c r="H105" t="s">
        <v>273</v>
      </c>
      <c r="J105" t="s">
        <v>602</v>
      </c>
    </row>
    <row r="106" spans="1:10" ht="15" thickBot="1" x14ac:dyDescent="0.3">
      <c r="A106" s="19">
        <v>467</v>
      </c>
      <c r="B106" s="19" t="s">
        <v>934</v>
      </c>
      <c r="C106" s="24" t="s">
        <v>1076</v>
      </c>
      <c r="D106" s="25" t="s">
        <v>1077</v>
      </c>
      <c r="E106">
        <v>1</v>
      </c>
      <c r="F106" t="s">
        <v>1086</v>
      </c>
      <c r="G106" t="s">
        <v>1087</v>
      </c>
      <c r="H106" t="s">
        <v>273</v>
      </c>
      <c r="J106" t="s">
        <v>531</v>
      </c>
    </row>
    <row r="107" spans="1:10" ht="15" thickBot="1" x14ac:dyDescent="0.3">
      <c r="A107" s="19">
        <v>468</v>
      </c>
      <c r="B107" s="19" t="s">
        <v>934</v>
      </c>
      <c r="C107" s="24" t="s">
        <v>1076</v>
      </c>
      <c r="D107" s="25" t="s">
        <v>1077</v>
      </c>
      <c r="E107">
        <v>1</v>
      </c>
      <c r="F107" t="s">
        <v>1088</v>
      </c>
      <c r="G107" t="s">
        <v>1089</v>
      </c>
      <c r="H107" t="s">
        <v>273</v>
      </c>
      <c r="J107" t="s">
        <v>531</v>
      </c>
    </row>
    <row r="108" spans="1:10" ht="15" thickBot="1" x14ac:dyDescent="0.3">
      <c r="A108" s="19">
        <v>470</v>
      </c>
      <c r="B108" s="19" t="s">
        <v>934</v>
      </c>
      <c r="C108" s="24" t="s">
        <v>1076</v>
      </c>
      <c r="D108" s="25" t="s">
        <v>1077</v>
      </c>
      <c r="E108">
        <v>1</v>
      </c>
      <c r="F108" t="s">
        <v>1091</v>
      </c>
      <c r="G108" t="s">
        <v>1047</v>
      </c>
      <c r="H108" t="s">
        <v>273</v>
      </c>
      <c r="J108" t="s">
        <v>531</v>
      </c>
    </row>
    <row r="109" spans="1:10" ht="15" thickBot="1" x14ac:dyDescent="0.3">
      <c r="A109" s="19">
        <v>483</v>
      </c>
      <c r="B109" s="19" t="s">
        <v>934</v>
      </c>
      <c r="C109" s="24" t="s">
        <v>1076</v>
      </c>
      <c r="D109" s="25" t="s">
        <v>1077</v>
      </c>
      <c r="E109">
        <v>1</v>
      </c>
      <c r="F109" t="s">
        <v>1052</v>
      </c>
      <c r="G109" t="s">
        <v>1053</v>
      </c>
      <c r="H109" t="s">
        <v>273</v>
      </c>
      <c r="J109" t="s">
        <v>531</v>
      </c>
    </row>
    <row r="110" spans="1:10" ht="15" thickBot="1" x14ac:dyDescent="0.3">
      <c r="A110" s="19">
        <v>486</v>
      </c>
      <c r="B110" s="19" t="s">
        <v>934</v>
      </c>
      <c r="C110" s="24" t="s">
        <v>1076</v>
      </c>
      <c r="D110" s="25" t="s">
        <v>1077</v>
      </c>
      <c r="E110">
        <v>1</v>
      </c>
      <c r="F110" t="s">
        <v>1098</v>
      </c>
      <c r="G110" t="s">
        <v>1059</v>
      </c>
      <c r="H110" t="s">
        <v>273</v>
      </c>
      <c r="J110" t="s">
        <v>602</v>
      </c>
    </row>
    <row r="111" spans="1:10" ht="15" thickBot="1" x14ac:dyDescent="0.3">
      <c r="A111" s="19">
        <v>494</v>
      </c>
      <c r="B111" s="19" t="s">
        <v>934</v>
      </c>
      <c r="C111" s="24" t="s">
        <v>1076</v>
      </c>
      <c r="D111" s="25" t="s">
        <v>1077</v>
      </c>
      <c r="E111">
        <v>1</v>
      </c>
      <c r="F111" t="s">
        <v>1074</v>
      </c>
      <c r="G111" t="s">
        <v>1075</v>
      </c>
      <c r="H111" t="s">
        <v>273</v>
      </c>
      <c r="J111" t="s">
        <v>602</v>
      </c>
    </row>
    <row r="112" spans="1:10" ht="15" thickBot="1" x14ac:dyDescent="0.3">
      <c r="A112" s="19">
        <v>502</v>
      </c>
      <c r="B112" s="19" t="s">
        <v>934</v>
      </c>
      <c r="C112" s="24" t="s">
        <v>1076</v>
      </c>
      <c r="D112" s="25" t="s">
        <v>1077</v>
      </c>
      <c r="E112">
        <v>1</v>
      </c>
      <c r="F112" t="s">
        <v>521</v>
      </c>
      <c r="G112" t="s">
        <v>522</v>
      </c>
      <c r="H112" t="s">
        <v>281</v>
      </c>
    </row>
    <row r="113" spans="1:10" ht="15" thickBot="1" x14ac:dyDescent="0.3">
      <c r="A113" s="19">
        <v>504</v>
      </c>
      <c r="B113" s="19" t="s">
        <v>1118</v>
      </c>
      <c r="C113" s="24" t="s">
        <v>1119</v>
      </c>
      <c r="D113" s="25" t="s">
        <v>1120</v>
      </c>
      <c r="E113">
        <v>1</v>
      </c>
      <c r="F113" t="s">
        <v>521</v>
      </c>
      <c r="G113" t="s">
        <v>522</v>
      </c>
      <c r="H113" t="s">
        <v>281</v>
      </c>
    </row>
    <row r="114" spans="1:10" ht="15" thickBot="1" x14ac:dyDescent="0.3">
      <c r="A114" s="19">
        <v>505</v>
      </c>
      <c r="B114" s="19" t="s">
        <v>1118</v>
      </c>
      <c r="C114" s="24" t="s">
        <v>1119</v>
      </c>
      <c r="D114" s="25" t="s">
        <v>1120</v>
      </c>
      <c r="E114">
        <v>1</v>
      </c>
      <c r="F114" t="s">
        <v>1121</v>
      </c>
      <c r="G114" t="s">
        <v>1122</v>
      </c>
      <c r="H114" t="s">
        <v>268</v>
      </c>
    </row>
    <row r="115" spans="1:10" ht="15" thickBot="1" x14ac:dyDescent="0.3">
      <c r="A115" s="19">
        <v>506</v>
      </c>
      <c r="B115" s="19" t="s">
        <v>1118</v>
      </c>
      <c r="C115" s="24" t="s">
        <v>1119</v>
      </c>
      <c r="D115" s="25" t="s">
        <v>1120</v>
      </c>
      <c r="E115">
        <v>1</v>
      </c>
      <c r="F115" t="s">
        <v>526</v>
      </c>
      <c r="G115" t="s">
        <v>1123</v>
      </c>
      <c r="H115" t="s">
        <v>268</v>
      </c>
    </row>
    <row r="116" spans="1:10" ht="15" thickBot="1" x14ac:dyDescent="0.3">
      <c r="A116" s="19">
        <v>507</v>
      </c>
      <c r="B116" s="19" t="s">
        <v>1118</v>
      </c>
      <c r="C116" s="24" t="s">
        <v>1119</v>
      </c>
      <c r="D116" s="25" t="s">
        <v>1120</v>
      </c>
      <c r="E116">
        <v>1</v>
      </c>
      <c r="F116" t="s">
        <v>1124</v>
      </c>
      <c r="G116" t="s">
        <v>1125</v>
      </c>
      <c r="H116" t="s">
        <v>273</v>
      </c>
      <c r="J116" t="s">
        <v>1126</v>
      </c>
    </row>
    <row r="117" spans="1:10" ht="15" thickBot="1" x14ac:dyDescent="0.3">
      <c r="A117" s="19">
        <v>509</v>
      </c>
      <c r="B117" s="19" t="s">
        <v>1118</v>
      </c>
      <c r="C117" s="24" t="s">
        <v>1119</v>
      </c>
      <c r="D117" s="25" t="s">
        <v>1120</v>
      </c>
      <c r="E117">
        <v>1</v>
      </c>
      <c r="F117" t="s">
        <v>1130</v>
      </c>
      <c r="G117" t="s">
        <v>1131</v>
      </c>
      <c r="H117" t="s">
        <v>273</v>
      </c>
      <c r="J117" t="s">
        <v>1132</v>
      </c>
    </row>
    <row r="118" spans="1:10" ht="15" thickBot="1" x14ac:dyDescent="0.3">
      <c r="A118" s="19">
        <v>510</v>
      </c>
      <c r="B118" s="19" t="s">
        <v>1118</v>
      </c>
      <c r="C118" s="24" t="s">
        <v>1119</v>
      </c>
      <c r="D118" s="25" t="s">
        <v>1120</v>
      </c>
      <c r="E118">
        <v>1</v>
      </c>
      <c r="F118" t="s">
        <v>1133</v>
      </c>
      <c r="G118" t="s">
        <v>1134</v>
      </c>
      <c r="H118" t="s">
        <v>273</v>
      </c>
      <c r="J118" t="s">
        <v>1135</v>
      </c>
    </row>
    <row r="119" spans="1:10" ht="15" thickBot="1" x14ac:dyDescent="0.3">
      <c r="A119" s="19">
        <v>511</v>
      </c>
      <c r="B119" s="19" t="s">
        <v>1118</v>
      </c>
      <c r="C119" s="24" t="s">
        <v>1119</v>
      </c>
      <c r="D119" s="25" t="s">
        <v>1120</v>
      </c>
      <c r="E119">
        <v>1</v>
      </c>
      <c r="F119" t="s">
        <v>1136</v>
      </c>
      <c r="G119" t="s">
        <v>1137</v>
      </c>
      <c r="H119" t="s">
        <v>273</v>
      </c>
      <c r="J119" t="s">
        <v>1138</v>
      </c>
    </row>
    <row r="120" spans="1:10" ht="15" thickBot="1" x14ac:dyDescent="0.3">
      <c r="A120" s="19">
        <v>512</v>
      </c>
      <c r="B120" s="19" t="s">
        <v>1118</v>
      </c>
      <c r="C120" s="24" t="s">
        <v>1119</v>
      </c>
      <c r="D120" s="25" t="s">
        <v>1120</v>
      </c>
      <c r="E120">
        <v>1</v>
      </c>
      <c r="F120" t="s">
        <v>81</v>
      </c>
      <c r="G120" t="s">
        <v>1139</v>
      </c>
      <c r="H120" t="s">
        <v>273</v>
      </c>
      <c r="J120" t="s">
        <v>1140</v>
      </c>
    </row>
    <row r="121" spans="1:10" ht="15" thickBot="1" x14ac:dyDescent="0.3">
      <c r="A121" s="19">
        <v>513</v>
      </c>
      <c r="B121" s="19" t="s">
        <v>1118</v>
      </c>
      <c r="C121" s="24" t="s">
        <v>1119</v>
      </c>
      <c r="D121" s="25" t="s">
        <v>1120</v>
      </c>
      <c r="E121">
        <v>1</v>
      </c>
      <c r="F121" t="s">
        <v>1141</v>
      </c>
      <c r="G121" t="s">
        <v>1142</v>
      </c>
      <c r="H121" t="s">
        <v>273</v>
      </c>
      <c r="J121" t="s">
        <v>1143</v>
      </c>
    </row>
    <row r="122" spans="1:10" ht="15" thickBot="1" x14ac:dyDescent="0.3">
      <c r="A122" s="19">
        <v>517</v>
      </c>
      <c r="B122" s="19" t="s">
        <v>1118</v>
      </c>
      <c r="C122" s="24" t="s">
        <v>1119</v>
      </c>
      <c r="D122" s="25" t="s">
        <v>1120</v>
      </c>
      <c r="E122">
        <v>1</v>
      </c>
      <c r="F122" t="s">
        <v>543</v>
      </c>
      <c r="G122" t="s">
        <v>1152</v>
      </c>
      <c r="H122" t="s">
        <v>273</v>
      </c>
      <c r="J122" t="s">
        <v>1153</v>
      </c>
    </row>
    <row r="123" spans="1:10" ht="15" thickBot="1" x14ac:dyDescent="0.3">
      <c r="A123" s="19">
        <v>518</v>
      </c>
      <c r="B123" s="19" t="s">
        <v>1118</v>
      </c>
      <c r="C123" s="24" t="s">
        <v>1119</v>
      </c>
      <c r="D123" s="25" t="s">
        <v>1120</v>
      </c>
      <c r="E123">
        <v>1</v>
      </c>
      <c r="F123" t="s">
        <v>546</v>
      </c>
      <c r="G123" t="s">
        <v>1154</v>
      </c>
      <c r="H123" t="s">
        <v>273</v>
      </c>
      <c r="J123" t="s">
        <v>1155</v>
      </c>
    </row>
    <row r="124" spans="1:10" ht="15" thickBot="1" x14ac:dyDescent="0.3">
      <c r="A124" s="19">
        <v>523</v>
      </c>
      <c r="B124" s="19" t="s">
        <v>1118</v>
      </c>
      <c r="C124" s="24" t="s">
        <v>1119</v>
      </c>
      <c r="D124" s="25" t="s">
        <v>1120</v>
      </c>
      <c r="E124">
        <v>1</v>
      </c>
      <c r="F124" t="s">
        <v>1168</v>
      </c>
      <c r="G124" t="s">
        <v>1169</v>
      </c>
      <c r="H124" t="s">
        <v>265</v>
      </c>
      <c r="J124" t="s">
        <v>1170</v>
      </c>
    </row>
    <row r="125" spans="1:10" ht="15" thickBot="1" x14ac:dyDescent="0.3">
      <c r="A125" s="19">
        <v>525</v>
      </c>
      <c r="B125" s="19" t="s">
        <v>1118</v>
      </c>
      <c r="C125" s="24" t="s">
        <v>1171</v>
      </c>
      <c r="D125" s="25" t="s">
        <v>1172</v>
      </c>
      <c r="E125">
        <v>1</v>
      </c>
      <c r="F125" t="s">
        <v>1173</v>
      </c>
      <c r="G125" t="s">
        <v>522</v>
      </c>
      <c r="H125" t="s">
        <v>281</v>
      </c>
    </row>
    <row r="126" spans="1:10" ht="15" thickBot="1" x14ac:dyDescent="0.3">
      <c r="A126" s="19">
        <v>526</v>
      </c>
      <c r="B126" s="19" t="s">
        <v>1118</v>
      </c>
      <c r="C126" s="24" t="s">
        <v>1171</v>
      </c>
      <c r="D126" s="25" t="s">
        <v>1172</v>
      </c>
      <c r="E126">
        <v>1</v>
      </c>
      <c r="F126" t="s">
        <v>1121</v>
      </c>
      <c r="G126" t="s">
        <v>1122</v>
      </c>
      <c r="H126" t="s">
        <v>268</v>
      </c>
    </row>
    <row r="127" spans="1:10" ht="15" thickBot="1" x14ac:dyDescent="0.3">
      <c r="A127" s="19">
        <v>527</v>
      </c>
      <c r="B127" s="19" t="s">
        <v>1118</v>
      </c>
      <c r="C127" s="24" t="s">
        <v>1171</v>
      </c>
      <c r="D127" s="25" t="s">
        <v>1172</v>
      </c>
      <c r="E127">
        <v>1</v>
      </c>
      <c r="F127" t="s">
        <v>1168</v>
      </c>
      <c r="G127" t="s">
        <v>1174</v>
      </c>
      <c r="H127" t="s">
        <v>265</v>
      </c>
      <c r="J127" t="s">
        <v>1175</v>
      </c>
    </row>
    <row r="128" spans="1:10" x14ac:dyDescent="0.25">
      <c r="A128" s="19">
        <v>528</v>
      </c>
      <c r="B128" s="19" t="s">
        <v>1118</v>
      </c>
      <c r="C128" s="24" t="s">
        <v>1171</v>
      </c>
      <c r="D128" s="25" t="s">
        <v>1172</v>
      </c>
      <c r="E128">
        <v>1</v>
      </c>
      <c r="F128" t="s">
        <v>1124</v>
      </c>
      <c r="G128" t="s">
        <v>1125</v>
      </c>
      <c r="H128" t="s">
        <v>273</v>
      </c>
      <c r="J128" t="s">
        <v>1126</v>
      </c>
    </row>
    <row r="129" spans="1:10" x14ac:dyDescent="0.25">
      <c r="A129" s="19">
        <v>529</v>
      </c>
      <c r="B129" s="19" t="s">
        <v>1118</v>
      </c>
      <c r="C129" t="s">
        <v>1171</v>
      </c>
      <c r="D129" t="s">
        <v>1172</v>
      </c>
      <c r="E129">
        <v>1</v>
      </c>
      <c r="F129" t="s">
        <v>1127</v>
      </c>
      <c r="G129" t="s">
        <v>1128</v>
      </c>
      <c r="H129" t="s">
        <v>273</v>
      </c>
      <c r="J129" t="s">
        <v>1129</v>
      </c>
    </row>
    <row r="130" spans="1:10" x14ac:dyDescent="0.25">
      <c r="A130" s="19">
        <v>530</v>
      </c>
      <c r="B130" s="19" t="s">
        <v>1118</v>
      </c>
      <c r="C130" t="s">
        <v>1171</v>
      </c>
      <c r="D130" t="s">
        <v>1172</v>
      </c>
      <c r="E130">
        <v>1</v>
      </c>
      <c r="F130" t="s">
        <v>1130</v>
      </c>
      <c r="G130" t="s">
        <v>1131</v>
      </c>
      <c r="H130" t="s">
        <v>273</v>
      </c>
      <c r="J130" t="s">
        <v>1132</v>
      </c>
    </row>
    <row r="131" spans="1:10" x14ac:dyDescent="0.25">
      <c r="A131" s="19">
        <v>531</v>
      </c>
      <c r="B131" s="19" t="s">
        <v>1118</v>
      </c>
      <c r="C131" t="s">
        <v>1171</v>
      </c>
      <c r="D131" t="s">
        <v>1172</v>
      </c>
      <c r="E131">
        <v>1</v>
      </c>
      <c r="F131" t="s">
        <v>1133</v>
      </c>
      <c r="G131" t="s">
        <v>1134</v>
      </c>
      <c r="H131" t="s">
        <v>273</v>
      </c>
      <c r="J131" t="s">
        <v>1135</v>
      </c>
    </row>
    <row r="132" spans="1:10" x14ac:dyDescent="0.25">
      <c r="A132" s="19">
        <v>532</v>
      </c>
      <c r="B132" s="19" t="s">
        <v>1118</v>
      </c>
      <c r="C132" t="s">
        <v>1171</v>
      </c>
      <c r="D132" t="s">
        <v>1172</v>
      </c>
      <c r="E132">
        <v>1</v>
      </c>
      <c r="F132" t="s">
        <v>1136</v>
      </c>
      <c r="G132" t="s">
        <v>1176</v>
      </c>
      <c r="H132" t="s">
        <v>273</v>
      </c>
      <c r="J132" t="s">
        <v>1138</v>
      </c>
    </row>
    <row r="133" spans="1:10" x14ac:dyDescent="0.25">
      <c r="A133" s="19">
        <v>533</v>
      </c>
      <c r="B133" s="19" t="s">
        <v>1118</v>
      </c>
      <c r="C133" t="s">
        <v>1171</v>
      </c>
      <c r="D133" t="s">
        <v>1172</v>
      </c>
      <c r="E133">
        <v>1</v>
      </c>
      <c r="F133" t="s">
        <v>81</v>
      </c>
      <c r="G133" t="s">
        <v>1139</v>
      </c>
      <c r="H133" t="s">
        <v>273</v>
      </c>
      <c r="J133" t="s">
        <v>1140</v>
      </c>
    </row>
    <row r="134" spans="1:10" x14ac:dyDescent="0.25">
      <c r="A134" s="19">
        <v>534</v>
      </c>
      <c r="B134" s="19" t="s">
        <v>1118</v>
      </c>
      <c r="C134" t="s">
        <v>1171</v>
      </c>
      <c r="D134" t="s">
        <v>1172</v>
      </c>
      <c r="E134">
        <v>1</v>
      </c>
      <c r="F134" t="s">
        <v>1141</v>
      </c>
      <c r="G134" t="s">
        <v>1142</v>
      </c>
      <c r="H134" t="s">
        <v>273</v>
      </c>
      <c r="J134" t="s">
        <v>1143</v>
      </c>
    </row>
    <row r="135" spans="1:10" x14ac:dyDescent="0.25">
      <c r="A135" s="19">
        <v>535</v>
      </c>
      <c r="B135" s="19" t="s">
        <v>1118</v>
      </c>
      <c r="C135" t="s">
        <v>1171</v>
      </c>
      <c r="D135" t="s">
        <v>1172</v>
      </c>
      <c r="E135">
        <v>1</v>
      </c>
      <c r="F135" t="s">
        <v>1144</v>
      </c>
      <c r="G135" t="s">
        <v>1145</v>
      </c>
      <c r="H135" t="s">
        <v>273</v>
      </c>
      <c r="J135" t="s">
        <v>1146</v>
      </c>
    </row>
    <row r="136" spans="1:10" x14ac:dyDescent="0.25">
      <c r="A136" s="19">
        <v>543</v>
      </c>
      <c r="B136" s="19" t="s">
        <v>1118</v>
      </c>
      <c r="C136" t="s">
        <v>1171</v>
      </c>
      <c r="D136" t="s">
        <v>1172</v>
      </c>
      <c r="E136">
        <v>1</v>
      </c>
      <c r="F136" t="s">
        <v>1177</v>
      </c>
      <c r="G136" t="s">
        <v>1178</v>
      </c>
      <c r="H136" t="s">
        <v>268</v>
      </c>
      <c r="J136" t="s">
        <v>1179</v>
      </c>
    </row>
    <row r="137" spans="1:10" x14ac:dyDescent="0.25">
      <c r="A137" s="19">
        <v>638</v>
      </c>
      <c r="B137" s="19" t="s">
        <v>1118</v>
      </c>
      <c r="C137" t="s">
        <v>1445</v>
      </c>
      <c r="D137" t="s">
        <v>1446</v>
      </c>
      <c r="E137">
        <v>1</v>
      </c>
      <c r="F137" t="s">
        <v>263</v>
      </c>
      <c r="G137" t="s">
        <v>264</v>
      </c>
      <c r="H137" t="s">
        <v>265</v>
      </c>
    </row>
    <row r="138" spans="1:10" x14ac:dyDescent="0.25">
      <c r="A138" s="19">
        <v>639</v>
      </c>
      <c r="B138" s="19" t="s">
        <v>1118</v>
      </c>
      <c r="C138" t="s">
        <v>1445</v>
      </c>
      <c r="D138" t="s">
        <v>1446</v>
      </c>
      <c r="E138">
        <v>1</v>
      </c>
      <c r="F138" t="s">
        <v>1121</v>
      </c>
      <c r="G138" t="s">
        <v>525</v>
      </c>
      <c r="H138" t="s">
        <v>268</v>
      </c>
    </row>
    <row r="139" spans="1:10" x14ac:dyDescent="0.25">
      <c r="A139" s="19">
        <v>640</v>
      </c>
      <c r="B139" s="19" t="s">
        <v>1118</v>
      </c>
      <c r="C139" t="s">
        <v>1445</v>
      </c>
      <c r="D139" t="s">
        <v>1446</v>
      </c>
      <c r="E139">
        <v>1</v>
      </c>
      <c r="F139" t="s">
        <v>526</v>
      </c>
      <c r="G139" t="s">
        <v>1123</v>
      </c>
      <c r="H139" t="s">
        <v>268</v>
      </c>
    </row>
    <row r="140" spans="1:10" x14ac:dyDescent="0.25">
      <c r="A140" s="19">
        <v>641</v>
      </c>
      <c r="B140" s="19" t="s">
        <v>1118</v>
      </c>
      <c r="C140" t="s">
        <v>1445</v>
      </c>
      <c r="D140" t="s">
        <v>1446</v>
      </c>
      <c r="E140">
        <v>1</v>
      </c>
      <c r="F140" t="s">
        <v>1447</v>
      </c>
      <c r="G140" t="s">
        <v>1448</v>
      </c>
      <c r="H140" t="s">
        <v>1186</v>
      </c>
      <c r="J140" t="s">
        <v>1449</v>
      </c>
    </row>
    <row r="141" spans="1:10" x14ac:dyDescent="0.25">
      <c r="A141" s="19">
        <v>643</v>
      </c>
      <c r="B141" s="19" t="s">
        <v>1118</v>
      </c>
      <c r="C141" t="s">
        <v>1445</v>
      </c>
      <c r="D141" t="s">
        <v>1446</v>
      </c>
      <c r="E141">
        <v>1</v>
      </c>
      <c r="F141" t="s">
        <v>1451</v>
      </c>
      <c r="G141" t="s">
        <v>1142</v>
      </c>
      <c r="H141" t="s">
        <v>273</v>
      </c>
      <c r="J141" t="s">
        <v>1452</v>
      </c>
    </row>
    <row r="142" spans="1:10" x14ac:dyDescent="0.25">
      <c r="A142" s="19">
        <v>644</v>
      </c>
      <c r="B142" s="19" t="s">
        <v>1118</v>
      </c>
      <c r="C142" t="s">
        <v>1445</v>
      </c>
      <c r="D142" t="s">
        <v>1446</v>
      </c>
      <c r="E142">
        <v>1</v>
      </c>
      <c r="F142" t="s">
        <v>1124</v>
      </c>
      <c r="G142" t="s">
        <v>1125</v>
      </c>
      <c r="H142" t="s">
        <v>273</v>
      </c>
      <c r="J142" t="s">
        <v>1453</v>
      </c>
    </row>
    <row r="143" spans="1:10" x14ac:dyDescent="0.25">
      <c r="A143" s="19">
        <v>647</v>
      </c>
      <c r="B143" s="19" t="s">
        <v>1118</v>
      </c>
      <c r="C143" t="s">
        <v>1445</v>
      </c>
      <c r="D143" t="s">
        <v>1446</v>
      </c>
      <c r="E143">
        <v>1</v>
      </c>
      <c r="F143" t="s">
        <v>1458</v>
      </c>
      <c r="G143" t="s">
        <v>1459</v>
      </c>
      <c r="H143" t="s">
        <v>273</v>
      </c>
      <c r="J143" t="s">
        <v>1460</v>
      </c>
    </row>
    <row r="144" spans="1:10" x14ac:dyDescent="0.25">
      <c r="A144" s="19">
        <v>648</v>
      </c>
      <c r="B144" s="19" t="s">
        <v>1118</v>
      </c>
      <c r="C144" t="s">
        <v>1445</v>
      </c>
      <c r="D144" t="s">
        <v>1446</v>
      </c>
      <c r="E144">
        <v>1</v>
      </c>
      <c r="F144" t="s">
        <v>1461</v>
      </c>
      <c r="G144" t="s">
        <v>1462</v>
      </c>
      <c r="H144" t="s">
        <v>273</v>
      </c>
      <c r="J144" t="s">
        <v>1463</v>
      </c>
    </row>
    <row r="145" spans="1:10" x14ac:dyDescent="0.25">
      <c r="A145" s="19">
        <v>649</v>
      </c>
      <c r="B145" s="19" t="s">
        <v>1118</v>
      </c>
      <c r="C145" t="s">
        <v>1445</v>
      </c>
      <c r="D145" t="s">
        <v>1446</v>
      </c>
      <c r="E145">
        <v>1</v>
      </c>
      <c r="F145" t="s">
        <v>1464</v>
      </c>
      <c r="G145" t="s">
        <v>1465</v>
      </c>
      <c r="H145" t="s">
        <v>1186</v>
      </c>
      <c r="J145" t="s">
        <v>1466</v>
      </c>
    </row>
    <row r="146" spans="1:10" x14ac:dyDescent="0.25">
      <c r="A146" s="19">
        <v>650</v>
      </c>
      <c r="B146" s="19" t="s">
        <v>1118</v>
      </c>
      <c r="C146" t="s">
        <v>1445</v>
      </c>
      <c r="D146" t="s">
        <v>1446</v>
      </c>
      <c r="E146">
        <v>1</v>
      </c>
      <c r="F146" t="s">
        <v>1467</v>
      </c>
      <c r="G146" t="s">
        <v>1468</v>
      </c>
      <c r="H146" t="s">
        <v>1186</v>
      </c>
      <c r="J146" t="s">
        <v>1469</v>
      </c>
    </row>
    <row r="147" spans="1:10" x14ac:dyDescent="0.25">
      <c r="A147" s="19">
        <v>651</v>
      </c>
      <c r="B147" s="19" t="s">
        <v>1118</v>
      </c>
      <c r="C147" t="s">
        <v>1445</v>
      </c>
      <c r="D147" t="s">
        <v>1446</v>
      </c>
      <c r="E147">
        <v>1</v>
      </c>
      <c r="F147" t="s">
        <v>1470</v>
      </c>
      <c r="G147" t="s">
        <v>1471</v>
      </c>
      <c r="H147" t="s">
        <v>1186</v>
      </c>
      <c r="J147" t="s">
        <v>1472</v>
      </c>
    </row>
    <row r="148" spans="1:10" x14ac:dyDescent="0.25">
      <c r="A148" s="19">
        <v>652</v>
      </c>
      <c r="B148" s="19" t="s">
        <v>1118</v>
      </c>
      <c r="C148" t="s">
        <v>1445</v>
      </c>
      <c r="D148" t="s">
        <v>1446</v>
      </c>
      <c r="E148">
        <v>1</v>
      </c>
      <c r="F148" t="s">
        <v>1473</v>
      </c>
      <c r="G148" t="s">
        <v>1258</v>
      </c>
      <c r="H148" t="s">
        <v>273</v>
      </c>
      <c r="J148" t="s">
        <v>1474</v>
      </c>
    </row>
    <row r="149" spans="1:10" x14ac:dyDescent="0.25">
      <c r="A149" s="19">
        <v>653</v>
      </c>
      <c r="B149" s="19" t="s">
        <v>1118</v>
      </c>
      <c r="C149" t="s">
        <v>1445</v>
      </c>
      <c r="D149" t="s">
        <v>1446</v>
      </c>
      <c r="E149">
        <v>1</v>
      </c>
      <c r="F149" t="s">
        <v>1475</v>
      </c>
      <c r="G149" t="s">
        <v>1261</v>
      </c>
      <c r="H149" t="s">
        <v>273</v>
      </c>
      <c r="J149" t="s">
        <v>1476</v>
      </c>
    </row>
    <row r="150" spans="1:10" x14ac:dyDescent="0.25">
      <c r="A150" s="19">
        <v>654</v>
      </c>
      <c r="B150" s="19" t="s">
        <v>1118</v>
      </c>
      <c r="C150" t="s">
        <v>1445</v>
      </c>
      <c r="D150" t="s">
        <v>1446</v>
      </c>
      <c r="E150">
        <v>1</v>
      </c>
      <c r="F150" t="s">
        <v>1477</v>
      </c>
      <c r="G150" t="s">
        <v>1478</v>
      </c>
      <c r="H150" t="s">
        <v>1186</v>
      </c>
      <c r="J150" t="s">
        <v>1479</v>
      </c>
    </row>
    <row r="151" spans="1:10" x14ac:dyDescent="0.25">
      <c r="A151" s="19">
        <v>655</v>
      </c>
      <c r="B151" s="19" t="s">
        <v>1118</v>
      </c>
      <c r="C151" t="s">
        <v>1445</v>
      </c>
      <c r="D151" t="s">
        <v>1446</v>
      </c>
      <c r="E151">
        <v>1</v>
      </c>
      <c r="F151" t="s">
        <v>1480</v>
      </c>
      <c r="G151" t="s">
        <v>1481</v>
      </c>
      <c r="H151" t="s">
        <v>1186</v>
      </c>
      <c r="J151" t="s">
        <v>1482</v>
      </c>
    </row>
    <row r="152" spans="1:10" x14ac:dyDescent="0.25">
      <c r="A152" s="19">
        <v>656</v>
      </c>
      <c r="B152" s="19" t="s">
        <v>1118</v>
      </c>
      <c r="C152" t="s">
        <v>1445</v>
      </c>
      <c r="D152" t="s">
        <v>1446</v>
      </c>
      <c r="E152">
        <v>1</v>
      </c>
      <c r="F152" t="s">
        <v>1483</v>
      </c>
      <c r="G152" t="s">
        <v>1270</v>
      </c>
      <c r="H152" t="s">
        <v>1186</v>
      </c>
      <c r="J152" t="s">
        <v>1484</v>
      </c>
    </row>
    <row r="153" spans="1:10" x14ac:dyDescent="0.25">
      <c r="A153" s="19">
        <v>659</v>
      </c>
      <c r="B153" s="19" t="s">
        <v>1118</v>
      </c>
      <c r="C153" t="s">
        <v>1445</v>
      </c>
      <c r="D153" t="s">
        <v>1446</v>
      </c>
      <c r="E153">
        <v>1</v>
      </c>
      <c r="F153" t="s">
        <v>1490</v>
      </c>
      <c r="G153" t="s">
        <v>1491</v>
      </c>
      <c r="H153" t="s">
        <v>273</v>
      </c>
      <c r="J153" t="s">
        <v>1492</v>
      </c>
    </row>
    <row r="154" spans="1:10" x14ac:dyDescent="0.25">
      <c r="A154" s="19">
        <v>660</v>
      </c>
      <c r="B154" s="19" t="s">
        <v>1118</v>
      </c>
      <c r="C154" t="s">
        <v>1445</v>
      </c>
      <c r="D154" t="s">
        <v>1446</v>
      </c>
      <c r="E154">
        <v>1</v>
      </c>
      <c r="F154" t="s">
        <v>1493</v>
      </c>
      <c r="G154" t="s">
        <v>1494</v>
      </c>
      <c r="H154" t="s">
        <v>273</v>
      </c>
      <c r="J154" t="s">
        <v>1495</v>
      </c>
    </row>
    <row r="155" spans="1:10" x14ac:dyDescent="0.25">
      <c r="A155" s="19">
        <v>661</v>
      </c>
      <c r="B155" s="19" t="s">
        <v>1118</v>
      </c>
      <c r="C155" t="s">
        <v>1445</v>
      </c>
      <c r="D155" t="s">
        <v>1446</v>
      </c>
      <c r="E155">
        <v>1</v>
      </c>
      <c r="F155" t="s">
        <v>1496</v>
      </c>
      <c r="G155" t="s">
        <v>1210</v>
      </c>
      <c r="H155" t="s">
        <v>273</v>
      </c>
      <c r="J155" t="s">
        <v>1497</v>
      </c>
    </row>
    <row r="156" spans="1:10" x14ac:dyDescent="0.25">
      <c r="A156" s="19">
        <v>662</v>
      </c>
      <c r="B156" s="19" t="s">
        <v>1118</v>
      </c>
      <c r="C156" t="s">
        <v>1445</v>
      </c>
      <c r="D156" t="s">
        <v>1446</v>
      </c>
      <c r="E156">
        <v>1</v>
      </c>
      <c r="F156" t="s">
        <v>1498</v>
      </c>
      <c r="G156" t="s">
        <v>1499</v>
      </c>
      <c r="H156" t="s">
        <v>273</v>
      </c>
      <c r="J156" t="s">
        <v>1500</v>
      </c>
    </row>
    <row r="157" spans="1:10" x14ac:dyDescent="0.25">
      <c r="A157" s="19">
        <v>693</v>
      </c>
      <c r="B157" s="19" t="s">
        <v>1118</v>
      </c>
      <c r="C157" t="s">
        <v>1445</v>
      </c>
      <c r="D157" t="s">
        <v>1446</v>
      </c>
      <c r="E157">
        <v>1</v>
      </c>
      <c r="F157" t="s">
        <v>84</v>
      </c>
      <c r="G157" t="s">
        <v>1564</v>
      </c>
      <c r="H157" t="s">
        <v>273</v>
      </c>
      <c r="J157" t="s">
        <v>1565</v>
      </c>
    </row>
    <row r="158" spans="1:10" x14ac:dyDescent="0.25">
      <c r="A158" s="19">
        <v>694</v>
      </c>
      <c r="B158" s="19" t="s">
        <v>1118</v>
      </c>
      <c r="C158" t="s">
        <v>1445</v>
      </c>
      <c r="D158" t="s">
        <v>1446</v>
      </c>
      <c r="E158">
        <v>1</v>
      </c>
      <c r="F158" t="s">
        <v>1566</v>
      </c>
      <c r="G158" t="s">
        <v>1567</v>
      </c>
      <c r="H158" t="s">
        <v>273</v>
      </c>
      <c r="J158" t="s">
        <v>1568</v>
      </c>
    </row>
    <row r="159" spans="1:10" x14ac:dyDescent="0.25">
      <c r="A159" s="19">
        <v>695</v>
      </c>
      <c r="B159" s="19" t="s">
        <v>1118</v>
      </c>
      <c r="C159" t="s">
        <v>1445</v>
      </c>
      <c r="D159" t="s">
        <v>1446</v>
      </c>
      <c r="E159">
        <v>1</v>
      </c>
      <c r="F159" t="s">
        <v>1569</v>
      </c>
      <c r="G159" t="s">
        <v>1570</v>
      </c>
      <c r="H159" t="s">
        <v>273</v>
      </c>
      <c r="J159" t="s">
        <v>1571</v>
      </c>
    </row>
    <row r="160" spans="1:10" x14ac:dyDescent="0.25">
      <c r="A160" s="19">
        <v>696</v>
      </c>
      <c r="B160" s="19" t="s">
        <v>1118</v>
      </c>
      <c r="C160" t="s">
        <v>1445</v>
      </c>
      <c r="D160" t="s">
        <v>1446</v>
      </c>
      <c r="E160">
        <v>1</v>
      </c>
      <c r="F160" t="s">
        <v>1572</v>
      </c>
      <c r="G160" t="s">
        <v>1573</v>
      </c>
      <c r="H160" t="s">
        <v>273</v>
      </c>
      <c r="J160" t="s">
        <v>1574</v>
      </c>
    </row>
    <row r="161" spans="1:10" x14ac:dyDescent="0.25">
      <c r="A161" s="19">
        <v>697</v>
      </c>
      <c r="B161" s="19" t="s">
        <v>1118</v>
      </c>
      <c r="C161" t="s">
        <v>1445</v>
      </c>
      <c r="D161" t="s">
        <v>1446</v>
      </c>
      <c r="E161">
        <v>1</v>
      </c>
      <c r="F161" t="s">
        <v>1575</v>
      </c>
      <c r="G161" t="s">
        <v>1576</v>
      </c>
      <c r="H161" t="s">
        <v>273</v>
      </c>
      <c r="J161" t="s">
        <v>1577</v>
      </c>
    </row>
    <row r="162" spans="1:10" x14ac:dyDescent="0.25">
      <c r="A162" s="19">
        <v>698</v>
      </c>
      <c r="B162" s="19" t="s">
        <v>1118</v>
      </c>
      <c r="C162" t="s">
        <v>1445</v>
      </c>
      <c r="D162" t="s">
        <v>1446</v>
      </c>
      <c r="E162">
        <v>1</v>
      </c>
      <c r="F162" t="s">
        <v>81</v>
      </c>
      <c r="G162" t="s">
        <v>1139</v>
      </c>
      <c r="H162" t="s">
        <v>273</v>
      </c>
      <c r="J162" t="s">
        <v>1578</v>
      </c>
    </row>
    <row r="163" spans="1:10" x14ac:dyDescent="0.25">
      <c r="A163" s="19">
        <v>699</v>
      </c>
      <c r="B163" s="19" t="s">
        <v>1118</v>
      </c>
      <c r="C163" t="s">
        <v>1445</v>
      </c>
      <c r="D163" t="s">
        <v>1446</v>
      </c>
      <c r="E163">
        <v>1</v>
      </c>
      <c r="F163" t="s">
        <v>1579</v>
      </c>
      <c r="G163" t="s">
        <v>1580</v>
      </c>
      <c r="H163" t="s">
        <v>273</v>
      </c>
      <c r="J163" t="s">
        <v>1581</v>
      </c>
    </row>
    <row r="164" spans="1:10" x14ac:dyDescent="0.25">
      <c r="A164" s="19">
        <v>700</v>
      </c>
      <c r="B164" s="19" t="s">
        <v>1118</v>
      </c>
      <c r="C164" t="s">
        <v>1445</v>
      </c>
      <c r="D164" t="s">
        <v>1446</v>
      </c>
      <c r="E164">
        <v>1</v>
      </c>
      <c r="F164" t="s">
        <v>1582</v>
      </c>
      <c r="G164" t="s">
        <v>1583</v>
      </c>
      <c r="H164" t="s">
        <v>273</v>
      </c>
      <c r="J164" t="s">
        <v>1584</v>
      </c>
    </row>
    <row r="165" spans="1:10" x14ac:dyDescent="0.25">
      <c r="A165" s="19">
        <v>701</v>
      </c>
      <c r="B165" s="19" t="s">
        <v>1118</v>
      </c>
      <c r="C165" t="s">
        <v>1445</v>
      </c>
      <c r="D165" t="s">
        <v>1446</v>
      </c>
      <c r="E165">
        <v>1</v>
      </c>
      <c r="F165" t="s">
        <v>1585</v>
      </c>
      <c r="G165" t="s">
        <v>1586</v>
      </c>
      <c r="H165" t="s">
        <v>273</v>
      </c>
      <c r="J165" t="s">
        <v>1587</v>
      </c>
    </row>
    <row r="166" spans="1:10" x14ac:dyDescent="0.25">
      <c r="A166" s="19">
        <v>702</v>
      </c>
      <c r="B166" s="19" t="s">
        <v>1118</v>
      </c>
      <c r="C166" t="s">
        <v>1445</v>
      </c>
      <c r="D166" t="s">
        <v>1446</v>
      </c>
      <c r="E166">
        <v>1</v>
      </c>
      <c r="F166" t="s">
        <v>1588</v>
      </c>
      <c r="G166" t="s">
        <v>1589</v>
      </c>
      <c r="H166" t="s">
        <v>273</v>
      </c>
      <c r="J166" t="s">
        <v>1590</v>
      </c>
    </row>
    <row r="167" spans="1:10" x14ac:dyDescent="0.25">
      <c r="A167" s="19">
        <v>709</v>
      </c>
      <c r="B167" s="19" t="s">
        <v>1118</v>
      </c>
      <c r="C167" t="s">
        <v>1445</v>
      </c>
      <c r="D167" t="s">
        <v>1446</v>
      </c>
      <c r="E167">
        <v>1</v>
      </c>
      <c r="F167" t="s">
        <v>1389</v>
      </c>
      <c r="G167" t="s">
        <v>1606</v>
      </c>
      <c r="H167" t="s">
        <v>1186</v>
      </c>
      <c r="J167" t="s">
        <v>1607</v>
      </c>
    </row>
    <row r="168" spans="1:10" x14ac:dyDescent="0.25">
      <c r="A168" s="19">
        <v>710</v>
      </c>
      <c r="B168" s="19" t="s">
        <v>1118</v>
      </c>
      <c r="C168" t="s">
        <v>1445</v>
      </c>
      <c r="D168" t="s">
        <v>1446</v>
      </c>
      <c r="E168">
        <v>1</v>
      </c>
      <c r="F168" t="s">
        <v>1392</v>
      </c>
      <c r="G168" t="s">
        <v>1608</v>
      </c>
      <c r="H168" t="s">
        <v>1186</v>
      </c>
      <c r="J168" t="s">
        <v>1609</v>
      </c>
    </row>
    <row r="169" spans="1:10" x14ac:dyDescent="0.25">
      <c r="A169" s="19">
        <v>721</v>
      </c>
      <c r="B169" s="19" t="s">
        <v>1118</v>
      </c>
      <c r="C169" t="s">
        <v>1629</v>
      </c>
      <c r="D169" t="s">
        <v>1630</v>
      </c>
      <c r="E169">
        <v>1</v>
      </c>
      <c r="F169" t="s">
        <v>521</v>
      </c>
      <c r="G169" t="s">
        <v>522</v>
      </c>
      <c r="H169" t="s">
        <v>281</v>
      </c>
    </row>
    <row r="170" spans="1:10" x14ac:dyDescent="0.25">
      <c r="A170" s="19">
        <v>722</v>
      </c>
      <c r="B170" s="19" t="s">
        <v>1118</v>
      </c>
      <c r="C170" t="s">
        <v>1629</v>
      </c>
      <c r="D170" t="s">
        <v>1630</v>
      </c>
      <c r="E170">
        <v>1</v>
      </c>
      <c r="F170" t="s">
        <v>1121</v>
      </c>
      <c r="G170" t="s">
        <v>1122</v>
      </c>
      <c r="H170" t="s">
        <v>268</v>
      </c>
    </row>
    <row r="171" spans="1:10" x14ac:dyDescent="0.25">
      <c r="A171" s="19">
        <v>723</v>
      </c>
      <c r="B171" s="19" t="s">
        <v>1118</v>
      </c>
      <c r="C171" t="s">
        <v>1629</v>
      </c>
      <c r="D171" t="s">
        <v>1630</v>
      </c>
      <c r="E171">
        <v>1</v>
      </c>
      <c r="F171" t="s">
        <v>1168</v>
      </c>
      <c r="G171" t="s">
        <v>1174</v>
      </c>
      <c r="H171" t="s">
        <v>265</v>
      </c>
      <c r="J171" t="s">
        <v>1175</v>
      </c>
    </row>
    <row r="172" spans="1:10" x14ac:dyDescent="0.25">
      <c r="A172" s="19">
        <v>724</v>
      </c>
      <c r="B172" s="19" t="s">
        <v>1118</v>
      </c>
      <c r="C172" t="s">
        <v>1629</v>
      </c>
      <c r="D172" t="s">
        <v>1630</v>
      </c>
      <c r="E172">
        <v>1</v>
      </c>
      <c r="F172" t="s">
        <v>1124</v>
      </c>
      <c r="G172" t="s">
        <v>1125</v>
      </c>
      <c r="H172" t="s">
        <v>273</v>
      </c>
      <c r="J172" t="s">
        <v>1453</v>
      </c>
    </row>
    <row r="173" spans="1:10" x14ac:dyDescent="0.25">
      <c r="A173" s="19">
        <v>726</v>
      </c>
      <c r="B173" s="19" t="s">
        <v>1118</v>
      </c>
      <c r="C173" t="s">
        <v>1629</v>
      </c>
      <c r="D173" t="s">
        <v>1630</v>
      </c>
      <c r="E173">
        <v>1</v>
      </c>
      <c r="F173" t="s">
        <v>1130</v>
      </c>
      <c r="G173" t="s">
        <v>1131</v>
      </c>
      <c r="H173" t="s">
        <v>273</v>
      </c>
      <c r="J173" t="s">
        <v>1633</v>
      </c>
    </row>
    <row r="174" spans="1:10" x14ac:dyDescent="0.25">
      <c r="A174" s="19">
        <v>727</v>
      </c>
      <c r="B174" s="19" t="s">
        <v>1118</v>
      </c>
      <c r="C174" t="s">
        <v>1629</v>
      </c>
      <c r="D174" t="s">
        <v>1630</v>
      </c>
      <c r="E174">
        <v>1</v>
      </c>
      <c r="F174" t="s">
        <v>1133</v>
      </c>
      <c r="G174" t="s">
        <v>1134</v>
      </c>
      <c r="H174" t="s">
        <v>273</v>
      </c>
      <c r="J174" t="s">
        <v>1634</v>
      </c>
    </row>
    <row r="175" spans="1:10" x14ac:dyDescent="0.25">
      <c r="A175" s="19">
        <v>728</v>
      </c>
      <c r="B175" s="19" t="s">
        <v>1118</v>
      </c>
      <c r="C175" t="s">
        <v>1629</v>
      </c>
      <c r="D175" t="s">
        <v>1630</v>
      </c>
      <c r="E175">
        <v>1</v>
      </c>
      <c r="F175" t="s">
        <v>1136</v>
      </c>
      <c r="G175" t="s">
        <v>1137</v>
      </c>
      <c r="H175" t="s">
        <v>273</v>
      </c>
      <c r="J175" t="s">
        <v>1635</v>
      </c>
    </row>
    <row r="176" spans="1:10" x14ac:dyDescent="0.25">
      <c r="A176" s="19">
        <v>729</v>
      </c>
      <c r="B176" s="19" t="s">
        <v>1118</v>
      </c>
      <c r="C176" t="s">
        <v>1629</v>
      </c>
      <c r="D176" t="s">
        <v>1630</v>
      </c>
      <c r="E176">
        <v>1</v>
      </c>
      <c r="F176" t="s">
        <v>81</v>
      </c>
      <c r="G176" t="s">
        <v>1139</v>
      </c>
      <c r="H176" t="s">
        <v>273</v>
      </c>
      <c r="J176" t="s">
        <v>1452</v>
      </c>
    </row>
    <row r="177" spans="1:10" x14ac:dyDescent="0.25">
      <c r="A177" s="19">
        <v>730</v>
      </c>
      <c r="B177" s="19" t="s">
        <v>1118</v>
      </c>
      <c r="C177" t="s">
        <v>1629</v>
      </c>
      <c r="D177" t="s">
        <v>1630</v>
      </c>
      <c r="E177">
        <v>1</v>
      </c>
      <c r="F177" t="s">
        <v>1141</v>
      </c>
      <c r="G177" t="s">
        <v>1142</v>
      </c>
      <c r="H177" t="s">
        <v>273</v>
      </c>
      <c r="J177" t="s">
        <v>1452</v>
      </c>
    </row>
    <row r="178" spans="1:10" x14ac:dyDescent="0.25">
      <c r="A178" s="19">
        <v>735</v>
      </c>
      <c r="B178" s="19" t="s">
        <v>1118</v>
      </c>
      <c r="C178" t="s">
        <v>1629</v>
      </c>
      <c r="D178" t="s">
        <v>1630</v>
      </c>
      <c r="E178">
        <v>1</v>
      </c>
      <c r="F178" t="s">
        <v>546</v>
      </c>
      <c r="G178" t="s">
        <v>1154</v>
      </c>
      <c r="H178" t="s">
        <v>273</v>
      </c>
      <c r="J178" t="s">
        <v>1530</v>
      </c>
    </row>
    <row r="179" spans="1:10" x14ac:dyDescent="0.25">
      <c r="A179" s="19">
        <v>736</v>
      </c>
      <c r="B179" s="19" t="s">
        <v>1118</v>
      </c>
      <c r="C179" t="s">
        <v>1629</v>
      </c>
      <c r="D179" t="s">
        <v>1630</v>
      </c>
      <c r="E179">
        <v>1</v>
      </c>
      <c r="F179" t="s">
        <v>1156</v>
      </c>
      <c r="G179" t="s">
        <v>1157</v>
      </c>
      <c r="H179" t="s">
        <v>273</v>
      </c>
      <c r="J179" t="s">
        <v>1551</v>
      </c>
    </row>
    <row r="180" spans="1:10" x14ac:dyDescent="0.25">
      <c r="A180" s="19">
        <v>737</v>
      </c>
      <c r="B180" s="19" t="s">
        <v>1118</v>
      </c>
      <c r="C180" t="s">
        <v>1629</v>
      </c>
      <c r="D180" t="s">
        <v>1630</v>
      </c>
      <c r="E180">
        <v>1</v>
      </c>
      <c r="F180" t="s">
        <v>1159</v>
      </c>
      <c r="G180" t="s">
        <v>1160</v>
      </c>
      <c r="H180" t="s">
        <v>273</v>
      </c>
      <c r="J180" t="s">
        <v>1591</v>
      </c>
    </row>
    <row r="181" spans="1:10" x14ac:dyDescent="0.25">
      <c r="A181" s="19">
        <v>739</v>
      </c>
      <c r="B181" s="19" t="s">
        <v>1118</v>
      </c>
      <c r="C181" t="s">
        <v>1629</v>
      </c>
      <c r="D181" t="s">
        <v>1630</v>
      </c>
      <c r="E181">
        <v>1</v>
      </c>
      <c r="F181" t="s">
        <v>1177</v>
      </c>
      <c r="G181" t="s">
        <v>1178</v>
      </c>
      <c r="H181" t="s">
        <v>268</v>
      </c>
      <c r="J181" t="s">
        <v>1179</v>
      </c>
    </row>
    <row r="182" spans="1:10" x14ac:dyDescent="0.25">
      <c r="A182" s="19">
        <v>1</v>
      </c>
      <c r="B182" s="19" t="s">
        <v>257</v>
      </c>
      <c r="C182" s="23" t="s">
        <v>258</v>
      </c>
      <c r="D182" s="23" t="s">
        <v>259</v>
      </c>
      <c r="F182" s="22" t="s">
        <v>260</v>
      </c>
      <c r="G182" s="22" t="s">
        <v>261</v>
      </c>
      <c r="H182" s="22" t="s">
        <v>262</v>
      </c>
      <c r="J182" s="22"/>
    </row>
    <row r="183" spans="1:10" x14ac:dyDescent="0.25">
      <c r="A183" s="19">
        <v>2</v>
      </c>
      <c r="B183" s="19" t="s">
        <v>257</v>
      </c>
      <c r="C183" s="23" t="s">
        <v>258</v>
      </c>
      <c r="D183" s="23" t="s">
        <v>259</v>
      </c>
      <c r="F183" s="22" t="s">
        <v>263</v>
      </c>
      <c r="G183" s="22" t="s">
        <v>264</v>
      </c>
      <c r="H183" s="22" t="s">
        <v>265</v>
      </c>
      <c r="J183" s="22"/>
    </row>
    <row r="184" spans="1:10" x14ac:dyDescent="0.25">
      <c r="A184" s="19">
        <v>3</v>
      </c>
      <c r="B184" s="19" t="s">
        <v>257</v>
      </c>
      <c r="C184" s="23" t="s">
        <v>258</v>
      </c>
      <c r="D184" s="23" t="s">
        <v>259</v>
      </c>
      <c r="F184" t="s">
        <v>266</v>
      </c>
      <c r="G184" t="s">
        <v>267</v>
      </c>
      <c r="H184" t="s">
        <v>268</v>
      </c>
    </row>
    <row r="185" spans="1:10" x14ac:dyDescent="0.25">
      <c r="A185" s="19">
        <v>4</v>
      </c>
      <c r="B185" s="19" t="s">
        <v>257</v>
      </c>
      <c r="C185" s="23" t="s">
        <v>258</v>
      </c>
      <c r="D185" s="23" t="s">
        <v>259</v>
      </c>
      <c r="F185" t="s">
        <v>269</v>
      </c>
      <c r="G185" t="s">
        <v>270</v>
      </c>
      <c r="H185" t="s">
        <v>268</v>
      </c>
    </row>
    <row r="186" spans="1:10" x14ac:dyDescent="0.25">
      <c r="A186" s="19">
        <v>5</v>
      </c>
      <c r="B186" s="19" t="s">
        <v>257</v>
      </c>
      <c r="C186" s="23" t="s">
        <v>258</v>
      </c>
      <c r="D186" s="23" t="s">
        <v>259</v>
      </c>
      <c r="F186" t="s">
        <v>271</v>
      </c>
      <c r="G186" t="s">
        <v>272</v>
      </c>
      <c r="H186" t="s">
        <v>273</v>
      </c>
    </row>
    <row r="187" spans="1:10" x14ac:dyDescent="0.25">
      <c r="A187" s="19">
        <v>6</v>
      </c>
      <c r="B187" s="19" t="s">
        <v>257</v>
      </c>
      <c r="C187" s="23" t="s">
        <v>258</v>
      </c>
      <c r="D187" s="23" t="s">
        <v>259</v>
      </c>
      <c r="F187" t="s">
        <v>274</v>
      </c>
      <c r="G187" t="s">
        <v>275</v>
      </c>
      <c r="H187" t="s">
        <v>268</v>
      </c>
    </row>
    <row r="188" spans="1:10" x14ac:dyDescent="0.25">
      <c r="A188" s="19">
        <v>7</v>
      </c>
      <c r="B188" s="19" t="s">
        <v>257</v>
      </c>
      <c r="C188" s="23" t="s">
        <v>258</v>
      </c>
      <c r="D188" s="23" t="s">
        <v>259</v>
      </c>
      <c r="F188" t="s">
        <v>276</v>
      </c>
      <c r="G188" t="s">
        <v>277</v>
      </c>
      <c r="H188" t="s">
        <v>278</v>
      </c>
    </row>
    <row r="189" spans="1:10" x14ac:dyDescent="0.25">
      <c r="A189" s="19">
        <v>8</v>
      </c>
      <c r="B189" s="19" t="s">
        <v>257</v>
      </c>
      <c r="C189" s="23" t="s">
        <v>258</v>
      </c>
      <c r="D189" s="23" t="s">
        <v>259</v>
      </c>
      <c r="F189" t="s">
        <v>279</v>
      </c>
      <c r="G189" t="s">
        <v>280</v>
      </c>
      <c r="H189" t="s">
        <v>281</v>
      </c>
    </row>
    <row r="190" spans="1:10" x14ac:dyDescent="0.25">
      <c r="A190" s="19">
        <v>9</v>
      </c>
      <c r="B190" s="19" t="s">
        <v>257</v>
      </c>
      <c r="C190" s="23" t="s">
        <v>258</v>
      </c>
      <c r="D190" s="23" t="s">
        <v>259</v>
      </c>
      <c r="F190" t="s">
        <v>282</v>
      </c>
      <c r="G190" t="s">
        <v>283</v>
      </c>
      <c r="H190" t="s">
        <v>265</v>
      </c>
    </row>
    <row r="191" spans="1:10" x14ac:dyDescent="0.25">
      <c r="A191" s="19">
        <v>10</v>
      </c>
      <c r="B191" s="19" t="s">
        <v>257</v>
      </c>
      <c r="C191" s="23" t="s">
        <v>258</v>
      </c>
      <c r="D191" s="23" t="s">
        <v>259</v>
      </c>
      <c r="F191" t="s">
        <v>284</v>
      </c>
      <c r="G191" t="s">
        <v>285</v>
      </c>
      <c r="H191" t="s">
        <v>273</v>
      </c>
    </row>
    <row r="192" spans="1:10" x14ac:dyDescent="0.25">
      <c r="A192" s="19">
        <v>11</v>
      </c>
      <c r="B192" s="19" t="s">
        <v>257</v>
      </c>
      <c r="C192" s="23" t="s">
        <v>258</v>
      </c>
      <c r="D192" s="23" t="s">
        <v>259</v>
      </c>
      <c r="F192" t="s">
        <v>286</v>
      </c>
      <c r="G192" t="s">
        <v>287</v>
      </c>
      <c r="H192" t="s">
        <v>273</v>
      </c>
    </row>
    <row r="193" spans="1:8" x14ac:dyDescent="0.25">
      <c r="A193" s="19">
        <v>12</v>
      </c>
      <c r="B193" s="19" t="s">
        <v>257</v>
      </c>
      <c r="C193" s="23" t="s">
        <v>258</v>
      </c>
      <c r="D193" s="23" t="s">
        <v>259</v>
      </c>
      <c r="F193" t="s">
        <v>288</v>
      </c>
      <c r="G193" t="s">
        <v>289</v>
      </c>
      <c r="H193" t="s">
        <v>273</v>
      </c>
    </row>
    <row r="194" spans="1:8" x14ac:dyDescent="0.25">
      <c r="A194" s="19">
        <v>13</v>
      </c>
      <c r="B194" s="19" t="s">
        <v>257</v>
      </c>
      <c r="C194" s="23" t="s">
        <v>258</v>
      </c>
      <c r="D194" s="23" t="s">
        <v>259</v>
      </c>
      <c r="F194" t="s">
        <v>290</v>
      </c>
      <c r="G194" t="s">
        <v>291</v>
      </c>
      <c r="H194" t="s">
        <v>273</v>
      </c>
    </row>
    <row r="195" spans="1:8" x14ac:dyDescent="0.25">
      <c r="A195" s="19">
        <v>14</v>
      </c>
      <c r="B195" s="19" t="s">
        <v>257</v>
      </c>
      <c r="C195" s="23" t="s">
        <v>258</v>
      </c>
      <c r="D195" s="23" t="s">
        <v>259</v>
      </c>
      <c r="F195" t="s">
        <v>292</v>
      </c>
      <c r="G195" t="s">
        <v>293</v>
      </c>
      <c r="H195" t="s">
        <v>273</v>
      </c>
    </row>
    <row r="196" spans="1:8" x14ac:dyDescent="0.25">
      <c r="A196" s="19">
        <v>15</v>
      </c>
      <c r="B196" s="19" t="s">
        <v>257</v>
      </c>
      <c r="C196" s="23" t="s">
        <v>258</v>
      </c>
      <c r="D196" s="23" t="s">
        <v>259</v>
      </c>
      <c r="F196" t="s">
        <v>294</v>
      </c>
      <c r="G196" t="s">
        <v>295</v>
      </c>
      <c r="H196" t="s">
        <v>273</v>
      </c>
    </row>
    <row r="197" spans="1:8" x14ac:dyDescent="0.25">
      <c r="A197" s="19">
        <v>16</v>
      </c>
      <c r="B197" s="19" t="s">
        <v>257</v>
      </c>
      <c r="C197" s="23" t="s">
        <v>258</v>
      </c>
      <c r="D197" s="23" t="s">
        <v>259</v>
      </c>
      <c r="F197" t="s">
        <v>296</v>
      </c>
      <c r="G197" t="s">
        <v>297</v>
      </c>
      <c r="H197" t="s">
        <v>273</v>
      </c>
    </row>
    <row r="198" spans="1:8" x14ac:dyDescent="0.25">
      <c r="A198" s="19">
        <v>17</v>
      </c>
      <c r="B198" s="19" t="s">
        <v>257</v>
      </c>
      <c r="C198" s="23" t="s">
        <v>258</v>
      </c>
      <c r="D198" s="23" t="s">
        <v>259</v>
      </c>
      <c r="F198" t="s">
        <v>298</v>
      </c>
      <c r="G198" t="s">
        <v>299</v>
      </c>
      <c r="H198" t="s">
        <v>273</v>
      </c>
    </row>
    <row r="199" spans="1:8" x14ac:dyDescent="0.25">
      <c r="A199" s="19">
        <v>18</v>
      </c>
      <c r="B199" s="19" t="s">
        <v>257</v>
      </c>
      <c r="C199" s="23" t="s">
        <v>258</v>
      </c>
      <c r="D199" s="23" t="s">
        <v>259</v>
      </c>
      <c r="F199" t="s">
        <v>300</v>
      </c>
      <c r="G199" t="s">
        <v>301</v>
      </c>
      <c r="H199" t="s">
        <v>273</v>
      </c>
    </row>
    <row r="200" spans="1:8" x14ac:dyDescent="0.25">
      <c r="A200" s="19">
        <v>19</v>
      </c>
      <c r="B200" s="19" t="s">
        <v>257</v>
      </c>
      <c r="C200" s="23" t="s">
        <v>258</v>
      </c>
      <c r="D200" s="23" t="s">
        <v>259</v>
      </c>
      <c r="F200" t="s">
        <v>302</v>
      </c>
      <c r="G200" t="s">
        <v>303</v>
      </c>
      <c r="H200" t="s">
        <v>273</v>
      </c>
    </row>
    <row r="201" spans="1:8" x14ac:dyDescent="0.25">
      <c r="A201" s="19">
        <v>20</v>
      </c>
      <c r="B201" s="19" t="s">
        <v>257</v>
      </c>
      <c r="C201" s="23" t="s">
        <v>258</v>
      </c>
      <c r="D201" s="23" t="s">
        <v>259</v>
      </c>
      <c r="F201" t="s">
        <v>304</v>
      </c>
      <c r="G201" t="s">
        <v>305</v>
      </c>
      <c r="H201" t="s">
        <v>273</v>
      </c>
    </row>
    <row r="202" spans="1:8" x14ac:dyDescent="0.25">
      <c r="A202" s="19">
        <v>21</v>
      </c>
      <c r="B202" s="19" t="s">
        <v>257</v>
      </c>
      <c r="C202" s="23" t="s">
        <v>258</v>
      </c>
      <c r="D202" s="23" t="s">
        <v>259</v>
      </c>
      <c r="F202" t="s">
        <v>306</v>
      </c>
      <c r="G202" t="s">
        <v>307</v>
      </c>
      <c r="H202" t="s">
        <v>273</v>
      </c>
    </row>
    <row r="203" spans="1:8" x14ac:dyDescent="0.25">
      <c r="A203" s="19">
        <v>22</v>
      </c>
      <c r="B203" s="19" t="s">
        <v>257</v>
      </c>
      <c r="C203" s="23" t="s">
        <v>258</v>
      </c>
      <c r="D203" s="23" t="s">
        <v>259</v>
      </c>
      <c r="F203" t="s">
        <v>308</v>
      </c>
      <c r="G203" t="s">
        <v>309</v>
      </c>
      <c r="H203" t="s">
        <v>273</v>
      </c>
    </row>
    <row r="204" spans="1:8" x14ac:dyDescent="0.25">
      <c r="A204" s="19">
        <v>23</v>
      </c>
      <c r="B204" s="19" t="s">
        <v>257</v>
      </c>
      <c r="C204" s="23" t="s">
        <v>258</v>
      </c>
      <c r="D204" s="23" t="s">
        <v>259</v>
      </c>
      <c r="F204" t="s">
        <v>310</v>
      </c>
      <c r="G204" t="s">
        <v>311</v>
      </c>
      <c r="H204" t="s">
        <v>273</v>
      </c>
    </row>
    <row r="205" spans="1:8" x14ac:dyDescent="0.25">
      <c r="A205" s="19">
        <v>24</v>
      </c>
      <c r="B205" s="19" t="s">
        <v>257</v>
      </c>
      <c r="C205" s="23" t="s">
        <v>258</v>
      </c>
      <c r="D205" s="23" t="s">
        <v>259</v>
      </c>
      <c r="F205" t="s">
        <v>312</v>
      </c>
      <c r="G205" t="s">
        <v>313</v>
      </c>
      <c r="H205" t="s">
        <v>273</v>
      </c>
    </row>
    <row r="206" spans="1:8" x14ac:dyDescent="0.25">
      <c r="A206" s="19">
        <v>25</v>
      </c>
      <c r="B206" s="19" t="s">
        <v>257</v>
      </c>
      <c r="C206" s="23" t="s">
        <v>258</v>
      </c>
      <c r="D206" s="23" t="s">
        <v>259</v>
      </c>
      <c r="F206" t="s">
        <v>314</v>
      </c>
      <c r="G206" t="s">
        <v>315</v>
      </c>
      <c r="H206" t="s">
        <v>273</v>
      </c>
    </row>
    <row r="207" spans="1:8" x14ac:dyDescent="0.25">
      <c r="A207" s="19">
        <v>26</v>
      </c>
      <c r="B207" s="19" t="s">
        <v>257</v>
      </c>
      <c r="C207" s="23" t="s">
        <v>258</v>
      </c>
      <c r="D207" s="23" t="s">
        <v>259</v>
      </c>
      <c r="F207" t="s">
        <v>316</v>
      </c>
      <c r="G207" t="s">
        <v>317</v>
      </c>
      <c r="H207" t="s">
        <v>273</v>
      </c>
    </row>
    <row r="208" spans="1:8" x14ac:dyDescent="0.25">
      <c r="A208" s="19">
        <v>27</v>
      </c>
      <c r="B208" s="19" t="s">
        <v>257</v>
      </c>
      <c r="C208" s="23" t="s">
        <v>258</v>
      </c>
      <c r="D208" s="23" t="s">
        <v>259</v>
      </c>
      <c r="F208" t="s">
        <v>318</v>
      </c>
      <c r="G208" t="s">
        <v>319</v>
      </c>
      <c r="H208" t="s">
        <v>273</v>
      </c>
    </row>
    <row r="209" spans="1:8" x14ac:dyDescent="0.25">
      <c r="A209" s="19">
        <v>28</v>
      </c>
      <c r="B209" s="19" t="s">
        <v>257</v>
      </c>
      <c r="C209" s="23" t="s">
        <v>258</v>
      </c>
      <c r="D209" s="23" t="s">
        <v>259</v>
      </c>
      <c r="F209" t="s">
        <v>320</v>
      </c>
      <c r="G209" t="s">
        <v>321</v>
      </c>
      <c r="H209" t="s">
        <v>273</v>
      </c>
    </row>
    <row r="210" spans="1:8" x14ac:dyDescent="0.25">
      <c r="A210" s="19">
        <v>29</v>
      </c>
      <c r="B210" s="19" t="s">
        <v>257</v>
      </c>
      <c r="C210" s="23" t="s">
        <v>258</v>
      </c>
      <c r="D210" s="23" t="s">
        <v>259</v>
      </c>
      <c r="F210" t="s">
        <v>322</v>
      </c>
      <c r="G210" t="s">
        <v>323</v>
      </c>
      <c r="H210" t="s">
        <v>273</v>
      </c>
    </row>
    <row r="211" spans="1:8" x14ac:dyDescent="0.25">
      <c r="A211" s="19">
        <v>30</v>
      </c>
      <c r="B211" s="19" t="s">
        <v>257</v>
      </c>
      <c r="C211" s="23" t="s">
        <v>258</v>
      </c>
      <c r="D211" s="23" t="s">
        <v>259</v>
      </c>
      <c r="F211" t="s">
        <v>324</v>
      </c>
      <c r="G211" t="s">
        <v>325</v>
      </c>
      <c r="H211" t="s">
        <v>273</v>
      </c>
    </row>
    <row r="212" spans="1:8" x14ac:dyDescent="0.25">
      <c r="A212" s="19">
        <v>31</v>
      </c>
      <c r="B212" s="19" t="s">
        <v>257</v>
      </c>
      <c r="C212" s="23" t="s">
        <v>258</v>
      </c>
      <c r="D212" s="23" t="s">
        <v>259</v>
      </c>
      <c r="F212" t="s">
        <v>326</v>
      </c>
      <c r="G212" t="s">
        <v>327</v>
      </c>
      <c r="H212" t="s">
        <v>273</v>
      </c>
    </row>
    <row r="213" spans="1:8" x14ac:dyDescent="0.25">
      <c r="A213" s="19">
        <v>32</v>
      </c>
      <c r="B213" s="19" t="s">
        <v>257</v>
      </c>
      <c r="C213" s="23" t="s">
        <v>258</v>
      </c>
      <c r="D213" s="23" t="s">
        <v>259</v>
      </c>
      <c r="F213" t="s">
        <v>328</v>
      </c>
      <c r="G213" t="s">
        <v>329</v>
      </c>
      <c r="H213" t="s">
        <v>273</v>
      </c>
    </row>
    <row r="214" spans="1:8" x14ac:dyDescent="0.25">
      <c r="A214" s="19">
        <v>33</v>
      </c>
      <c r="B214" s="19" t="s">
        <v>257</v>
      </c>
      <c r="C214" s="23" t="s">
        <v>258</v>
      </c>
      <c r="D214" s="23" t="s">
        <v>259</v>
      </c>
      <c r="F214" t="s">
        <v>330</v>
      </c>
      <c r="G214" t="s">
        <v>331</v>
      </c>
      <c r="H214" t="s">
        <v>273</v>
      </c>
    </row>
    <row r="215" spans="1:8" x14ac:dyDescent="0.25">
      <c r="A215" s="19">
        <v>34</v>
      </c>
      <c r="B215" s="19" t="s">
        <v>257</v>
      </c>
      <c r="C215" s="23" t="s">
        <v>258</v>
      </c>
      <c r="D215" s="23" t="s">
        <v>259</v>
      </c>
      <c r="F215" t="s">
        <v>332</v>
      </c>
      <c r="G215" t="s">
        <v>333</v>
      </c>
      <c r="H215" t="s">
        <v>273</v>
      </c>
    </row>
    <row r="216" spans="1:8" x14ac:dyDescent="0.25">
      <c r="A216" s="19">
        <v>35</v>
      </c>
      <c r="B216" s="19" t="s">
        <v>257</v>
      </c>
      <c r="C216" s="23" t="s">
        <v>258</v>
      </c>
      <c r="D216" s="23" t="s">
        <v>259</v>
      </c>
      <c r="F216" t="s">
        <v>334</v>
      </c>
      <c r="G216" t="s">
        <v>335</v>
      </c>
      <c r="H216" t="s">
        <v>273</v>
      </c>
    </row>
    <row r="217" spans="1:8" x14ac:dyDescent="0.25">
      <c r="A217" s="19">
        <v>36</v>
      </c>
      <c r="B217" s="19" t="s">
        <v>257</v>
      </c>
      <c r="C217" s="23" t="s">
        <v>258</v>
      </c>
      <c r="D217" s="23" t="s">
        <v>259</v>
      </c>
      <c r="F217" t="s">
        <v>336</v>
      </c>
      <c r="G217" t="s">
        <v>337</v>
      </c>
      <c r="H217" t="s">
        <v>273</v>
      </c>
    </row>
    <row r="218" spans="1:8" x14ac:dyDescent="0.25">
      <c r="A218" s="19">
        <v>37</v>
      </c>
      <c r="B218" s="19" t="s">
        <v>257</v>
      </c>
      <c r="C218" s="23" t="s">
        <v>258</v>
      </c>
      <c r="D218" s="23" t="s">
        <v>259</v>
      </c>
      <c r="F218" t="s">
        <v>338</v>
      </c>
      <c r="G218" t="s">
        <v>339</v>
      </c>
      <c r="H218" t="s">
        <v>273</v>
      </c>
    </row>
    <row r="219" spans="1:8" x14ac:dyDescent="0.25">
      <c r="A219" s="19">
        <v>38</v>
      </c>
      <c r="B219" s="19" t="s">
        <v>257</v>
      </c>
      <c r="C219" s="23" t="s">
        <v>258</v>
      </c>
      <c r="D219" s="23" t="s">
        <v>259</v>
      </c>
      <c r="F219" t="s">
        <v>340</v>
      </c>
      <c r="G219" t="s">
        <v>341</v>
      </c>
      <c r="H219" t="s">
        <v>273</v>
      </c>
    </row>
    <row r="220" spans="1:8" x14ac:dyDescent="0.25">
      <c r="A220" s="19">
        <v>39</v>
      </c>
      <c r="B220" s="19" t="s">
        <v>257</v>
      </c>
      <c r="C220" s="23" t="s">
        <v>258</v>
      </c>
      <c r="D220" s="23" t="s">
        <v>259</v>
      </c>
      <c r="F220" t="s">
        <v>342</v>
      </c>
      <c r="G220" t="s">
        <v>343</v>
      </c>
      <c r="H220" t="s">
        <v>273</v>
      </c>
    </row>
    <row r="221" spans="1:8" x14ac:dyDescent="0.25">
      <c r="A221" s="19">
        <v>40</v>
      </c>
      <c r="B221" s="19" t="s">
        <v>257</v>
      </c>
      <c r="C221" s="23" t="s">
        <v>258</v>
      </c>
      <c r="D221" s="23" t="s">
        <v>259</v>
      </c>
      <c r="F221" t="s">
        <v>344</v>
      </c>
      <c r="G221" t="s">
        <v>345</v>
      </c>
      <c r="H221" t="s">
        <v>273</v>
      </c>
    </row>
    <row r="222" spans="1:8" x14ac:dyDescent="0.25">
      <c r="A222" s="19">
        <v>41</v>
      </c>
      <c r="B222" s="19" t="s">
        <v>257</v>
      </c>
      <c r="C222" s="23" t="s">
        <v>258</v>
      </c>
      <c r="D222" s="23" t="s">
        <v>259</v>
      </c>
      <c r="F222" t="s">
        <v>346</v>
      </c>
      <c r="G222" t="s">
        <v>347</v>
      </c>
      <c r="H222" t="s">
        <v>273</v>
      </c>
    </row>
    <row r="223" spans="1:8" x14ac:dyDescent="0.25">
      <c r="A223" s="19">
        <v>42</v>
      </c>
      <c r="B223" s="19" t="s">
        <v>257</v>
      </c>
      <c r="C223" s="23" t="s">
        <v>258</v>
      </c>
      <c r="D223" s="23" t="s">
        <v>259</v>
      </c>
      <c r="F223" t="s">
        <v>348</v>
      </c>
      <c r="G223" t="s">
        <v>349</v>
      </c>
      <c r="H223" t="s">
        <v>273</v>
      </c>
    </row>
    <row r="224" spans="1:8" x14ac:dyDescent="0.25">
      <c r="A224" s="19">
        <v>43</v>
      </c>
      <c r="B224" s="19" t="s">
        <v>257</v>
      </c>
      <c r="C224" s="23" t="s">
        <v>258</v>
      </c>
      <c r="D224" s="23" t="s">
        <v>259</v>
      </c>
      <c r="F224" t="s">
        <v>350</v>
      </c>
      <c r="G224" t="s">
        <v>351</v>
      </c>
      <c r="H224" t="s">
        <v>273</v>
      </c>
    </row>
    <row r="225" spans="1:8" x14ac:dyDescent="0.25">
      <c r="A225" s="19">
        <v>44</v>
      </c>
      <c r="B225" s="19" t="s">
        <v>257</v>
      </c>
      <c r="C225" s="23" t="s">
        <v>258</v>
      </c>
      <c r="D225" s="23" t="s">
        <v>259</v>
      </c>
      <c r="F225" t="s">
        <v>352</v>
      </c>
      <c r="G225" t="s">
        <v>353</v>
      </c>
      <c r="H225" t="s">
        <v>273</v>
      </c>
    </row>
    <row r="226" spans="1:8" x14ac:dyDescent="0.25">
      <c r="A226" s="19">
        <v>45</v>
      </c>
      <c r="B226" s="19" t="s">
        <v>257</v>
      </c>
      <c r="C226" s="23" t="s">
        <v>258</v>
      </c>
      <c r="D226" s="23" t="s">
        <v>259</v>
      </c>
      <c r="F226" t="s">
        <v>354</v>
      </c>
      <c r="G226" t="s">
        <v>355</v>
      </c>
      <c r="H226" t="s">
        <v>273</v>
      </c>
    </row>
    <row r="227" spans="1:8" x14ac:dyDescent="0.25">
      <c r="A227" s="19">
        <v>46</v>
      </c>
      <c r="B227" s="19" t="s">
        <v>257</v>
      </c>
      <c r="C227" s="23" t="s">
        <v>258</v>
      </c>
      <c r="D227" s="23" t="s">
        <v>259</v>
      </c>
      <c r="F227" t="s">
        <v>356</v>
      </c>
      <c r="G227" t="s">
        <v>357</v>
      </c>
      <c r="H227" t="s">
        <v>273</v>
      </c>
    </row>
    <row r="228" spans="1:8" x14ac:dyDescent="0.25">
      <c r="A228" s="19">
        <v>47</v>
      </c>
      <c r="B228" s="19" t="s">
        <v>257</v>
      </c>
      <c r="C228" s="23" t="s">
        <v>258</v>
      </c>
      <c r="D228" s="23" t="s">
        <v>259</v>
      </c>
      <c r="F228" t="s">
        <v>358</v>
      </c>
      <c r="G228" t="s">
        <v>359</v>
      </c>
      <c r="H228" t="s">
        <v>273</v>
      </c>
    </row>
    <row r="229" spans="1:8" x14ac:dyDescent="0.25">
      <c r="A229" s="19">
        <v>48</v>
      </c>
      <c r="B229" s="19" t="s">
        <v>257</v>
      </c>
      <c r="C229" s="23" t="s">
        <v>258</v>
      </c>
      <c r="D229" s="23" t="s">
        <v>259</v>
      </c>
      <c r="F229" t="s">
        <v>360</v>
      </c>
      <c r="G229" t="s">
        <v>361</v>
      </c>
      <c r="H229" t="s">
        <v>273</v>
      </c>
    </row>
    <row r="230" spans="1:8" x14ac:dyDescent="0.25">
      <c r="A230" s="19">
        <v>49</v>
      </c>
      <c r="B230" s="19" t="s">
        <v>257</v>
      </c>
      <c r="C230" s="23" t="s">
        <v>258</v>
      </c>
      <c r="D230" s="23" t="s">
        <v>259</v>
      </c>
      <c r="F230" t="s">
        <v>362</v>
      </c>
      <c r="G230" t="s">
        <v>363</v>
      </c>
      <c r="H230" t="s">
        <v>273</v>
      </c>
    </row>
    <row r="231" spans="1:8" x14ac:dyDescent="0.25">
      <c r="A231" s="19">
        <v>50</v>
      </c>
      <c r="B231" s="19" t="s">
        <v>257</v>
      </c>
      <c r="C231" s="23" t="s">
        <v>258</v>
      </c>
      <c r="D231" s="23" t="s">
        <v>259</v>
      </c>
      <c r="F231" t="s">
        <v>364</v>
      </c>
      <c r="G231" t="s">
        <v>365</v>
      </c>
      <c r="H231" t="s">
        <v>273</v>
      </c>
    </row>
    <row r="232" spans="1:8" x14ac:dyDescent="0.25">
      <c r="A232" s="19">
        <v>51</v>
      </c>
      <c r="B232" s="19" t="s">
        <v>257</v>
      </c>
      <c r="C232" s="23" t="s">
        <v>258</v>
      </c>
      <c r="D232" s="23" t="s">
        <v>259</v>
      </c>
      <c r="F232" t="s">
        <v>366</v>
      </c>
      <c r="G232" t="s">
        <v>367</v>
      </c>
      <c r="H232" t="s">
        <v>273</v>
      </c>
    </row>
    <row r="233" spans="1:8" x14ac:dyDescent="0.25">
      <c r="A233" s="19">
        <v>52</v>
      </c>
      <c r="B233" s="19" t="s">
        <v>257</v>
      </c>
      <c r="C233" s="23" t="s">
        <v>258</v>
      </c>
      <c r="D233" s="23" t="s">
        <v>259</v>
      </c>
      <c r="F233" t="s">
        <v>368</v>
      </c>
      <c r="G233" t="s">
        <v>369</v>
      </c>
      <c r="H233" t="s">
        <v>273</v>
      </c>
    </row>
    <row r="234" spans="1:8" x14ac:dyDescent="0.25">
      <c r="A234" s="19">
        <v>53</v>
      </c>
      <c r="B234" s="19" t="s">
        <v>257</v>
      </c>
      <c r="C234" s="23" t="s">
        <v>258</v>
      </c>
      <c r="D234" s="23" t="s">
        <v>259</v>
      </c>
      <c r="F234" t="s">
        <v>370</v>
      </c>
      <c r="G234" t="s">
        <v>371</v>
      </c>
      <c r="H234" t="s">
        <v>273</v>
      </c>
    </row>
    <row r="235" spans="1:8" x14ac:dyDescent="0.25">
      <c r="A235" s="19">
        <v>54</v>
      </c>
      <c r="B235" s="19" t="s">
        <v>257</v>
      </c>
      <c r="C235" s="23" t="s">
        <v>258</v>
      </c>
      <c r="D235" s="23" t="s">
        <v>259</v>
      </c>
      <c r="F235" t="s">
        <v>372</v>
      </c>
      <c r="G235" t="s">
        <v>373</v>
      </c>
      <c r="H235" t="s">
        <v>273</v>
      </c>
    </row>
    <row r="236" spans="1:8" x14ac:dyDescent="0.25">
      <c r="A236" s="19">
        <v>55</v>
      </c>
      <c r="B236" s="19" t="s">
        <v>257</v>
      </c>
      <c r="C236" s="23" t="s">
        <v>258</v>
      </c>
      <c r="D236" s="23" t="s">
        <v>259</v>
      </c>
      <c r="F236" t="s">
        <v>374</v>
      </c>
      <c r="G236" t="s">
        <v>375</v>
      </c>
      <c r="H236" t="s">
        <v>273</v>
      </c>
    </row>
    <row r="237" spans="1:8" x14ac:dyDescent="0.25">
      <c r="A237" s="19">
        <v>56</v>
      </c>
      <c r="B237" s="19" t="s">
        <v>257</v>
      </c>
      <c r="C237" s="23" t="s">
        <v>258</v>
      </c>
      <c r="D237" s="23" t="s">
        <v>259</v>
      </c>
      <c r="F237" t="s">
        <v>376</v>
      </c>
      <c r="G237" t="s">
        <v>377</v>
      </c>
      <c r="H237" t="s">
        <v>273</v>
      </c>
    </row>
    <row r="238" spans="1:8" x14ac:dyDescent="0.25">
      <c r="A238" s="19">
        <v>57</v>
      </c>
      <c r="B238" s="19" t="s">
        <v>257</v>
      </c>
      <c r="C238" s="23" t="s">
        <v>258</v>
      </c>
      <c r="D238" s="23" t="s">
        <v>259</v>
      </c>
      <c r="F238" t="s">
        <v>378</v>
      </c>
      <c r="G238" t="s">
        <v>379</v>
      </c>
      <c r="H238" t="s">
        <v>273</v>
      </c>
    </row>
    <row r="239" spans="1:8" x14ac:dyDescent="0.25">
      <c r="A239" s="19">
        <v>58</v>
      </c>
      <c r="B239" s="19" t="s">
        <v>257</v>
      </c>
      <c r="C239" s="23" t="s">
        <v>258</v>
      </c>
      <c r="D239" s="23" t="s">
        <v>259</v>
      </c>
      <c r="F239" t="s">
        <v>380</v>
      </c>
      <c r="G239" t="s">
        <v>381</v>
      </c>
      <c r="H239" t="s">
        <v>273</v>
      </c>
    </row>
    <row r="240" spans="1:8" x14ac:dyDescent="0.25">
      <c r="A240" s="19">
        <v>59</v>
      </c>
      <c r="B240" s="19" t="s">
        <v>257</v>
      </c>
      <c r="C240" s="23" t="s">
        <v>258</v>
      </c>
      <c r="D240" s="23" t="s">
        <v>259</v>
      </c>
      <c r="F240" t="s">
        <v>382</v>
      </c>
      <c r="G240" t="s">
        <v>383</v>
      </c>
      <c r="H240" t="s">
        <v>273</v>
      </c>
    </row>
    <row r="241" spans="1:8" x14ac:dyDescent="0.25">
      <c r="A241" s="19">
        <v>60</v>
      </c>
      <c r="B241" s="19" t="s">
        <v>257</v>
      </c>
      <c r="C241" s="23" t="s">
        <v>258</v>
      </c>
      <c r="D241" s="23" t="s">
        <v>259</v>
      </c>
      <c r="F241" t="s">
        <v>384</v>
      </c>
      <c r="G241" t="s">
        <v>385</v>
      </c>
      <c r="H241" t="s">
        <v>273</v>
      </c>
    </row>
    <row r="242" spans="1:8" x14ac:dyDescent="0.25">
      <c r="A242" s="19">
        <v>61</v>
      </c>
      <c r="B242" s="19" t="s">
        <v>257</v>
      </c>
      <c r="C242" s="23" t="s">
        <v>258</v>
      </c>
      <c r="D242" s="23" t="s">
        <v>259</v>
      </c>
      <c r="F242" t="s">
        <v>386</v>
      </c>
      <c r="G242" t="s">
        <v>387</v>
      </c>
      <c r="H242" t="s">
        <v>273</v>
      </c>
    </row>
    <row r="243" spans="1:8" x14ac:dyDescent="0.25">
      <c r="A243" s="19">
        <v>62</v>
      </c>
      <c r="B243" s="19" t="s">
        <v>257</v>
      </c>
      <c r="C243" s="23" t="s">
        <v>258</v>
      </c>
      <c r="D243" s="23" t="s">
        <v>259</v>
      </c>
      <c r="F243" t="s">
        <v>388</v>
      </c>
      <c r="G243" t="s">
        <v>389</v>
      </c>
      <c r="H243" t="s">
        <v>273</v>
      </c>
    </row>
    <row r="244" spans="1:8" x14ac:dyDescent="0.25">
      <c r="A244" s="19">
        <v>63</v>
      </c>
      <c r="B244" s="19" t="s">
        <v>257</v>
      </c>
      <c r="C244" s="23" t="s">
        <v>258</v>
      </c>
      <c r="D244" s="23" t="s">
        <v>259</v>
      </c>
      <c r="F244" t="s">
        <v>390</v>
      </c>
      <c r="G244" t="s">
        <v>391</v>
      </c>
      <c r="H244" t="s">
        <v>273</v>
      </c>
    </row>
    <row r="245" spans="1:8" x14ac:dyDescent="0.25">
      <c r="A245" s="19">
        <v>64</v>
      </c>
      <c r="B245" s="19" t="s">
        <v>257</v>
      </c>
      <c r="C245" s="23" t="s">
        <v>258</v>
      </c>
      <c r="D245" s="23" t="s">
        <v>259</v>
      </c>
      <c r="F245" t="s">
        <v>392</v>
      </c>
      <c r="G245" t="s">
        <v>393</v>
      </c>
      <c r="H245" t="s">
        <v>273</v>
      </c>
    </row>
    <row r="246" spans="1:8" x14ac:dyDescent="0.25">
      <c r="A246" s="19">
        <v>65</v>
      </c>
      <c r="B246" s="19" t="s">
        <v>257</v>
      </c>
      <c r="C246" s="23" t="s">
        <v>258</v>
      </c>
      <c r="D246" s="23" t="s">
        <v>259</v>
      </c>
      <c r="F246" t="s">
        <v>394</v>
      </c>
      <c r="G246" t="s">
        <v>395</v>
      </c>
      <c r="H246" t="s">
        <v>273</v>
      </c>
    </row>
    <row r="247" spans="1:8" x14ac:dyDescent="0.25">
      <c r="A247" s="19">
        <v>66</v>
      </c>
      <c r="B247" s="19" t="s">
        <v>257</v>
      </c>
      <c r="C247" s="23" t="s">
        <v>258</v>
      </c>
      <c r="D247" s="23" t="s">
        <v>259</v>
      </c>
      <c r="F247" t="s">
        <v>396</v>
      </c>
      <c r="G247" t="s">
        <v>397</v>
      </c>
      <c r="H247" t="s">
        <v>273</v>
      </c>
    </row>
    <row r="248" spans="1:8" x14ac:dyDescent="0.25">
      <c r="A248" s="19">
        <v>67</v>
      </c>
      <c r="B248" s="19" t="s">
        <v>257</v>
      </c>
      <c r="C248" s="23" t="s">
        <v>258</v>
      </c>
      <c r="D248" s="23" t="s">
        <v>259</v>
      </c>
      <c r="F248" t="s">
        <v>398</v>
      </c>
      <c r="G248" t="s">
        <v>399</v>
      </c>
      <c r="H248" t="s">
        <v>273</v>
      </c>
    </row>
    <row r="249" spans="1:8" x14ac:dyDescent="0.25">
      <c r="A249" s="19">
        <v>68</v>
      </c>
      <c r="B249" s="19" t="s">
        <v>257</v>
      </c>
      <c r="C249" s="23" t="s">
        <v>258</v>
      </c>
      <c r="D249" s="23" t="s">
        <v>259</v>
      </c>
      <c r="F249" t="s">
        <v>400</v>
      </c>
      <c r="G249" t="s">
        <v>401</v>
      </c>
      <c r="H249" t="s">
        <v>273</v>
      </c>
    </row>
    <row r="250" spans="1:8" x14ac:dyDescent="0.25">
      <c r="A250" s="19">
        <v>69</v>
      </c>
      <c r="B250" s="19" t="s">
        <v>257</v>
      </c>
      <c r="C250" s="23" t="s">
        <v>258</v>
      </c>
      <c r="D250" s="23" t="s">
        <v>259</v>
      </c>
      <c r="F250" t="s">
        <v>402</v>
      </c>
      <c r="G250" t="s">
        <v>403</v>
      </c>
      <c r="H250" t="s">
        <v>273</v>
      </c>
    </row>
    <row r="251" spans="1:8" x14ac:dyDescent="0.25">
      <c r="A251" s="19">
        <v>70</v>
      </c>
      <c r="B251" s="19" t="s">
        <v>257</v>
      </c>
      <c r="C251" s="23" t="s">
        <v>258</v>
      </c>
      <c r="D251" s="23" t="s">
        <v>259</v>
      </c>
      <c r="F251" t="s">
        <v>404</v>
      </c>
      <c r="G251" t="s">
        <v>405</v>
      </c>
      <c r="H251" t="s">
        <v>273</v>
      </c>
    </row>
    <row r="252" spans="1:8" x14ac:dyDescent="0.25">
      <c r="A252" s="19">
        <v>71</v>
      </c>
      <c r="B252" s="19" t="s">
        <v>257</v>
      </c>
      <c r="C252" s="23" t="s">
        <v>258</v>
      </c>
      <c r="D252" s="23" t="s">
        <v>259</v>
      </c>
      <c r="F252" t="s">
        <v>406</v>
      </c>
      <c r="G252" t="s">
        <v>407</v>
      </c>
      <c r="H252" t="s">
        <v>273</v>
      </c>
    </row>
    <row r="253" spans="1:8" x14ac:dyDescent="0.25">
      <c r="A253" s="19">
        <v>72</v>
      </c>
      <c r="B253" s="19" t="s">
        <v>257</v>
      </c>
      <c r="C253" s="23" t="s">
        <v>258</v>
      </c>
      <c r="D253" s="23" t="s">
        <v>259</v>
      </c>
      <c r="F253" t="s">
        <v>408</v>
      </c>
      <c r="G253" t="s">
        <v>409</v>
      </c>
      <c r="H253" t="s">
        <v>273</v>
      </c>
    </row>
    <row r="254" spans="1:8" x14ac:dyDescent="0.25">
      <c r="A254" s="19">
        <v>73</v>
      </c>
      <c r="B254" s="19" t="s">
        <v>257</v>
      </c>
      <c r="C254" s="23" t="s">
        <v>258</v>
      </c>
      <c r="D254" s="23" t="s">
        <v>259</v>
      </c>
      <c r="F254" t="s">
        <v>410</v>
      </c>
      <c r="G254" t="s">
        <v>411</v>
      </c>
      <c r="H254" t="s">
        <v>273</v>
      </c>
    </row>
    <row r="255" spans="1:8" x14ac:dyDescent="0.25">
      <c r="A255" s="19">
        <v>74</v>
      </c>
      <c r="B255" s="19" t="s">
        <v>257</v>
      </c>
      <c r="C255" s="23" t="s">
        <v>258</v>
      </c>
      <c r="D255" s="23" t="s">
        <v>259</v>
      </c>
      <c r="F255" t="s">
        <v>412</v>
      </c>
      <c r="G255" t="s">
        <v>413</v>
      </c>
      <c r="H255" t="s">
        <v>273</v>
      </c>
    </row>
    <row r="256" spans="1:8" x14ac:dyDescent="0.25">
      <c r="A256" s="19">
        <v>75</v>
      </c>
      <c r="B256" s="19" t="s">
        <v>257</v>
      </c>
      <c r="C256" s="23" t="s">
        <v>258</v>
      </c>
      <c r="D256" s="23" t="s">
        <v>259</v>
      </c>
      <c r="F256" t="s">
        <v>414</v>
      </c>
      <c r="G256" t="s">
        <v>415</v>
      </c>
      <c r="H256" t="s">
        <v>273</v>
      </c>
    </row>
    <row r="257" spans="1:8" x14ac:dyDescent="0.25">
      <c r="A257" s="19">
        <v>76</v>
      </c>
      <c r="B257" s="19" t="s">
        <v>257</v>
      </c>
      <c r="C257" s="23" t="s">
        <v>258</v>
      </c>
      <c r="D257" s="23" t="s">
        <v>259</v>
      </c>
      <c r="F257" t="s">
        <v>416</v>
      </c>
      <c r="G257" t="s">
        <v>417</v>
      </c>
      <c r="H257" t="s">
        <v>273</v>
      </c>
    </row>
    <row r="258" spans="1:8" x14ac:dyDescent="0.25">
      <c r="A258" s="19">
        <v>77</v>
      </c>
      <c r="B258" s="19" t="s">
        <v>257</v>
      </c>
      <c r="C258" s="23" t="s">
        <v>258</v>
      </c>
      <c r="D258" s="23" t="s">
        <v>259</v>
      </c>
      <c r="F258" t="s">
        <v>418</v>
      </c>
      <c r="G258" t="s">
        <v>419</v>
      </c>
      <c r="H258" t="s">
        <v>273</v>
      </c>
    </row>
    <row r="259" spans="1:8" x14ac:dyDescent="0.25">
      <c r="A259" s="19">
        <v>78</v>
      </c>
      <c r="B259" s="19" t="s">
        <v>257</v>
      </c>
      <c r="C259" s="23" t="s">
        <v>258</v>
      </c>
      <c r="D259" s="23" t="s">
        <v>259</v>
      </c>
      <c r="F259" t="s">
        <v>420</v>
      </c>
      <c r="G259" t="s">
        <v>421</v>
      </c>
      <c r="H259" t="s">
        <v>273</v>
      </c>
    </row>
    <row r="260" spans="1:8" x14ac:dyDescent="0.25">
      <c r="A260" s="19">
        <v>79</v>
      </c>
      <c r="B260" s="19" t="s">
        <v>257</v>
      </c>
      <c r="C260" s="23" t="s">
        <v>258</v>
      </c>
      <c r="D260" s="23" t="s">
        <v>259</v>
      </c>
      <c r="F260" t="s">
        <v>422</v>
      </c>
      <c r="G260" t="s">
        <v>423</v>
      </c>
      <c r="H260" t="s">
        <v>273</v>
      </c>
    </row>
    <row r="261" spans="1:8" x14ac:dyDescent="0.25">
      <c r="A261" s="19">
        <v>80</v>
      </c>
      <c r="B261" s="19" t="s">
        <v>257</v>
      </c>
      <c r="C261" s="23" t="s">
        <v>258</v>
      </c>
      <c r="D261" s="23" t="s">
        <v>259</v>
      </c>
      <c r="F261" t="s">
        <v>424</v>
      </c>
      <c r="G261" t="s">
        <v>425</v>
      </c>
      <c r="H261" t="s">
        <v>273</v>
      </c>
    </row>
    <row r="262" spans="1:8" x14ac:dyDescent="0.25">
      <c r="A262" s="19">
        <v>81</v>
      </c>
      <c r="B262" s="19" t="s">
        <v>257</v>
      </c>
      <c r="C262" s="23" t="s">
        <v>258</v>
      </c>
      <c r="D262" s="23" t="s">
        <v>259</v>
      </c>
      <c r="F262" t="s">
        <v>426</v>
      </c>
      <c r="G262" t="s">
        <v>427</v>
      </c>
      <c r="H262" t="s">
        <v>273</v>
      </c>
    </row>
    <row r="263" spans="1:8" x14ac:dyDescent="0.25">
      <c r="A263" s="19">
        <v>82</v>
      </c>
      <c r="B263" s="19" t="s">
        <v>257</v>
      </c>
      <c r="C263" s="23" t="s">
        <v>258</v>
      </c>
      <c r="D263" s="23" t="s">
        <v>259</v>
      </c>
      <c r="F263" t="s">
        <v>428</v>
      </c>
      <c r="G263" t="s">
        <v>429</v>
      </c>
      <c r="H263" t="s">
        <v>273</v>
      </c>
    </row>
    <row r="264" spans="1:8" x14ac:dyDescent="0.25">
      <c r="A264" s="19">
        <v>83</v>
      </c>
      <c r="B264" s="19" t="s">
        <v>257</v>
      </c>
      <c r="C264" s="23" t="s">
        <v>258</v>
      </c>
      <c r="D264" s="23" t="s">
        <v>259</v>
      </c>
      <c r="F264" t="s">
        <v>430</v>
      </c>
      <c r="G264" t="s">
        <v>431</v>
      </c>
      <c r="H264" t="s">
        <v>273</v>
      </c>
    </row>
    <row r="265" spans="1:8" x14ac:dyDescent="0.25">
      <c r="A265" s="19">
        <v>84</v>
      </c>
      <c r="B265" s="19" t="s">
        <v>257</v>
      </c>
      <c r="C265" s="23" t="s">
        <v>258</v>
      </c>
      <c r="D265" s="23" t="s">
        <v>259</v>
      </c>
      <c r="F265" t="s">
        <v>432</v>
      </c>
      <c r="G265" t="s">
        <v>433</v>
      </c>
      <c r="H265" t="s">
        <v>273</v>
      </c>
    </row>
    <row r="266" spans="1:8" x14ac:dyDescent="0.25">
      <c r="A266" s="19">
        <v>85</v>
      </c>
      <c r="B266" s="19" t="s">
        <v>257</v>
      </c>
      <c r="C266" s="23" t="s">
        <v>258</v>
      </c>
      <c r="D266" s="23" t="s">
        <v>259</v>
      </c>
      <c r="F266" t="s">
        <v>434</v>
      </c>
      <c r="G266" t="s">
        <v>435</v>
      </c>
      <c r="H266" t="s">
        <v>273</v>
      </c>
    </row>
    <row r="267" spans="1:8" x14ac:dyDescent="0.25">
      <c r="A267" s="19">
        <v>86</v>
      </c>
      <c r="B267" s="19" t="s">
        <v>257</v>
      </c>
      <c r="C267" s="23" t="s">
        <v>258</v>
      </c>
      <c r="D267" s="23" t="s">
        <v>259</v>
      </c>
      <c r="F267" t="s">
        <v>436</v>
      </c>
      <c r="G267" t="s">
        <v>437</v>
      </c>
      <c r="H267" t="s">
        <v>273</v>
      </c>
    </row>
    <row r="268" spans="1:8" x14ac:dyDescent="0.25">
      <c r="A268" s="19">
        <v>87</v>
      </c>
      <c r="B268" s="19" t="s">
        <v>257</v>
      </c>
      <c r="C268" s="23" t="s">
        <v>258</v>
      </c>
      <c r="D268" s="23" t="s">
        <v>259</v>
      </c>
      <c r="F268" t="s">
        <v>438</v>
      </c>
      <c r="G268" t="s">
        <v>439</v>
      </c>
      <c r="H268" t="s">
        <v>273</v>
      </c>
    </row>
    <row r="269" spans="1:8" x14ac:dyDescent="0.25">
      <c r="A269" s="19">
        <v>88</v>
      </c>
      <c r="B269" s="19" t="s">
        <v>257</v>
      </c>
      <c r="C269" s="23" t="s">
        <v>258</v>
      </c>
      <c r="D269" s="23" t="s">
        <v>259</v>
      </c>
      <c r="F269" t="s">
        <v>440</v>
      </c>
      <c r="G269" t="s">
        <v>441</v>
      </c>
      <c r="H269" t="s">
        <v>273</v>
      </c>
    </row>
    <row r="270" spans="1:8" x14ac:dyDescent="0.25">
      <c r="A270" s="19">
        <v>89</v>
      </c>
      <c r="B270" s="19" t="s">
        <v>257</v>
      </c>
      <c r="C270" s="23" t="s">
        <v>258</v>
      </c>
      <c r="D270" s="23" t="s">
        <v>259</v>
      </c>
      <c r="F270" t="s">
        <v>442</v>
      </c>
      <c r="G270" t="s">
        <v>443</v>
      </c>
      <c r="H270" t="s">
        <v>273</v>
      </c>
    </row>
    <row r="271" spans="1:8" x14ac:dyDescent="0.25">
      <c r="A271" s="19">
        <v>90</v>
      </c>
      <c r="B271" s="19" t="s">
        <v>257</v>
      </c>
      <c r="C271" s="23" t="s">
        <v>258</v>
      </c>
      <c r="D271" s="23" t="s">
        <v>259</v>
      </c>
      <c r="F271" t="s">
        <v>444</v>
      </c>
      <c r="G271" t="s">
        <v>445</v>
      </c>
      <c r="H271" t="s">
        <v>273</v>
      </c>
    </row>
    <row r="272" spans="1:8" x14ac:dyDescent="0.25">
      <c r="A272" s="19">
        <v>91</v>
      </c>
      <c r="B272" s="19" t="s">
        <v>257</v>
      </c>
      <c r="C272" s="23" t="s">
        <v>258</v>
      </c>
      <c r="D272" s="23" t="s">
        <v>259</v>
      </c>
      <c r="F272" t="s">
        <v>446</v>
      </c>
      <c r="G272" t="s">
        <v>447</v>
      </c>
      <c r="H272" t="s">
        <v>273</v>
      </c>
    </row>
    <row r="273" spans="1:8" x14ac:dyDescent="0.25">
      <c r="A273" s="19">
        <v>92</v>
      </c>
      <c r="B273" s="19" t="s">
        <v>257</v>
      </c>
      <c r="C273" s="23" t="s">
        <v>258</v>
      </c>
      <c r="D273" s="23" t="s">
        <v>259</v>
      </c>
      <c r="F273" t="s">
        <v>448</v>
      </c>
      <c r="G273" t="s">
        <v>449</v>
      </c>
      <c r="H273" t="s">
        <v>273</v>
      </c>
    </row>
    <row r="274" spans="1:8" x14ac:dyDescent="0.25">
      <c r="A274" s="19">
        <v>93</v>
      </c>
      <c r="B274" s="19" t="s">
        <v>257</v>
      </c>
      <c r="C274" s="23" t="s">
        <v>258</v>
      </c>
      <c r="D274" s="23" t="s">
        <v>259</v>
      </c>
      <c r="F274" t="s">
        <v>450</v>
      </c>
      <c r="G274" t="s">
        <v>451</v>
      </c>
      <c r="H274" t="s">
        <v>273</v>
      </c>
    </row>
    <row r="275" spans="1:8" x14ac:dyDescent="0.25">
      <c r="A275" s="19">
        <v>94</v>
      </c>
      <c r="B275" s="19" t="s">
        <v>257</v>
      </c>
      <c r="C275" s="23" t="s">
        <v>258</v>
      </c>
      <c r="D275" s="23" t="s">
        <v>259</v>
      </c>
      <c r="F275" t="s">
        <v>452</v>
      </c>
      <c r="G275" t="s">
        <v>453</v>
      </c>
      <c r="H275" t="s">
        <v>273</v>
      </c>
    </row>
    <row r="276" spans="1:8" x14ac:dyDescent="0.25">
      <c r="A276" s="19">
        <v>95</v>
      </c>
      <c r="B276" s="19" t="s">
        <v>257</v>
      </c>
      <c r="C276" s="23" t="s">
        <v>258</v>
      </c>
      <c r="D276" s="23" t="s">
        <v>259</v>
      </c>
      <c r="F276" t="s">
        <v>454</v>
      </c>
      <c r="G276" t="s">
        <v>455</v>
      </c>
      <c r="H276" t="s">
        <v>273</v>
      </c>
    </row>
    <row r="277" spans="1:8" x14ac:dyDescent="0.25">
      <c r="A277" s="19">
        <v>96</v>
      </c>
      <c r="B277" s="19" t="s">
        <v>257</v>
      </c>
      <c r="C277" s="23" t="s">
        <v>258</v>
      </c>
      <c r="D277" s="23" t="s">
        <v>259</v>
      </c>
      <c r="F277" t="s">
        <v>456</v>
      </c>
      <c r="G277" t="s">
        <v>457</v>
      </c>
      <c r="H277" t="s">
        <v>273</v>
      </c>
    </row>
    <row r="278" spans="1:8" x14ac:dyDescent="0.25">
      <c r="A278" s="19">
        <v>97</v>
      </c>
      <c r="B278" s="19" t="s">
        <v>257</v>
      </c>
      <c r="C278" s="23" t="s">
        <v>258</v>
      </c>
      <c r="D278" s="23" t="s">
        <v>259</v>
      </c>
      <c r="F278" t="s">
        <v>458</v>
      </c>
      <c r="G278" t="s">
        <v>459</v>
      </c>
      <c r="H278" t="s">
        <v>273</v>
      </c>
    </row>
    <row r="279" spans="1:8" x14ac:dyDescent="0.25">
      <c r="A279" s="19">
        <v>98</v>
      </c>
      <c r="B279" s="19" t="s">
        <v>257</v>
      </c>
      <c r="C279" s="23" t="s">
        <v>258</v>
      </c>
      <c r="D279" s="23" t="s">
        <v>259</v>
      </c>
      <c r="F279" t="s">
        <v>460</v>
      </c>
      <c r="G279" t="s">
        <v>461</v>
      </c>
      <c r="H279" t="s">
        <v>273</v>
      </c>
    </row>
    <row r="280" spans="1:8" x14ac:dyDescent="0.25">
      <c r="A280" s="19">
        <v>99</v>
      </c>
      <c r="B280" s="19" t="s">
        <v>257</v>
      </c>
      <c r="C280" s="23" t="s">
        <v>258</v>
      </c>
      <c r="D280" s="23" t="s">
        <v>259</v>
      </c>
      <c r="F280" t="s">
        <v>462</v>
      </c>
      <c r="G280" t="s">
        <v>463</v>
      </c>
      <c r="H280" t="s">
        <v>273</v>
      </c>
    </row>
    <row r="281" spans="1:8" x14ac:dyDescent="0.25">
      <c r="A281" s="19">
        <v>100</v>
      </c>
      <c r="B281" s="19" t="s">
        <v>257</v>
      </c>
      <c r="C281" s="23" t="s">
        <v>258</v>
      </c>
      <c r="D281" s="23" t="s">
        <v>259</v>
      </c>
      <c r="F281" t="s">
        <v>464</v>
      </c>
      <c r="G281" t="s">
        <v>465</v>
      </c>
      <c r="H281" t="s">
        <v>273</v>
      </c>
    </row>
    <row r="282" spans="1:8" x14ac:dyDescent="0.25">
      <c r="A282" s="19">
        <v>101</v>
      </c>
      <c r="B282" s="19" t="s">
        <v>257</v>
      </c>
      <c r="C282" s="23" t="s">
        <v>258</v>
      </c>
      <c r="D282" s="23" t="s">
        <v>259</v>
      </c>
      <c r="F282" t="s">
        <v>466</v>
      </c>
      <c r="G282" t="s">
        <v>467</v>
      </c>
      <c r="H282" t="s">
        <v>273</v>
      </c>
    </row>
    <row r="283" spans="1:8" x14ac:dyDescent="0.25">
      <c r="A283" s="19">
        <v>102</v>
      </c>
      <c r="B283" s="19" t="s">
        <v>257</v>
      </c>
      <c r="C283" s="23" t="s">
        <v>258</v>
      </c>
      <c r="D283" s="23" t="s">
        <v>259</v>
      </c>
      <c r="F283" t="s">
        <v>468</v>
      </c>
      <c r="G283" t="s">
        <v>469</v>
      </c>
      <c r="H283" t="s">
        <v>273</v>
      </c>
    </row>
    <row r="284" spans="1:8" x14ac:dyDescent="0.25">
      <c r="A284" s="19">
        <v>103</v>
      </c>
      <c r="B284" s="19" t="s">
        <v>257</v>
      </c>
      <c r="C284" s="23" t="s">
        <v>258</v>
      </c>
      <c r="D284" s="23" t="s">
        <v>259</v>
      </c>
      <c r="F284" t="s">
        <v>470</v>
      </c>
      <c r="G284" t="s">
        <v>471</v>
      </c>
      <c r="H284" t="s">
        <v>273</v>
      </c>
    </row>
    <row r="285" spans="1:8" x14ac:dyDescent="0.25">
      <c r="A285" s="19">
        <v>104</v>
      </c>
      <c r="B285" s="19" t="s">
        <v>257</v>
      </c>
      <c r="C285" s="23" t="s">
        <v>258</v>
      </c>
      <c r="D285" s="23" t="s">
        <v>259</v>
      </c>
      <c r="F285" t="s">
        <v>472</v>
      </c>
      <c r="G285" t="s">
        <v>473</v>
      </c>
      <c r="H285" t="s">
        <v>273</v>
      </c>
    </row>
    <row r="286" spans="1:8" x14ac:dyDescent="0.25">
      <c r="A286" s="19">
        <v>105</v>
      </c>
      <c r="B286" s="19" t="s">
        <v>257</v>
      </c>
      <c r="C286" s="23" t="s">
        <v>258</v>
      </c>
      <c r="D286" s="23" t="s">
        <v>259</v>
      </c>
      <c r="F286" t="s">
        <v>474</v>
      </c>
      <c r="G286" t="s">
        <v>475</v>
      </c>
      <c r="H286" t="s">
        <v>273</v>
      </c>
    </row>
    <row r="287" spans="1:8" x14ac:dyDescent="0.25">
      <c r="A287" s="19">
        <v>106</v>
      </c>
      <c r="B287" s="19" t="s">
        <v>257</v>
      </c>
      <c r="C287" s="23" t="s">
        <v>258</v>
      </c>
      <c r="D287" s="23" t="s">
        <v>259</v>
      </c>
      <c r="F287" t="s">
        <v>476</v>
      </c>
      <c r="G287" t="s">
        <v>477</v>
      </c>
      <c r="H287" t="s">
        <v>273</v>
      </c>
    </row>
    <row r="288" spans="1:8" x14ac:dyDescent="0.25">
      <c r="A288" s="19">
        <v>107</v>
      </c>
      <c r="B288" s="19" t="s">
        <v>257</v>
      </c>
      <c r="C288" s="23" t="s">
        <v>258</v>
      </c>
      <c r="D288" s="23" t="s">
        <v>259</v>
      </c>
      <c r="F288" t="s">
        <v>478</v>
      </c>
      <c r="G288" t="s">
        <v>479</v>
      </c>
      <c r="H288" t="s">
        <v>273</v>
      </c>
    </row>
    <row r="289" spans="1:8" x14ac:dyDescent="0.25">
      <c r="A289" s="19">
        <v>108</v>
      </c>
      <c r="B289" s="19" t="s">
        <v>257</v>
      </c>
      <c r="C289" s="23" t="s">
        <v>258</v>
      </c>
      <c r="D289" s="23" t="s">
        <v>259</v>
      </c>
      <c r="F289" t="s">
        <v>480</v>
      </c>
      <c r="G289" t="s">
        <v>481</v>
      </c>
      <c r="H289" t="s">
        <v>273</v>
      </c>
    </row>
    <row r="290" spans="1:8" x14ac:dyDescent="0.25">
      <c r="A290" s="19">
        <v>109</v>
      </c>
      <c r="B290" s="19" t="s">
        <v>257</v>
      </c>
      <c r="C290" s="23" t="s">
        <v>258</v>
      </c>
      <c r="D290" s="23" t="s">
        <v>259</v>
      </c>
      <c r="F290" t="s">
        <v>482</v>
      </c>
      <c r="G290" t="s">
        <v>483</v>
      </c>
      <c r="H290" t="s">
        <v>273</v>
      </c>
    </row>
    <row r="291" spans="1:8" x14ac:dyDescent="0.25">
      <c r="A291" s="19">
        <v>110</v>
      </c>
      <c r="B291" s="19" t="s">
        <v>257</v>
      </c>
      <c r="C291" s="23" t="s">
        <v>258</v>
      </c>
      <c r="D291" s="23" t="s">
        <v>259</v>
      </c>
      <c r="F291" t="s">
        <v>484</v>
      </c>
      <c r="G291" t="s">
        <v>485</v>
      </c>
      <c r="H291" t="s">
        <v>273</v>
      </c>
    </row>
    <row r="292" spans="1:8" x14ac:dyDescent="0.25">
      <c r="A292" s="19">
        <v>111</v>
      </c>
      <c r="B292" s="19" t="s">
        <v>257</v>
      </c>
      <c r="C292" s="23" t="s">
        <v>258</v>
      </c>
      <c r="D292" s="23" t="s">
        <v>259</v>
      </c>
      <c r="F292" t="s">
        <v>486</v>
      </c>
      <c r="G292" t="s">
        <v>487</v>
      </c>
      <c r="H292" t="s">
        <v>273</v>
      </c>
    </row>
    <row r="293" spans="1:8" x14ac:dyDescent="0.25">
      <c r="A293" s="19">
        <v>112</v>
      </c>
      <c r="B293" s="19" t="s">
        <v>257</v>
      </c>
      <c r="C293" s="23" t="s">
        <v>258</v>
      </c>
      <c r="D293" s="23" t="s">
        <v>259</v>
      </c>
      <c r="F293" t="s">
        <v>488</v>
      </c>
      <c r="G293" t="s">
        <v>489</v>
      </c>
      <c r="H293" t="s">
        <v>273</v>
      </c>
    </row>
    <row r="294" spans="1:8" x14ac:dyDescent="0.25">
      <c r="A294" s="19">
        <v>113</v>
      </c>
      <c r="B294" s="19" t="s">
        <v>257</v>
      </c>
      <c r="C294" s="23" t="s">
        <v>258</v>
      </c>
      <c r="D294" s="23" t="s">
        <v>259</v>
      </c>
      <c r="F294" t="s">
        <v>490</v>
      </c>
      <c r="G294" t="s">
        <v>491</v>
      </c>
      <c r="H294" t="s">
        <v>273</v>
      </c>
    </row>
    <row r="295" spans="1:8" x14ac:dyDescent="0.25">
      <c r="A295" s="19">
        <v>114</v>
      </c>
      <c r="B295" s="19" t="s">
        <v>257</v>
      </c>
      <c r="C295" s="23" t="s">
        <v>258</v>
      </c>
      <c r="D295" s="23" t="s">
        <v>259</v>
      </c>
      <c r="F295" t="s">
        <v>492</v>
      </c>
      <c r="G295" t="s">
        <v>493</v>
      </c>
      <c r="H295" t="s">
        <v>273</v>
      </c>
    </row>
    <row r="296" spans="1:8" x14ac:dyDescent="0.25">
      <c r="A296" s="19">
        <v>115</v>
      </c>
      <c r="B296" s="19" t="s">
        <v>257</v>
      </c>
      <c r="C296" s="23" t="s">
        <v>258</v>
      </c>
      <c r="D296" s="23" t="s">
        <v>259</v>
      </c>
      <c r="F296" t="s">
        <v>494</v>
      </c>
      <c r="G296" t="s">
        <v>495</v>
      </c>
      <c r="H296" t="s">
        <v>273</v>
      </c>
    </row>
    <row r="297" spans="1:8" x14ac:dyDescent="0.25">
      <c r="A297" s="19">
        <v>116</v>
      </c>
      <c r="B297" s="19" t="s">
        <v>257</v>
      </c>
      <c r="C297" s="23" t="s">
        <v>258</v>
      </c>
      <c r="D297" s="23" t="s">
        <v>259</v>
      </c>
      <c r="F297" t="s">
        <v>496</v>
      </c>
      <c r="G297" t="s">
        <v>497</v>
      </c>
      <c r="H297" t="s">
        <v>273</v>
      </c>
    </row>
    <row r="298" spans="1:8" ht="15" thickBot="1" x14ac:dyDescent="0.3">
      <c r="A298" s="19">
        <v>117</v>
      </c>
      <c r="B298" s="19" t="s">
        <v>257</v>
      </c>
      <c r="C298" s="23" t="s">
        <v>258</v>
      </c>
      <c r="D298" s="23" t="s">
        <v>259</v>
      </c>
      <c r="F298" t="s">
        <v>498</v>
      </c>
      <c r="G298" t="s">
        <v>499</v>
      </c>
      <c r="H298" t="s">
        <v>273</v>
      </c>
    </row>
    <row r="299" spans="1:8" ht="15" thickBot="1" x14ac:dyDescent="0.3">
      <c r="A299" s="19">
        <v>118</v>
      </c>
      <c r="B299" s="19" t="s">
        <v>257</v>
      </c>
      <c r="C299" s="20" t="s">
        <v>258</v>
      </c>
      <c r="D299" s="21" t="s">
        <v>259</v>
      </c>
      <c r="F299" t="s">
        <v>500</v>
      </c>
      <c r="G299" t="s">
        <v>501</v>
      </c>
      <c r="H299" t="s">
        <v>273</v>
      </c>
    </row>
    <row r="300" spans="1:8" ht="15" thickBot="1" x14ac:dyDescent="0.3">
      <c r="A300" s="19">
        <v>119</v>
      </c>
      <c r="B300" s="19" t="s">
        <v>257</v>
      </c>
      <c r="C300" s="20" t="s">
        <v>258</v>
      </c>
      <c r="D300" s="21" t="s">
        <v>259</v>
      </c>
      <c r="F300" t="s">
        <v>502</v>
      </c>
      <c r="G300" t="s">
        <v>503</v>
      </c>
      <c r="H300" t="s">
        <v>273</v>
      </c>
    </row>
    <row r="301" spans="1:8" ht="15" thickBot="1" x14ac:dyDescent="0.3">
      <c r="A301" s="19">
        <v>120</v>
      </c>
      <c r="B301" s="19" t="s">
        <v>257</v>
      </c>
      <c r="C301" s="20" t="s">
        <v>258</v>
      </c>
      <c r="D301" s="21" t="s">
        <v>259</v>
      </c>
      <c r="F301" t="s">
        <v>504</v>
      </c>
      <c r="G301" t="s">
        <v>505</v>
      </c>
      <c r="H301" t="s">
        <v>273</v>
      </c>
    </row>
    <row r="302" spans="1:8" ht="15" thickBot="1" x14ac:dyDescent="0.3">
      <c r="A302" s="19">
        <v>121</v>
      </c>
      <c r="B302" s="19" t="s">
        <v>257</v>
      </c>
      <c r="C302" s="20" t="s">
        <v>258</v>
      </c>
      <c r="D302" s="21" t="s">
        <v>259</v>
      </c>
      <c r="F302" t="s">
        <v>506</v>
      </c>
      <c r="G302" t="s">
        <v>507</v>
      </c>
      <c r="H302" t="s">
        <v>273</v>
      </c>
    </row>
    <row r="303" spans="1:8" ht="15" thickBot="1" x14ac:dyDescent="0.3">
      <c r="A303" s="19">
        <v>122</v>
      </c>
      <c r="B303" s="19" t="s">
        <v>257</v>
      </c>
      <c r="C303" s="20" t="s">
        <v>258</v>
      </c>
      <c r="D303" s="21" t="s">
        <v>259</v>
      </c>
      <c r="F303" t="s">
        <v>508</v>
      </c>
      <c r="G303" t="s">
        <v>509</v>
      </c>
      <c r="H303" t="s">
        <v>273</v>
      </c>
    </row>
    <row r="304" spans="1:8" ht="15" thickBot="1" x14ac:dyDescent="0.3">
      <c r="A304" s="19">
        <v>123</v>
      </c>
      <c r="B304" s="19" t="s">
        <v>257</v>
      </c>
      <c r="C304" s="20" t="s">
        <v>258</v>
      </c>
      <c r="D304" s="21" t="s">
        <v>259</v>
      </c>
      <c r="F304" t="s">
        <v>510</v>
      </c>
      <c r="G304" t="s">
        <v>511</v>
      </c>
      <c r="H304" t="s">
        <v>273</v>
      </c>
    </row>
    <row r="305" spans="1:10" ht="15" thickBot="1" x14ac:dyDescent="0.3">
      <c r="A305" s="19">
        <v>124</v>
      </c>
      <c r="B305" s="19" t="s">
        <v>257</v>
      </c>
      <c r="C305" s="20" t="s">
        <v>258</v>
      </c>
      <c r="D305" s="21" t="s">
        <v>259</v>
      </c>
      <c r="F305" t="s">
        <v>512</v>
      </c>
      <c r="G305" t="s">
        <v>513</v>
      </c>
      <c r="H305" t="s">
        <v>273</v>
      </c>
    </row>
    <row r="306" spans="1:10" ht="15" thickBot="1" x14ac:dyDescent="0.3">
      <c r="A306" s="19">
        <v>125</v>
      </c>
      <c r="B306" s="19" t="s">
        <v>257</v>
      </c>
      <c r="C306" s="20" t="s">
        <v>258</v>
      </c>
      <c r="D306" s="21" t="s">
        <v>259</v>
      </c>
      <c r="F306" t="s">
        <v>514</v>
      </c>
      <c r="G306" t="s">
        <v>515</v>
      </c>
      <c r="H306" t="s">
        <v>273</v>
      </c>
    </row>
    <row r="307" spans="1:10" ht="15" thickBot="1" x14ac:dyDescent="0.3">
      <c r="A307" s="19">
        <v>126</v>
      </c>
      <c r="B307" s="19" t="s">
        <v>257</v>
      </c>
      <c r="C307" s="20" t="s">
        <v>258</v>
      </c>
      <c r="D307" s="21" t="s">
        <v>259</v>
      </c>
      <c r="F307" t="s">
        <v>516</v>
      </c>
      <c r="G307" t="s">
        <v>517</v>
      </c>
      <c r="H307" t="s">
        <v>273</v>
      </c>
    </row>
    <row r="308" spans="1:10" ht="15" thickBot="1" x14ac:dyDescent="0.3">
      <c r="A308" s="19">
        <v>127</v>
      </c>
      <c r="B308" s="19" t="s">
        <v>257</v>
      </c>
      <c r="C308" s="24" t="s">
        <v>518</v>
      </c>
      <c r="D308" s="25" t="s">
        <v>519</v>
      </c>
      <c r="F308" t="s">
        <v>260</v>
      </c>
      <c r="G308" t="s">
        <v>261</v>
      </c>
      <c r="H308" t="s">
        <v>520</v>
      </c>
    </row>
    <row r="309" spans="1:10" ht="15" thickBot="1" x14ac:dyDescent="0.3">
      <c r="A309" s="19">
        <v>128</v>
      </c>
      <c r="B309" s="19" t="s">
        <v>257</v>
      </c>
      <c r="C309" s="24" t="s">
        <v>518</v>
      </c>
      <c r="D309" s="25" t="s">
        <v>519</v>
      </c>
      <c r="F309" t="s">
        <v>521</v>
      </c>
      <c r="G309" t="s">
        <v>522</v>
      </c>
      <c r="H309" t="s">
        <v>281</v>
      </c>
    </row>
    <row r="310" spans="1:10" ht="15" thickBot="1" x14ac:dyDescent="0.3">
      <c r="A310" s="19">
        <v>131</v>
      </c>
      <c r="B310" s="19" t="s">
        <v>257</v>
      </c>
      <c r="C310" s="24" t="s">
        <v>518</v>
      </c>
      <c r="D310" s="25" t="s">
        <v>519</v>
      </c>
      <c r="F310" t="s">
        <v>526</v>
      </c>
      <c r="G310" t="s">
        <v>527</v>
      </c>
      <c r="H310" t="s">
        <v>268</v>
      </c>
    </row>
    <row r="311" spans="1:10" ht="15" thickBot="1" x14ac:dyDescent="0.3">
      <c r="A311" s="19">
        <v>132</v>
      </c>
      <c r="B311" s="19" t="s">
        <v>257</v>
      </c>
      <c r="C311" s="24" t="s">
        <v>518</v>
      </c>
      <c r="D311" s="25" t="s">
        <v>519</v>
      </c>
      <c r="F311" t="s">
        <v>282</v>
      </c>
      <c r="G311" t="s">
        <v>283</v>
      </c>
      <c r="H311" t="s">
        <v>265</v>
      </c>
      <c r="J311" t="s">
        <v>528</v>
      </c>
    </row>
    <row r="312" spans="1:10" ht="15" thickBot="1" x14ac:dyDescent="0.3">
      <c r="A312" s="19">
        <v>133</v>
      </c>
      <c r="B312" s="19" t="s">
        <v>257</v>
      </c>
      <c r="C312" s="24" t="s">
        <v>518</v>
      </c>
      <c r="D312" s="25" t="s">
        <v>519</v>
      </c>
      <c r="F312" t="s">
        <v>529</v>
      </c>
      <c r="G312" t="s">
        <v>530</v>
      </c>
      <c r="H312" t="s">
        <v>273</v>
      </c>
      <c r="J312" t="s">
        <v>531</v>
      </c>
    </row>
    <row r="313" spans="1:10" ht="15" thickBot="1" x14ac:dyDescent="0.3">
      <c r="A313" s="19">
        <v>135</v>
      </c>
      <c r="B313" s="19" t="s">
        <v>257</v>
      </c>
      <c r="C313" s="24" t="s">
        <v>518</v>
      </c>
      <c r="D313" s="25" t="s">
        <v>519</v>
      </c>
      <c r="F313" t="s">
        <v>534</v>
      </c>
      <c r="G313" t="s">
        <v>535</v>
      </c>
      <c r="H313" t="s">
        <v>273</v>
      </c>
      <c r="J313" t="s">
        <v>531</v>
      </c>
    </row>
    <row r="314" spans="1:10" ht="15" thickBot="1" x14ac:dyDescent="0.3">
      <c r="A314" s="19">
        <v>136</v>
      </c>
      <c r="B314" s="19" t="s">
        <v>257</v>
      </c>
      <c r="C314" s="24" t="s">
        <v>518</v>
      </c>
      <c r="D314" s="25" t="s">
        <v>519</v>
      </c>
      <c r="F314" t="s">
        <v>536</v>
      </c>
      <c r="G314" t="s">
        <v>537</v>
      </c>
      <c r="H314" t="s">
        <v>273</v>
      </c>
      <c r="J314" t="s">
        <v>531</v>
      </c>
    </row>
    <row r="315" spans="1:10" ht="15" thickBot="1" x14ac:dyDescent="0.3">
      <c r="A315" s="19">
        <v>137</v>
      </c>
      <c r="B315" s="19" t="s">
        <v>257</v>
      </c>
      <c r="C315" s="24" t="s">
        <v>518</v>
      </c>
      <c r="D315" s="25" t="s">
        <v>519</v>
      </c>
      <c r="F315" t="s">
        <v>538</v>
      </c>
      <c r="G315" t="s">
        <v>539</v>
      </c>
      <c r="H315" t="s">
        <v>273</v>
      </c>
      <c r="J315" t="s">
        <v>531</v>
      </c>
    </row>
    <row r="316" spans="1:10" ht="15" thickBot="1" x14ac:dyDescent="0.3">
      <c r="A316" s="19">
        <v>140</v>
      </c>
      <c r="B316" s="19" t="s">
        <v>257</v>
      </c>
      <c r="C316" s="24" t="s">
        <v>518</v>
      </c>
      <c r="D316" s="25" t="s">
        <v>519</v>
      </c>
      <c r="F316" t="s">
        <v>543</v>
      </c>
      <c r="G316" t="s">
        <v>544</v>
      </c>
      <c r="H316" t="s">
        <v>273</v>
      </c>
      <c r="J316" t="s">
        <v>545</v>
      </c>
    </row>
    <row r="317" spans="1:10" ht="15" thickBot="1" x14ac:dyDescent="0.3">
      <c r="A317" s="19">
        <v>141</v>
      </c>
      <c r="B317" s="19" t="s">
        <v>257</v>
      </c>
      <c r="C317" s="24" t="s">
        <v>518</v>
      </c>
      <c r="D317" s="25" t="s">
        <v>519</v>
      </c>
      <c r="F317" t="s">
        <v>546</v>
      </c>
      <c r="G317" t="s">
        <v>547</v>
      </c>
      <c r="H317" t="s">
        <v>273</v>
      </c>
      <c r="J317" t="s">
        <v>531</v>
      </c>
    </row>
    <row r="318" spans="1:10" ht="15" thickBot="1" x14ac:dyDescent="0.3">
      <c r="A318" s="19">
        <v>142</v>
      </c>
      <c r="B318" s="19" t="s">
        <v>257</v>
      </c>
      <c r="C318" s="24" t="s">
        <v>518</v>
      </c>
      <c r="D318" s="25" t="s">
        <v>519</v>
      </c>
      <c r="F318" t="s">
        <v>548</v>
      </c>
      <c r="G318" t="s">
        <v>549</v>
      </c>
      <c r="H318" t="s">
        <v>273</v>
      </c>
      <c r="J318" t="s">
        <v>531</v>
      </c>
    </row>
    <row r="319" spans="1:10" ht="15" thickBot="1" x14ac:dyDescent="0.3">
      <c r="A319" s="19">
        <v>143</v>
      </c>
      <c r="B319" s="19" t="s">
        <v>257</v>
      </c>
      <c r="C319" s="24" t="s">
        <v>518</v>
      </c>
      <c r="D319" s="25" t="s">
        <v>519</v>
      </c>
      <c r="F319" t="s">
        <v>550</v>
      </c>
      <c r="G319" t="s">
        <v>551</v>
      </c>
      <c r="H319" t="s">
        <v>273</v>
      </c>
      <c r="J319" t="s">
        <v>531</v>
      </c>
    </row>
    <row r="320" spans="1:10" ht="15" thickBot="1" x14ac:dyDescent="0.3">
      <c r="A320" s="19">
        <v>144</v>
      </c>
      <c r="B320" s="19" t="s">
        <v>257</v>
      </c>
      <c r="C320" s="24" t="s">
        <v>518</v>
      </c>
      <c r="D320" s="25" t="s">
        <v>519</v>
      </c>
      <c r="F320" t="s">
        <v>552</v>
      </c>
      <c r="G320" t="s">
        <v>553</v>
      </c>
      <c r="H320" t="s">
        <v>273</v>
      </c>
      <c r="J320" t="s">
        <v>531</v>
      </c>
    </row>
    <row r="321" spans="1:10" ht="15" thickBot="1" x14ac:dyDescent="0.3">
      <c r="A321" s="19">
        <v>145</v>
      </c>
      <c r="B321" s="19" t="s">
        <v>257</v>
      </c>
      <c r="C321" s="24" t="s">
        <v>518</v>
      </c>
      <c r="D321" s="25" t="s">
        <v>519</v>
      </c>
      <c r="F321" t="s">
        <v>554</v>
      </c>
      <c r="G321" t="s">
        <v>555</v>
      </c>
      <c r="H321" t="s">
        <v>273</v>
      </c>
      <c r="J321" t="s">
        <v>531</v>
      </c>
    </row>
    <row r="322" spans="1:10" ht="15" thickBot="1" x14ac:dyDescent="0.3">
      <c r="A322" s="19">
        <v>147</v>
      </c>
      <c r="B322" s="19" t="s">
        <v>257</v>
      </c>
      <c r="C322" s="24" t="s">
        <v>518</v>
      </c>
      <c r="D322" s="25" t="s">
        <v>519</v>
      </c>
      <c r="F322" t="s">
        <v>558</v>
      </c>
      <c r="G322" t="s">
        <v>559</v>
      </c>
      <c r="H322" t="s">
        <v>273</v>
      </c>
      <c r="J322" t="s">
        <v>531</v>
      </c>
    </row>
    <row r="323" spans="1:10" ht="15" thickBot="1" x14ac:dyDescent="0.3">
      <c r="A323" s="19">
        <v>148</v>
      </c>
      <c r="B323" s="19" t="s">
        <v>257</v>
      </c>
      <c r="C323" s="24" t="s">
        <v>518</v>
      </c>
      <c r="D323" s="25" t="s">
        <v>519</v>
      </c>
      <c r="F323" t="s">
        <v>560</v>
      </c>
      <c r="G323" t="s">
        <v>561</v>
      </c>
      <c r="H323" t="s">
        <v>273</v>
      </c>
      <c r="J323" t="s">
        <v>531</v>
      </c>
    </row>
    <row r="324" spans="1:10" ht="15" thickBot="1" x14ac:dyDescent="0.3">
      <c r="A324" s="19">
        <v>149</v>
      </c>
      <c r="B324" s="19" t="s">
        <v>257</v>
      </c>
      <c r="C324" s="24" t="s">
        <v>518</v>
      </c>
      <c r="D324" s="25" t="s">
        <v>519</v>
      </c>
      <c r="F324" t="s">
        <v>562</v>
      </c>
      <c r="G324" t="s">
        <v>563</v>
      </c>
      <c r="H324" t="s">
        <v>273</v>
      </c>
    </row>
    <row r="325" spans="1:10" ht="15" thickBot="1" x14ac:dyDescent="0.3">
      <c r="A325" s="19">
        <v>150</v>
      </c>
      <c r="B325" s="19" t="s">
        <v>257</v>
      </c>
      <c r="C325" s="24" t="s">
        <v>518</v>
      </c>
      <c r="D325" s="25" t="s">
        <v>519</v>
      </c>
      <c r="F325" t="s">
        <v>564</v>
      </c>
      <c r="G325" t="s">
        <v>565</v>
      </c>
      <c r="H325" t="s">
        <v>273</v>
      </c>
      <c r="J325" t="s">
        <v>531</v>
      </c>
    </row>
    <row r="326" spans="1:10" ht="15" thickBot="1" x14ac:dyDescent="0.3">
      <c r="A326" s="19">
        <v>152</v>
      </c>
      <c r="B326" s="19" t="s">
        <v>257</v>
      </c>
      <c r="C326" s="24" t="s">
        <v>518</v>
      </c>
      <c r="D326" s="25" t="s">
        <v>519</v>
      </c>
      <c r="F326" t="s">
        <v>568</v>
      </c>
      <c r="G326" t="s">
        <v>569</v>
      </c>
      <c r="H326" t="s">
        <v>273</v>
      </c>
      <c r="J326" t="s">
        <v>531</v>
      </c>
    </row>
    <row r="327" spans="1:10" ht="15" thickBot="1" x14ac:dyDescent="0.3">
      <c r="A327" s="19">
        <v>153</v>
      </c>
      <c r="B327" s="19" t="s">
        <v>257</v>
      </c>
      <c r="C327" s="24" t="s">
        <v>518</v>
      </c>
      <c r="D327" s="25" t="s">
        <v>519</v>
      </c>
      <c r="F327" t="s">
        <v>570</v>
      </c>
      <c r="G327" t="s">
        <v>571</v>
      </c>
      <c r="H327" t="s">
        <v>273</v>
      </c>
      <c r="J327" t="s">
        <v>531</v>
      </c>
    </row>
    <row r="328" spans="1:10" ht="15" thickBot="1" x14ac:dyDescent="0.3">
      <c r="A328" s="19">
        <v>154</v>
      </c>
      <c r="B328" s="19" t="s">
        <v>257</v>
      </c>
      <c r="C328" s="24" t="s">
        <v>518</v>
      </c>
      <c r="D328" s="25" t="s">
        <v>519</v>
      </c>
      <c r="F328" t="s">
        <v>572</v>
      </c>
      <c r="G328" t="s">
        <v>573</v>
      </c>
      <c r="H328" t="s">
        <v>273</v>
      </c>
      <c r="J328" t="s">
        <v>531</v>
      </c>
    </row>
    <row r="329" spans="1:10" ht="15" thickBot="1" x14ac:dyDescent="0.3">
      <c r="A329" s="19">
        <v>155</v>
      </c>
      <c r="B329" s="19" t="s">
        <v>257</v>
      </c>
      <c r="C329" s="24" t="s">
        <v>518</v>
      </c>
      <c r="D329" s="25" t="s">
        <v>519</v>
      </c>
      <c r="F329" t="s">
        <v>574</v>
      </c>
      <c r="G329" t="s">
        <v>575</v>
      </c>
      <c r="H329" t="s">
        <v>273</v>
      </c>
      <c r="J329" t="s">
        <v>531</v>
      </c>
    </row>
    <row r="330" spans="1:10" ht="15" thickBot="1" x14ac:dyDescent="0.3">
      <c r="A330" s="19">
        <v>156</v>
      </c>
      <c r="B330" s="19" t="s">
        <v>257</v>
      </c>
      <c r="C330" s="24" t="s">
        <v>518</v>
      </c>
      <c r="D330" s="25" t="s">
        <v>519</v>
      </c>
      <c r="F330" t="s">
        <v>576</v>
      </c>
      <c r="G330" t="s">
        <v>577</v>
      </c>
      <c r="H330" t="s">
        <v>273</v>
      </c>
      <c r="J330" t="s">
        <v>531</v>
      </c>
    </row>
    <row r="331" spans="1:10" ht="15" thickBot="1" x14ac:dyDescent="0.3">
      <c r="A331" s="19">
        <v>157</v>
      </c>
      <c r="B331" s="19" t="s">
        <v>257</v>
      </c>
      <c r="C331" s="24" t="s">
        <v>518</v>
      </c>
      <c r="D331" s="25" t="s">
        <v>519</v>
      </c>
      <c r="F331" t="s">
        <v>578</v>
      </c>
      <c r="G331" t="s">
        <v>579</v>
      </c>
      <c r="H331" t="s">
        <v>273</v>
      </c>
      <c r="J331" t="s">
        <v>531</v>
      </c>
    </row>
    <row r="332" spans="1:10" ht="15" thickBot="1" x14ac:dyDescent="0.3">
      <c r="A332" s="19">
        <v>158</v>
      </c>
      <c r="B332" s="19" t="s">
        <v>257</v>
      </c>
      <c r="C332" s="24" t="s">
        <v>518</v>
      </c>
      <c r="D332" s="25" t="s">
        <v>519</v>
      </c>
      <c r="F332" t="s">
        <v>580</v>
      </c>
      <c r="G332" t="s">
        <v>581</v>
      </c>
      <c r="H332" t="s">
        <v>273</v>
      </c>
      <c r="J332" t="s">
        <v>531</v>
      </c>
    </row>
    <row r="333" spans="1:10" ht="15" thickBot="1" x14ac:dyDescent="0.3">
      <c r="A333" s="19">
        <v>159</v>
      </c>
      <c r="B333" s="19" t="s">
        <v>257</v>
      </c>
      <c r="C333" s="24" t="s">
        <v>518</v>
      </c>
      <c r="D333" s="25" t="s">
        <v>519</v>
      </c>
      <c r="F333" t="s">
        <v>582</v>
      </c>
      <c r="G333" t="s">
        <v>583</v>
      </c>
      <c r="H333" t="s">
        <v>273</v>
      </c>
      <c r="J333" t="s">
        <v>531</v>
      </c>
    </row>
    <row r="334" spans="1:10" ht="15" thickBot="1" x14ac:dyDescent="0.3">
      <c r="A334" s="19">
        <v>160</v>
      </c>
      <c r="B334" s="19" t="s">
        <v>257</v>
      </c>
      <c r="C334" s="24" t="s">
        <v>518</v>
      </c>
      <c r="D334" s="25" t="s">
        <v>519</v>
      </c>
      <c r="F334" t="s">
        <v>584</v>
      </c>
      <c r="G334" t="s">
        <v>585</v>
      </c>
      <c r="H334" t="s">
        <v>273</v>
      </c>
      <c r="J334" t="s">
        <v>531</v>
      </c>
    </row>
    <row r="335" spans="1:10" ht="15" thickBot="1" x14ac:dyDescent="0.3">
      <c r="A335" s="19">
        <v>161</v>
      </c>
      <c r="B335" s="19" t="s">
        <v>257</v>
      </c>
      <c r="C335" s="24" t="s">
        <v>518</v>
      </c>
      <c r="D335" s="25" t="s">
        <v>519</v>
      </c>
      <c r="F335" t="s">
        <v>586</v>
      </c>
      <c r="G335" t="s">
        <v>587</v>
      </c>
      <c r="H335" t="s">
        <v>273</v>
      </c>
      <c r="J335" t="s">
        <v>531</v>
      </c>
    </row>
    <row r="336" spans="1:10" ht="15" thickBot="1" x14ac:dyDescent="0.3">
      <c r="A336" s="19">
        <v>162</v>
      </c>
      <c r="B336" s="19" t="s">
        <v>257</v>
      </c>
      <c r="C336" s="24" t="s">
        <v>518</v>
      </c>
      <c r="D336" s="25" t="s">
        <v>519</v>
      </c>
      <c r="F336" t="s">
        <v>588</v>
      </c>
      <c r="G336" t="s">
        <v>589</v>
      </c>
      <c r="H336" t="s">
        <v>273</v>
      </c>
      <c r="J336" t="s">
        <v>531</v>
      </c>
    </row>
    <row r="337" spans="1:10" ht="15" thickBot="1" x14ac:dyDescent="0.3">
      <c r="A337" s="19">
        <v>163</v>
      </c>
      <c r="B337" s="19" t="s">
        <v>257</v>
      </c>
      <c r="C337" s="24" t="s">
        <v>518</v>
      </c>
      <c r="D337" s="25" t="s">
        <v>519</v>
      </c>
      <c r="F337" t="s">
        <v>590</v>
      </c>
      <c r="G337" t="s">
        <v>591</v>
      </c>
      <c r="H337" t="s">
        <v>273</v>
      </c>
      <c r="J337" t="s">
        <v>531</v>
      </c>
    </row>
    <row r="338" spans="1:10" ht="15" thickBot="1" x14ac:dyDescent="0.3">
      <c r="A338" s="19">
        <v>164</v>
      </c>
      <c r="B338" s="19" t="s">
        <v>257</v>
      </c>
      <c r="C338" s="24" t="s">
        <v>518</v>
      </c>
      <c r="D338" s="25" t="s">
        <v>519</v>
      </c>
      <c r="F338" t="s">
        <v>592</v>
      </c>
      <c r="G338" t="s">
        <v>593</v>
      </c>
      <c r="H338" t="s">
        <v>273</v>
      </c>
      <c r="J338" t="s">
        <v>531</v>
      </c>
    </row>
    <row r="339" spans="1:10" ht="15" thickBot="1" x14ac:dyDescent="0.3">
      <c r="A339" s="19">
        <v>165</v>
      </c>
      <c r="B339" s="19" t="s">
        <v>257</v>
      </c>
      <c r="C339" s="24" t="s">
        <v>518</v>
      </c>
      <c r="D339" s="25" t="s">
        <v>519</v>
      </c>
      <c r="F339" t="s">
        <v>594</v>
      </c>
      <c r="G339" t="s">
        <v>595</v>
      </c>
      <c r="H339" t="s">
        <v>273</v>
      </c>
      <c r="J339" t="s">
        <v>531</v>
      </c>
    </row>
    <row r="340" spans="1:10" ht="15" thickBot="1" x14ac:dyDescent="0.3">
      <c r="A340" s="19">
        <v>166</v>
      </c>
      <c r="B340" s="19" t="s">
        <v>257</v>
      </c>
      <c r="C340" s="24" t="s">
        <v>518</v>
      </c>
      <c r="D340" s="25" t="s">
        <v>519</v>
      </c>
      <c r="F340" t="s">
        <v>596</v>
      </c>
      <c r="G340" t="s">
        <v>597</v>
      </c>
      <c r="H340" t="s">
        <v>273</v>
      </c>
      <c r="J340" t="s">
        <v>531</v>
      </c>
    </row>
    <row r="341" spans="1:10" ht="15" thickBot="1" x14ac:dyDescent="0.3">
      <c r="A341" s="19">
        <v>167</v>
      </c>
      <c r="B341" s="19" t="s">
        <v>257</v>
      </c>
      <c r="C341" s="24" t="s">
        <v>518</v>
      </c>
      <c r="D341" s="25" t="s">
        <v>519</v>
      </c>
      <c r="F341" t="s">
        <v>598</v>
      </c>
      <c r="G341" t="s">
        <v>599</v>
      </c>
      <c r="H341" t="s">
        <v>273</v>
      </c>
      <c r="J341" t="s">
        <v>531</v>
      </c>
    </row>
    <row r="342" spans="1:10" ht="15" thickBot="1" x14ac:dyDescent="0.3">
      <c r="A342" s="19">
        <v>168</v>
      </c>
      <c r="B342" s="19" t="s">
        <v>257</v>
      </c>
      <c r="C342" s="24" t="s">
        <v>518</v>
      </c>
      <c r="D342" s="25" t="s">
        <v>519</v>
      </c>
      <c r="F342" t="s">
        <v>600</v>
      </c>
      <c r="G342" t="s">
        <v>601</v>
      </c>
      <c r="H342" t="s">
        <v>273</v>
      </c>
      <c r="J342" t="s">
        <v>602</v>
      </c>
    </row>
    <row r="343" spans="1:10" ht="15" thickBot="1" x14ac:dyDescent="0.3">
      <c r="A343" s="19">
        <v>169</v>
      </c>
      <c r="B343" s="19" t="s">
        <v>257</v>
      </c>
      <c r="C343" s="24" t="s">
        <v>518</v>
      </c>
      <c r="D343" s="25" t="s">
        <v>519</v>
      </c>
      <c r="F343" t="s">
        <v>603</v>
      </c>
      <c r="G343" t="s">
        <v>604</v>
      </c>
      <c r="H343" t="s">
        <v>273</v>
      </c>
      <c r="J343" t="s">
        <v>602</v>
      </c>
    </row>
    <row r="344" spans="1:10" ht="15" thickBot="1" x14ac:dyDescent="0.3">
      <c r="A344" s="19">
        <v>170</v>
      </c>
      <c r="B344" s="19" t="s">
        <v>257</v>
      </c>
      <c r="C344" s="24" t="s">
        <v>518</v>
      </c>
      <c r="D344" s="25" t="s">
        <v>519</v>
      </c>
      <c r="F344" t="s">
        <v>605</v>
      </c>
      <c r="G344" t="s">
        <v>606</v>
      </c>
      <c r="H344" t="s">
        <v>273</v>
      </c>
      <c r="J344" t="s">
        <v>602</v>
      </c>
    </row>
    <row r="345" spans="1:10" ht="15" thickBot="1" x14ac:dyDescent="0.3">
      <c r="A345" s="19">
        <v>171</v>
      </c>
      <c r="B345" s="19" t="s">
        <v>257</v>
      </c>
      <c r="C345" s="24" t="s">
        <v>518</v>
      </c>
      <c r="D345" s="25" t="s">
        <v>519</v>
      </c>
      <c r="F345" t="s">
        <v>607</v>
      </c>
      <c r="G345" t="s">
        <v>608</v>
      </c>
      <c r="H345" t="s">
        <v>273</v>
      </c>
      <c r="J345" t="s">
        <v>602</v>
      </c>
    </row>
    <row r="346" spans="1:10" ht="15" thickBot="1" x14ac:dyDescent="0.3">
      <c r="A346" s="19">
        <v>172</v>
      </c>
      <c r="B346" s="19" t="s">
        <v>257</v>
      </c>
      <c r="C346" s="24" t="s">
        <v>518</v>
      </c>
      <c r="D346" s="25" t="s">
        <v>519</v>
      </c>
      <c r="F346" t="s">
        <v>609</v>
      </c>
      <c r="G346" t="s">
        <v>610</v>
      </c>
      <c r="H346" t="s">
        <v>273</v>
      </c>
      <c r="J346" t="s">
        <v>602</v>
      </c>
    </row>
    <row r="347" spans="1:10" ht="15" thickBot="1" x14ac:dyDescent="0.3">
      <c r="A347" s="19">
        <v>176</v>
      </c>
      <c r="B347" s="19" t="s">
        <v>257</v>
      </c>
      <c r="C347" s="24" t="s">
        <v>518</v>
      </c>
      <c r="D347" s="25" t="s">
        <v>519</v>
      </c>
      <c r="F347" t="s">
        <v>617</v>
      </c>
      <c r="G347" t="s">
        <v>618</v>
      </c>
      <c r="H347" t="s">
        <v>273</v>
      </c>
      <c r="J347" t="s">
        <v>602</v>
      </c>
    </row>
    <row r="348" spans="1:10" ht="15" thickBot="1" x14ac:dyDescent="0.3">
      <c r="A348" s="19">
        <v>177</v>
      </c>
      <c r="B348" s="19" t="s">
        <v>257</v>
      </c>
      <c r="C348" s="24" t="s">
        <v>518</v>
      </c>
      <c r="D348" s="25" t="s">
        <v>519</v>
      </c>
      <c r="F348" t="s">
        <v>619</v>
      </c>
      <c r="G348" t="s">
        <v>620</v>
      </c>
      <c r="H348" t="s">
        <v>273</v>
      </c>
      <c r="J348" t="s">
        <v>602</v>
      </c>
    </row>
    <row r="349" spans="1:10" ht="15" thickBot="1" x14ac:dyDescent="0.3">
      <c r="A349" s="19">
        <v>178</v>
      </c>
      <c r="B349" s="19" t="s">
        <v>257</v>
      </c>
      <c r="C349" s="24" t="s">
        <v>518</v>
      </c>
      <c r="D349" s="25" t="s">
        <v>519</v>
      </c>
      <c r="F349" t="s">
        <v>621</v>
      </c>
      <c r="G349" t="s">
        <v>622</v>
      </c>
      <c r="H349" t="s">
        <v>273</v>
      </c>
      <c r="J349" t="s">
        <v>602</v>
      </c>
    </row>
    <row r="350" spans="1:10" ht="15" thickBot="1" x14ac:dyDescent="0.3">
      <c r="A350" s="19">
        <v>179</v>
      </c>
      <c r="B350" s="19" t="s">
        <v>257</v>
      </c>
      <c r="C350" s="24" t="s">
        <v>518</v>
      </c>
      <c r="D350" s="25" t="s">
        <v>519</v>
      </c>
      <c r="F350" t="s">
        <v>623</v>
      </c>
      <c r="G350" t="s">
        <v>624</v>
      </c>
      <c r="H350" t="s">
        <v>273</v>
      </c>
      <c r="J350" t="s">
        <v>602</v>
      </c>
    </row>
    <row r="351" spans="1:10" ht="15" thickBot="1" x14ac:dyDescent="0.3">
      <c r="A351" s="19">
        <v>180</v>
      </c>
      <c r="B351" s="19" t="s">
        <v>257</v>
      </c>
      <c r="C351" s="24" t="s">
        <v>518</v>
      </c>
      <c r="D351" s="25" t="s">
        <v>519</v>
      </c>
      <c r="F351" t="s">
        <v>81</v>
      </c>
      <c r="G351" t="s">
        <v>625</v>
      </c>
      <c r="H351" t="s">
        <v>273</v>
      </c>
      <c r="J351" t="s">
        <v>602</v>
      </c>
    </row>
    <row r="352" spans="1:10" ht="15" thickBot="1" x14ac:dyDescent="0.3">
      <c r="A352" s="19">
        <v>181</v>
      </c>
      <c r="B352" s="19" t="s">
        <v>257</v>
      </c>
      <c r="C352" s="24" t="s">
        <v>518</v>
      </c>
      <c r="D352" s="25" t="s">
        <v>519</v>
      </c>
      <c r="F352" t="s">
        <v>626</v>
      </c>
      <c r="G352" t="s">
        <v>627</v>
      </c>
      <c r="H352" t="s">
        <v>273</v>
      </c>
      <c r="J352" t="s">
        <v>602</v>
      </c>
    </row>
    <row r="353" spans="1:10" ht="15" thickBot="1" x14ac:dyDescent="0.3">
      <c r="A353" s="19">
        <v>182</v>
      </c>
      <c r="B353" s="19" t="s">
        <v>257</v>
      </c>
      <c r="C353" s="24" t="s">
        <v>518</v>
      </c>
      <c r="D353" s="25" t="s">
        <v>519</v>
      </c>
      <c r="F353" t="s">
        <v>628</v>
      </c>
      <c r="G353" t="s">
        <v>629</v>
      </c>
      <c r="H353" t="s">
        <v>273</v>
      </c>
      <c r="J353" t="s">
        <v>602</v>
      </c>
    </row>
    <row r="354" spans="1:10" ht="15" thickBot="1" x14ac:dyDescent="0.3">
      <c r="A354" s="19">
        <v>183</v>
      </c>
      <c r="B354" s="19" t="s">
        <v>257</v>
      </c>
      <c r="C354" s="24" t="s">
        <v>518</v>
      </c>
      <c r="D354" s="25" t="s">
        <v>519</v>
      </c>
      <c r="F354" t="s">
        <v>630</v>
      </c>
      <c r="G354" t="s">
        <v>631</v>
      </c>
      <c r="H354" t="s">
        <v>273</v>
      </c>
      <c r="J354" t="s">
        <v>602</v>
      </c>
    </row>
    <row r="355" spans="1:10" ht="15" thickBot="1" x14ac:dyDescent="0.3">
      <c r="A355" s="19">
        <v>186</v>
      </c>
      <c r="B355" s="19" t="s">
        <v>257</v>
      </c>
      <c r="C355" s="24" t="s">
        <v>518</v>
      </c>
      <c r="D355" s="25" t="s">
        <v>519</v>
      </c>
      <c r="F355" t="s">
        <v>636</v>
      </c>
      <c r="G355" t="s">
        <v>637</v>
      </c>
      <c r="H355" t="s">
        <v>273</v>
      </c>
      <c r="J355" t="s">
        <v>602</v>
      </c>
    </row>
    <row r="356" spans="1:10" ht="15" thickBot="1" x14ac:dyDescent="0.3">
      <c r="A356" s="19">
        <v>187</v>
      </c>
      <c r="B356" s="19" t="s">
        <v>257</v>
      </c>
      <c r="C356" s="24" t="s">
        <v>518</v>
      </c>
      <c r="D356" s="25" t="s">
        <v>519</v>
      </c>
      <c r="F356" t="s">
        <v>638</v>
      </c>
      <c r="G356" t="s">
        <v>639</v>
      </c>
      <c r="H356" t="s">
        <v>273</v>
      </c>
      <c r="J356" t="s">
        <v>602</v>
      </c>
    </row>
    <row r="357" spans="1:10" ht="15" thickBot="1" x14ac:dyDescent="0.3">
      <c r="A357" s="19">
        <v>188</v>
      </c>
      <c r="B357" s="19" t="s">
        <v>257</v>
      </c>
      <c r="C357" s="24" t="s">
        <v>518</v>
      </c>
      <c r="D357" s="25" t="s">
        <v>519</v>
      </c>
      <c r="F357" t="s">
        <v>640</v>
      </c>
      <c r="G357" t="s">
        <v>641</v>
      </c>
      <c r="H357" t="s">
        <v>273</v>
      </c>
      <c r="J357" t="s">
        <v>602</v>
      </c>
    </row>
    <row r="358" spans="1:10" ht="15" thickBot="1" x14ac:dyDescent="0.3">
      <c r="A358" s="19">
        <v>189</v>
      </c>
      <c r="B358" s="19" t="s">
        <v>257</v>
      </c>
      <c r="C358" s="24" t="s">
        <v>518</v>
      </c>
      <c r="D358" s="25" t="s">
        <v>519</v>
      </c>
      <c r="F358" t="s">
        <v>642</v>
      </c>
      <c r="G358" t="s">
        <v>643</v>
      </c>
      <c r="H358" t="s">
        <v>273</v>
      </c>
      <c r="J358" t="s">
        <v>602</v>
      </c>
    </row>
    <row r="359" spans="1:10" ht="15" thickBot="1" x14ac:dyDescent="0.3">
      <c r="A359" s="19">
        <v>190</v>
      </c>
      <c r="B359" s="19" t="s">
        <v>257</v>
      </c>
      <c r="C359" s="24" t="s">
        <v>518</v>
      </c>
      <c r="D359" s="25" t="s">
        <v>519</v>
      </c>
      <c r="F359" t="s">
        <v>644</v>
      </c>
      <c r="G359" t="s">
        <v>645</v>
      </c>
      <c r="H359" t="s">
        <v>273</v>
      </c>
      <c r="J359" t="s">
        <v>602</v>
      </c>
    </row>
    <row r="360" spans="1:10" ht="15" thickBot="1" x14ac:dyDescent="0.3">
      <c r="A360" s="19">
        <v>191</v>
      </c>
      <c r="B360" s="19" t="s">
        <v>257</v>
      </c>
      <c r="C360" s="24" t="s">
        <v>518</v>
      </c>
      <c r="D360" s="25" t="s">
        <v>519</v>
      </c>
      <c r="F360" t="s">
        <v>646</v>
      </c>
      <c r="G360" t="s">
        <v>647</v>
      </c>
      <c r="H360" t="s">
        <v>273</v>
      </c>
      <c r="J360" t="s">
        <v>602</v>
      </c>
    </row>
    <row r="361" spans="1:10" ht="15" thickBot="1" x14ac:dyDescent="0.3">
      <c r="A361" s="19">
        <v>192</v>
      </c>
      <c r="B361" s="19" t="s">
        <v>257</v>
      </c>
      <c r="C361" s="24" t="s">
        <v>518</v>
      </c>
      <c r="D361" s="25" t="s">
        <v>519</v>
      </c>
      <c r="F361" t="s">
        <v>648</v>
      </c>
      <c r="G361" t="s">
        <v>649</v>
      </c>
      <c r="H361" t="s">
        <v>273</v>
      </c>
      <c r="J361" t="s">
        <v>602</v>
      </c>
    </row>
    <row r="362" spans="1:10" ht="15" thickBot="1" x14ac:dyDescent="0.3">
      <c r="A362" s="19">
        <v>193</v>
      </c>
      <c r="B362" s="19" t="s">
        <v>257</v>
      </c>
      <c r="C362" s="24" t="s">
        <v>518</v>
      </c>
      <c r="D362" s="25" t="s">
        <v>519</v>
      </c>
      <c r="F362" t="s">
        <v>650</v>
      </c>
      <c r="G362" t="s">
        <v>651</v>
      </c>
      <c r="H362" t="s">
        <v>273</v>
      </c>
      <c r="J362" t="s">
        <v>602</v>
      </c>
    </row>
    <row r="363" spans="1:10" ht="15" thickBot="1" x14ac:dyDescent="0.3">
      <c r="A363" s="19">
        <v>194</v>
      </c>
      <c r="B363" s="19" t="s">
        <v>257</v>
      </c>
      <c r="C363" s="24" t="s">
        <v>518</v>
      </c>
      <c r="D363" s="25" t="s">
        <v>519</v>
      </c>
      <c r="F363" t="s">
        <v>652</v>
      </c>
      <c r="G363" t="s">
        <v>653</v>
      </c>
      <c r="H363" t="s">
        <v>273</v>
      </c>
      <c r="J363" t="s">
        <v>602</v>
      </c>
    </row>
    <row r="364" spans="1:10" ht="15" thickBot="1" x14ac:dyDescent="0.3">
      <c r="A364" s="19">
        <v>195</v>
      </c>
      <c r="B364" s="19" t="s">
        <v>257</v>
      </c>
      <c r="C364" s="24" t="s">
        <v>518</v>
      </c>
      <c r="D364" s="25" t="s">
        <v>519</v>
      </c>
      <c r="F364" t="s">
        <v>654</v>
      </c>
      <c r="G364" t="s">
        <v>655</v>
      </c>
      <c r="H364" t="s">
        <v>273</v>
      </c>
      <c r="J364" t="s">
        <v>602</v>
      </c>
    </row>
    <row r="365" spans="1:10" ht="15" thickBot="1" x14ac:dyDescent="0.3">
      <c r="A365" s="19">
        <v>196</v>
      </c>
      <c r="B365" s="19" t="s">
        <v>257</v>
      </c>
      <c r="C365" s="24" t="s">
        <v>518</v>
      </c>
      <c r="D365" s="25" t="s">
        <v>519</v>
      </c>
      <c r="F365" t="s">
        <v>656</v>
      </c>
      <c r="G365" t="s">
        <v>657</v>
      </c>
      <c r="H365" t="s">
        <v>273</v>
      </c>
      <c r="J365" t="s">
        <v>602</v>
      </c>
    </row>
    <row r="366" spans="1:10" ht="15" thickBot="1" x14ac:dyDescent="0.3">
      <c r="A366" s="19">
        <v>198</v>
      </c>
      <c r="B366" s="19" t="s">
        <v>257</v>
      </c>
      <c r="C366" s="24" t="s">
        <v>518</v>
      </c>
      <c r="D366" s="25" t="s">
        <v>519</v>
      </c>
      <c r="F366" t="s">
        <v>406</v>
      </c>
      <c r="G366" t="s">
        <v>660</v>
      </c>
      <c r="H366" t="s">
        <v>273</v>
      </c>
    </row>
    <row r="367" spans="1:10" ht="15" thickBot="1" x14ac:dyDescent="0.3">
      <c r="A367" s="19">
        <v>199</v>
      </c>
      <c r="B367" s="19" t="s">
        <v>257</v>
      </c>
      <c r="C367" s="24" t="s">
        <v>518</v>
      </c>
      <c r="D367" s="25" t="s">
        <v>519</v>
      </c>
      <c r="F367" t="s">
        <v>408</v>
      </c>
      <c r="G367" t="s">
        <v>661</v>
      </c>
      <c r="H367" t="s">
        <v>273</v>
      </c>
    </row>
    <row r="368" spans="1:10" ht="15" thickBot="1" x14ac:dyDescent="0.3">
      <c r="A368" s="19">
        <v>200</v>
      </c>
      <c r="B368" s="19" t="s">
        <v>257</v>
      </c>
      <c r="C368" s="24" t="s">
        <v>518</v>
      </c>
      <c r="D368" s="25" t="s">
        <v>519</v>
      </c>
      <c r="F368" t="s">
        <v>662</v>
      </c>
      <c r="G368" t="s">
        <v>663</v>
      </c>
      <c r="H368" t="s">
        <v>273</v>
      </c>
      <c r="J368" t="s">
        <v>602</v>
      </c>
    </row>
    <row r="369" spans="1:10" ht="15" thickBot="1" x14ac:dyDescent="0.3">
      <c r="A369" s="19">
        <v>202</v>
      </c>
      <c r="B369" s="19" t="s">
        <v>257</v>
      </c>
      <c r="C369" s="24" t="s">
        <v>518</v>
      </c>
      <c r="D369" s="25" t="s">
        <v>519</v>
      </c>
      <c r="F369" t="s">
        <v>666</v>
      </c>
      <c r="G369" t="s">
        <v>667</v>
      </c>
      <c r="H369" t="s">
        <v>273</v>
      </c>
      <c r="J369" t="s">
        <v>602</v>
      </c>
    </row>
    <row r="370" spans="1:10" ht="15" thickBot="1" x14ac:dyDescent="0.3">
      <c r="A370" s="19">
        <v>203</v>
      </c>
      <c r="B370" s="19" t="s">
        <v>257</v>
      </c>
      <c r="C370" s="24" t="s">
        <v>518</v>
      </c>
      <c r="D370" s="25" t="s">
        <v>519</v>
      </c>
      <c r="F370" t="s">
        <v>668</v>
      </c>
      <c r="G370" t="s">
        <v>669</v>
      </c>
      <c r="H370" t="s">
        <v>273</v>
      </c>
      <c r="J370" t="s">
        <v>602</v>
      </c>
    </row>
    <row r="371" spans="1:10" ht="15" thickBot="1" x14ac:dyDescent="0.3">
      <c r="A371" s="19">
        <v>204</v>
      </c>
      <c r="B371" s="19" t="s">
        <v>257</v>
      </c>
      <c r="C371" s="24" t="s">
        <v>518</v>
      </c>
      <c r="D371" s="25" t="s">
        <v>519</v>
      </c>
      <c r="F371" t="s">
        <v>670</v>
      </c>
      <c r="G371" t="s">
        <v>671</v>
      </c>
      <c r="H371" t="s">
        <v>273</v>
      </c>
      <c r="J371" t="s">
        <v>602</v>
      </c>
    </row>
    <row r="372" spans="1:10" ht="15" thickBot="1" x14ac:dyDescent="0.3">
      <c r="A372" s="19">
        <v>205</v>
      </c>
      <c r="B372" s="19" t="s">
        <v>257</v>
      </c>
      <c r="C372" s="24" t="s">
        <v>518</v>
      </c>
      <c r="D372" s="25" t="s">
        <v>519</v>
      </c>
      <c r="F372" t="s">
        <v>672</v>
      </c>
      <c r="G372" t="s">
        <v>673</v>
      </c>
      <c r="H372" t="s">
        <v>273</v>
      </c>
      <c r="J372" t="s">
        <v>602</v>
      </c>
    </row>
    <row r="373" spans="1:10" ht="15" thickBot="1" x14ac:dyDescent="0.3">
      <c r="A373" s="19">
        <v>206</v>
      </c>
      <c r="B373" s="19" t="s">
        <v>257</v>
      </c>
      <c r="C373" s="24" t="s">
        <v>518</v>
      </c>
      <c r="D373" s="25" t="s">
        <v>519</v>
      </c>
      <c r="F373" t="s">
        <v>674</v>
      </c>
      <c r="G373" t="s">
        <v>675</v>
      </c>
      <c r="H373" t="s">
        <v>273</v>
      </c>
      <c r="J373" t="s">
        <v>602</v>
      </c>
    </row>
    <row r="374" spans="1:10" ht="15" thickBot="1" x14ac:dyDescent="0.3">
      <c r="A374" s="19">
        <v>207</v>
      </c>
      <c r="B374" s="19" t="s">
        <v>257</v>
      </c>
      <c r="C374" s="24" t="s">
        <v>518</v>
      </c>
      <c r="D374" s="25" t="s">
        <v>519</v>
      </c>
      <c r="F374" t="s">
        <v>424</v>
      </c>
      <c r="G374" t="s">
        <v>676</v>
      </c>
      <c r="H374" t="s">
        <v>273</v>
      </c>
      <c r="J374" t="s">
        <v>602</v>
      </c>
    </row>
    <row r="375" spans="1:10" ht="15" thickBot="1" x14ac:dyDescent="0.3">
      <c r="A375" s="19">
        <v>208</v>
      </c>
      <c r="B375" s="19" t="s">
        <v>257</v>
      </c>
      <c r="C375" s="24" t="s">
        <v>518</v>
      </c>
      <c r="D375" s="25" t="s">
        <v>519</v>
      </c>
      <c r="F375" t="s">
        <v>426</v>
      </c>
      <c r="G375" t="s">
        <v>677</v>
      </c>
      <c r="H375" t="s">
        <v>273</v>
      </c>
    </row>
    <row r="376" spans="1:10" ht="15" thickBot="1" x14ac:dyDescent="0.3">
      <c r="A376" s="19">
        <v>209</v>
      </c>
      <c r="B376" s="19" t="s">
        <v>257</v>
      </c>
      <c r="C376" s="24" t="s">
        <v>518</v>
      </c>
      <c r="D376" s="25" t="s">
        <v>519</v>
      </c>
      <c r="F376" t="s">
        <v>428</v>
      </c>
      <c r="G376" t="s">
        <v>678</v>
      </c>
      <c r="H376" t="s">
        <v>273</v>
      </c>
      <c r="J376" t="s">
        <v>602</v>
      </c>
    </row>
    <row r="377" spans="1:10" ht="15" thickBot="1" x14ac:dyDescent="0.3">
      <c r="A377" s="19">
        <v>210</v>
      </c>
      <c r="B377" s="19" t="s">
        <v>257</v>
      </c>
      <c r="C377" s="24" t="s">
        <v>518</v>
      </c>
      <c r="D377" s="25" t="s">
        <v>519</v>
      </c>
      <c r="F377" t="s">
        <v>679</v>
      </c>
      <c r="G377" t="s">
        <v>680</v>
      </c>
      <c r="H377" t="s">
        <v>273</v>
      </c>
      <c r="J377" t="s">
        <v>602</v>
      </c>
    </row>
    <row r="378" spans="1:10" ht="15" thickBot="1" x14ac:dyDescent="0.3">
      <c r="A378" s="19">
        <v>211</v>
      </c>
      <c r="B378" s="19" t="s">
        <v>257</v>
      </c>
      <c r="C378" s="24" t="s">
        <v>518</v>
      </c>
      <c r="D378" s="25" t="s">
        <v>519</v>
      </c>
      <c r="F378" t="s">
        <v>432</v>
      </c>
      <c r="G378" t="s">
        <v>681</v>
      </c>
      <c r="H378" t="s">
        <v>273</v>
      </c>
      <c r="J378" t="s">
        <v>602</v>
      </c>
    </row>
    <row r="379" spans="1:10" ht="15" thickBot="1" x14ac:dyDescent="0.3">
      <c r="A379" s="19">
        <v>212</v>
      </c>
      <c r="B379" s="19" t="s">
        <v>257</v>
      </c>
      <c r="C379" s="24" t="s">
        <v>518</v>
      </c>
      <c r="D379" s="25" t="s">
        <v>519</v>
      </c>
      <c r="F379" t="s">
        <v>682</v>
      </c>
      <c r="G379" t="s">
        <v>683</v>
      </c>
      <c r="H379" t="s">
        <v>273</v>
      </c>
      <c r="J379" t="s">
        <v>602</v>
      </c>
    </row>
    <row r="380" spans="1:10" ht="15" thickBot="1" x14ac:dyDescent="0.3">
      <c r="A380" s="19">
        <v>213</v>
      </c>
      <c r="B380" s="19" t="s">
        <v>257</v>
      </c>
      <c r="C380" s="24" t="s">
        <v>518</v>
      </c>
      <c r="D380" s="25" t="s">
        <v>519</v>
      </c>
      <c r="F380" t="s">
        <v>684</v>
      </c>
      <c r="G380" t="s">
        <v>685</v>
      </c>
      <c r="H380" t="s">
        <v>273</v>
      </c>
      <c r="J380" t="s">
        <v>602</v>
      </c>
    </row>
    <row r="381" spans="1:10" ht="15" thickBot="1" x14ac:dyDescent="0.3">
      <c r="A381" s="19">
        <v>214</v>
      </c>
      <c r="B381" s="19" t="s">
        <v>257</v>
      </c>
      <c r="C381" s="24" t="s">
        <v>518</v>
      </c>
      <c r="D381" s="25" t="s">
        <v>519</v>
      </c>
      <c r="F381" t="s">
        <v>686</v>
      </c>
      <c r="G381" t="s">
        <v>687</v>
      </c>
      <c r="H381" t="s">
        <v>273</v>
      </c>
      <c r="J381" t="s">
        <v>602</v>
      </c>
    </row>
    <row r="382" spans="1:10" ht="15" thickBot="1" x14ac:dyDescent="0.3">
      <c r="A382" s="19">
        <v>215</v>
      </c>
      <c r="B382" s="19" t="s">
        <v>257</v>
      </c>
      <c r="C382" s="24" t="s">
        <v>518</v>
      </c>
      <c r="D382" s="25" t="s">
        <v>519</v>
      </c>
      <c r="F382" t="s">
        <v>688</v>
      </c>
      <c r="G382" t="s">
        <v>689</v>
      </c>
      <c r="H382" t="s">
        <v>273</v>
      </c>
      <c r="J382" t="s">
        <v>602</v>
      </c>
    </row>
    <row r="383" spans="1:10" ht="15" thickBot="1" x14ac:dyDescent="0.3">
      <c r="A383" s="19">
        <v>216</v>
      </c>
      <c r="B383" s="19" t="s">
        <v>257</v>
      </c>
      <c r="C383" s="24" t="s">
        <v>518</v>
      </c>
      <c r="D383" s="25" t="s">
        <v>519</v>
      </c>
      <c r="F383" t="s">
        <v>690</v>
      </c>
      <c r="G383" t="s">
        <v>691</v>
      </c>
      <c r="H383" t="s">
        <v>273</v>
      </c>
      <c r="J383" t="s">
        <v>602</v>
      </c>
    </row>
    <row r="384" spans="1:10" ht="15" thickBot="1" x14ac:dyDescent="0.3">
      <c r="A384" s="19">
        <v>217</v>
      </c>
      <c r="B384" s="19" t="s">
        <v>257</v>
      </c>
      <c r="C384" s="24" t="s">
        <v>518</v>
      </c>
      <c r="D384" s="25" t="s">
        <v>519</v>
      </c>
      <c r="F384" t="s">
        <v>692</v>
      </c>
      <c r="G384" t="s">
        <v>693</v>
      </c>
      <c r="H384" t="s">
        <v>273</v>
      </c>
      <c r="J384" t="s">
        <v>602</v>
      </c>
    </row>
    <row r="385" spans="1:10" ht="15" thickBot="1" x14ac:dyDescent="0.3">
      <c r="A385" s="19">
        <v>218</v>
      </c>
      <c r="B385" s="19" t="s">
        <v>257</v>
      </c>
      <c r="C385" s="24" t="s">
        <v>518</v>
      </c>
      <c r="D385" s="25" t="s">
        <v>519</v>
      </c>
      <c r="F385" t="s">
        <v>694</v>
      </c>
      <c r="G385" t="s">
        <v>695</v>
      </c>
      <c r="H385" t="s">
        <v>273</v>
      </c>
      <c r="J385" t="s">
        <v>602</v>
      </c>
    </row>
    <row r="386" spans="1:10" ht="15" thickBot="1" x14ac:dyDescent="0.3">
      <c r="A386" s="19">
        <v>219</v>
      </c>
      <c r="B386" s="19" t="s">
        <v>257</v>
      </c>
      <c r="C386" s="24" t="s">
        <v>518</v>
      </c>
      <c r="D386" s="25" t="s">
        <v>519</v>
      </c>
      <c r="F386" t="s">
        <v>696</v>
      </c>
      <c r="G386" t="s">
        <v>697</v>
      </c>
      <c r="H386" t="s">
        <v>273</v>
      </c>
      <c r="J386" t="s">
        <v>602</v>
      </c>
    </row>
    <row r="387" spans="1:10" ht="15" thickBot="1" x14ac:dyDescent="0.3">
      <c r="A387" s="19">
        <v>220</v>
      </c>
      <c r="B387" s="19" t="s">
        <v>257</v>
      </c>
      <c r="C387" s="24" t="s">
        <v>518</v>
      </c>
      <c r="D387" s="25" t="s">
        <v>519</v>
      </c>
      <c r="F387" t="s">
        <v>698</v>
      </c>
      <c r="G387" t="s">
        <v>699</v>
      </c>
      <c r="H387" t="s">
        <v>273</v>
      </c>
      <c r="J387" t="s">
        <v>602</v>
      </c>
    </row>
    <row r="388" spans="1:10" ht="15" thickBot="1" x14ac:dyDescent="0.3">
      <c r="A388" s="19">
        <v>221</v>
      </c>
      <c r="B388" s="19" t="s">
        <v>257</v>
      </c>
      <c r="C388" s="24" t="s">
        <v>518</v>
      </c>
      <c r="D388" s="25" t="s">
        <v>519</v>
      </c>
      <c r="F388" t="s">
        <v>452</v>
      </c>
      <c r="G388" t="s">
        <v>700</v>
      </c>
      <c r="H388" t="s">
        <v>273</v>
      </c>
      <c r="J388" t="s">
        <v>602</v>
      </c>
    </row>
    <row r="389" spans="1:10" ht="15" thickBot="1" x14ac:dyDescent="0.3">
      <c r="A389" s="19">
        <v>222</v>
      </c>
      <c r="B389" s="19" t="s">
        <v>257</v>
      </c>
      <c r="C389" s="24" t="s">
        <v>518</v>
      </c>
      <c r="D389" s="25" t="s">
        <v>519</v>
      </c>
      <c r="F389" t="s">
        <v>701</v>
      </c>
      <c r="G389" t="s">
        <v>702</v>
      </c>
      <c r="H389" t="s">
        <v>273</v>
      </c>
      <c r="J389" t="s">
        <v>602</v>
      </c>
    </row>
    <row r="390" spans="1:10" ht="15" thickBot="1" x14ac:dyDescent="0.3">
      <c r="A390" s="19">
        <v>223</v>
      </c>
      <c r="B390" s="19" t="s">
        <v>257</v>
      </c>
      <c r="C390" s="24" t="s">
        <v>518</v>
      </c>
      <c r="D390" s="25" t="s">
        <v>519</v>
      </c>
      <c r="F390" t="s">
        <v>703</v>
      </c>
      <c r="G390" t="s">
        <v>704</v>
      </c>
      <c r="H390" t="s">
        <v>273</v>
      </c>
      <c r="J390" t="s">
        <v>705</v>
      </c>
    </row>
    <row r="391" spans="1:10" ht="15" thickBot="1" x14ac:dyDescent="0.3">
      <c r="A391" s="19">
        <v>224</v>
      </c>
      <c r="B391" s="19" t="s">
        <v>257</v>
      </c>
      <c r="C391" s="24" t="s">
        <v>518</v>
      </c>
      <c r="D391" s="25" t="s">
        <v>519</v>
      </c>
      <c r="F391" t="s">
        <v>706</v>
      </c>
      <c r="G391" t="s">
        <v>707</v>
      </c>
      <c r="H391" t="s">
        <v>273</v>
      </c>
      <c r="J391" t="s">
        <v>705</v>
      </c>
    </row>
    <row r="392" spans="1:10" ht="15" thickBot="1" x14ac:dyDescent="0.3">
      <c r="A392" s="19">
        <v>225</v>
      </c>
      <c r="B392" s="19" t="s">
        <v>257</v>
      </c>
      <c r="C392" s="24" t="s">
        <v>518</v>
      </c>
      <c r="D392" s="25" t="s">
        <v>519</v>
      </c>
      <c r="F392" t="s">
        <v>708</v>
      </c>
      <c r="G392" t="s">
        <v>709</v>
      </c>
      <c r="H392" t="s">
        <v>273</v>
      </c>
      <c r="J392" t="s">
        <v>705</v>
      </c>
    </row>
    <row r="393" spans="1:10" ht="15" thickBot="1" x14ac:dyDescent="0.3">
      <c r="A393" s="19">
        <v>226</v>
      </c>
      <c r="B393" s="19" t="s">
        <v>257</v>
      </c>
      <c r="C393" s="24" t="s">
        <v>518</v>
      </c>
      <c r="D393" s="25" t="s">
        <v>519</v>
      </c>
      <c r="F393" t="s">
        <v>710</v>
      </c>
      <c r="G393" t="s">
        <v>711</v>
      </c>
      <c r="H393" t="s">
        <v>273</v>
      </c>
      <c r="J393" t="s">
        <v>712</v>
      </c>
    </row>
    <row r="394" spans="1:10" ht="15" thickBot="1" x14ac:dyDescent="0.3">
      <c r="A394" s="19">
        <v>227</v>
      </c>
      <c r="B394" s="19" t="s">
        <v>257</v>
      </c>
      <c r="C394" s="24" t="s">
        <v>518</v>
      </c>
      <c r="D394" s="25" t="s">
        <v>519</v>
      </c>
      <c r="F394" t="s">
        <v>713</v>
      </c>
      <c r="G394" t="s">
        <v>714</v>
      </c>
      <c r="H394" t="s">
        <v>273</v>
      </c>
      <c r="J394" t="s">
        <v>712</v>
      </c>
    </row>
    <row r="395" spans="1:10" ht="15" thickBot="1" x14ac:dyDescent="0.3">
      <c r="A395" s="19">
        <v>228</v>
      </c>
      <c r="B395" s="19" t="s">
        <v>257</v>
      </c>
      <c r="C395" s="24" t="s">
        <v>518</v>
      </c>
      <c r="D395" s="25" t="s">
        <v>519</v>
      </c>
      <c r="F395" t="s">
        <v>715</v>
      </c>
      <c r="G395" t="s">
        <v>716</v>
      </c>
      <c r="H395" t="s">
        <v>273</v>
      </c>
      <c r="J395" t="s">
        <v>712</v>
      </c>
    </row>
    <row r="396" spans="1:10" ht="15" thickBot="1" x14ac:dyDescent="0.3">
      <c r="A396" s="19">
        <v>229</v>
      </c>
      <c r="B396" s="19" t="s">
        <v>257</v>
      </c>
      <c r="C396" s="24" t="s">
        <v>518</v>
      </c>
      <c r="D396" s="25" t="s">
        <v>519</v>
      </c>
      <c r="F396" t="s">
        <v>717</v>
      </c>
      <c r="G396" t="s">
        <v>718</v>
      </c>
      <c r="H396" t="s">
        <v>273</v>
      </c>
      <c r="J396" t="s">
        <v>712</v>
      </c>
    </row>
    <row r="397" spans="1:10" ht="15" thickBot="1" x14ac:dyDescent="0.3">
      <c r="A397" s="19">
        <v>230</v>
      </c>
      <c r="B397" s="19" t="s">
        <v>257</v>
      </c>
      <c r="C397" s="24" t="s">
        <v>518</v>
      </c>
      <c r="D397" s="25" t="s">
        <v>519</v>
      </c>
      <c r="F397" t="s">
        <v>719</v>
      </c>
      <c r="G397" t="s">
        <v>720</v>
      </c>
      <c r="H397" t="s">
        <v>273</v>
      </c>
      <c r="J397" t="s">
        <v>712</v>
      </c>
    </row>
    <row r="398" spans="1:10" ht="15" thickBot="1" x14ac:dyDescent="0.3">
      <c r="A398" s="19">
        <v>231</v>
      </c>
      <c r="B398" s="19" t="s">
        <v>257</v>
      </c>
      <c r="C398" s="24" t="s">
        <v>518</v>
      </c>
      <c r="D398" s="25" t="s">
        <v>519</v>
      </c>
      <c r="F398" t="s">
        <v>721</v>
      </c>
      <c r="G398" t="s">
        <v>722</v>
      </c>
      <c r="H398" t="s">
        <v>273</v>
      </c>
      <c r="J398" t="s">
        <v>602</v>
      </c>
    </row>
    <row r="399" spans="1:10" ht="15" thickBot="1" x14ac:dyDescent="0.3">
      <c r="A399" s="19">
        <v>232</v>
      </c>
      <c r="B399" s="19" t="s">
        <v>257</v>
      </c>
      <c r="C399" s="24" t="s">
        <v>518</v>
      </c>
      <c r="D399" s="25" t="s">
        <v>519</v>
      </c>
      <c r="F399" t="s">
        <v>723</v>
      </c>
      <c r="G399" t="s">
        <v>724</v>
      </c>
      <c r="H399" t="s">
        <v>273</v>
      </c>
      <c r="J399" t="s">
        <v>602</v>
      </c>
    </row>
    <row r="400" spans="1:10" ht="15" thickBot="1" x14ac:dyDescent="0.3">
      <c r="A400" s="19">
        <v>233</v>
      </c>
      <c r="B400" s="19" t="s">
        <v>257</v>
      </c>
      <c r="C400" s="24" t="s">
        <v>518</v>
      </c>
      <c r="D400" s="25" t="s">
        <v>519</v>
      </c>
      <c r="F400" t="s">
        <v>725</v>
      </c>
      <c r="G400" t="s">
        <v>726</v>
      </c>
      <c r="H400" t="s">
        <v>273</v>
      </c>
      <c r="J400" t="s">
        <v>531</v>
      </c>
    </row>
    <row r="401" spans="1:10" ht="15" thickBot="1" x14ac:dyDescent="0.3">
      <c r="A401" s="19">
        <v>234</v>
      </c>
      <c r="B401" s="19" t="s">
        <v>257</v>
      </c>
      <c r="C401" s="24" t="s">
        <v>518</v>
      </c>
      <c r="D401" s="25" t="s">
        <v>519</v>
      </c>
      <c r="F401" t="s">
        <v>727</v>
      </c>
      <c r="G401" t="s">
        <v>728</v>
      </c>
      <c r="H401" t="s">
        <v>273</v>
      </c>
      <c r="J401" t="s">
        <v>531</v>
      </c>
    </row>
    <row r="402" spans="1:10" ht="15" thickBot="1" x14ac:dyDescent="0.3">
      <c r="A402" s="19">
        <v>235</v>
      </c>
      <c r="B402" s="19" t="s">
        <v>257</v>
      </c>
      <c r="C402" s="24" t="s">
        <v>518</v>
      </c>
      <c r="D402" s="25" t="s">
        <v>519</v>
      </c>
      <c r="F402" t="s">
        <v>729</v>
      </c>
      <c r="G402" t="s">
        <v>730</v>
      </c>
      <c r="H402" t="s">
        <v>273</v>
      </c>
      <c r="J402" t="s">
        <v>531</v>
      </c>
    </row>
    <row r="403" spans="1:10" ht="15" thickBot="1" x14ac:dyDescent="0.3">
      <c r="A403" s="19">
        <v>236</v>
      </c>
      <c r="B403" s="19" t="s">
        <v>257</v>
      </c>
      <c r="C403" s="24" t="s">
        <v>518</v>
      </c>
      <c r="D403" s="25" t="s">
        <v>519</v>
      </c>
      <c r="F403" t="s">
        <v>731</v>
      </c>
      <c r="G403" t="s">
        <v>732</v>
      </c>
      <c r="H403" t="s">
        <v>273</v>
      </c>
      <c r="J403" t="s">
        <v>602</v>
      </c>
    </row>
    <row r="404" spans="1:10" ht="15" thickBot="1" x14ac:dyDescent="0.3">
      <c r="A404" s="19">
        <v>237</v>
      </c>
      <c r="B404" s="19" t="s">
        <v>257</v>
      </c>
      <c r="C404" s="24" t="s">
        <v>518</v>
      </c>
      <c r="D404" s="25" t="s">
        <v>519</v>
      </c>
      <c r="F404" t="s">
        <v>733</v>
      </c>
      <c r="G404" t="s">
        <v>734</v>
      </c>
      <c r="H404" t="s">
        <v>273</v>
      </c>
      <c r="J404" t="s">
        <v>602</v>
      </c>
    </row>
    <row r="405" spans="1:10" ht="15" thickBot="1" x14ac:dyDescent="0.3">
      <c r="A405" s="19">
        <v>238</v>
      </c>
      <c r="B405" s="19" t="s">
        <v>257</v>
      </c>
      <c r="C405" s="24" t="s">
        <v>518</v>
      </c>
      <c r="D405" s="25" t="s">
        <v>519</v>
      </c>
      <c r="F405" t="s">
        <v>735</v>
      </c>
      <c r="G405" t="s">
        <v>736</v>
      </c>
      <c r="H405" t="s">
        <v>273</v>
      </c>
      <c r="J405" t="s">
        <v>602</v>
      </c>
    </row>
    <row r="406" spans="1:10" ht="15" thickBot="1" x14ac:dyDescent="0.3">
      <c r="A406" s="19">
        <v>239</v>
      </c>
      <c r="B406" s="19" t="s">
        <v>257</v>
      </c>
      <c r="C406" s="24" t="s">
        <v>518</v>
      </c>
      <c r="D406" s="25" t="s">
        <v>519</v>
      </c>
      <c r="F406" t="s">
        <v>474</v>
      </c>
      <c r="G406" t="s">
        <v>737</v>
      </c>
      <c r="H406" t="s">
        <v>273</v>
      </c>
      <c r="J406" t="s">
        <v>602</v>
      </c>
    </row>
    <row r="407" spans="1:10" ht="15" thickBot="1" x14ac:dyDescent="0.3">
      <c r="A407" s="19">
        <v>240</v>
      </c>
      <c r="B407" s="19" t="s">
        <v>257</v>
      </c>
      <c r="C407" s="24" t="s">
        <v>518</v>
      </c>
      <c r="D407" s="25" t="s">
        <v>519</v>
      </c>
      <c r="F407" t="s">
        <v>476</v>
      </c>
      <c r="G407" t="s">
        <v>738</v>
      </c>
      <c r="H407" t="s">
        <v>273</v>
      </c>
      <c r="J407" t="s">
        <v>602</v>
      </c>
    </row>
    <row r="408" spans="1:10" ht="15" thickBot="1" x14ac:dyDescent="0.3">
      <c r="A408" s="19">
        <v>241</v>
      </c>
      <c r="B408" s="19" t="s">
        <v>257</v>
      </c>
      <c r="C408" s="24" t="s">
        <v>518</v>
      </c>
      <c r="D408" s="25" t="s">
        <v>519</v>
      </c>
      <c r="F408" t="s">
        <v>478</v>
      </c>
      <c r="G408" t="s">
        <v>739</v>
      </c>
      <c r="H408" t="s">
        <v>273</v>
      </c>
      <c r="J408" t="s">
        <v>602</v>
      </c>
    </row>
    <row r="409" spans="1:10" ht="15" thickBot="1" x14ac:dyDescent="0.3">
      <c r="A409" s="19">
        <v>242</v>
      </c>
      <c r="B409" s="19" t="s">
        <v>257</v>
      </c>
      <c r="C409" s="24" t="s">
        <v>518</v>
      </c>
      <c r="D409" s="25" t="s">
        <v>519</v>
      </c>
      <c r="F409" t="s">
        <v>480</v>
      </c>
      <c r="G409" t="s">
        <v>740</v>
      </c>
      <c r="H409" t="s">
        <v>273</v>
      </c>
      <c r="J409" t="s">
        <v>602</v>
      </c>
    </row>
    <row r="410" spans="1:10" ht="15" thickBot="1" x14ac:dyDescent="0.3">
      <c r="A410" s="19">
        <v>243</v>
      </c>
      <c r="B410" s="19" t="s">
        <v>257</v>
      </c>
      <c r="C410" s="24" t="s">
        <v>518</v>
      </c>
      <c r="D410" s="25" t="s">
        <v>519</v>
      </c>
      <c r="F410" t="s">
        <v>384</v>
      </c>
      <c r="G410" t="s">
        <v>741</v>
      </c>
      <c r="H410" t="s">
        <v>273</v>
      </c>
      <c r="J410" t="s">
        <v>602</v>
      </c>
    </row>
    <row r="411" spans="1:10" ht="15" thickBot="1" x14ac:dyDescent="0.3">
      <c r="A411" s="19">
        <v>244</v>
      </c>
      <c r="B411" s="19" t="s">
        <v>257</v>
      </c>
      <c r="C411" s="24" t="s">
        <v>518</v>
      </c>
      <c r="D411" s="25" t="s">
        <v>519</v>
      </c>
      <c r="F411" t="s">
        <v>742</v>
      </c>
      <c r="G411" t="s">
        <v>743</v>
      </c>
      <c r="H411" t="s">
        <v>273</v>
      </c>
      <c r="J411" t="s">
        <v>712</v>
      </c>
    </row>
    <row r="412" spans="1:10" ht="15" thickBot="1" x14ac:dyDescent="0.3">
      <c r="A412" s="19">
        <v>245</v>
      </c>
      <c r="B412" s="19" t="s">
        <v>257</v>
      </c>
      <c r="C412" s="24" t="s">
        <v>518</v>
      </c>
      <c r="D412" s="25" t="s">
        <v>519</v>
      </c>
      <c r="F412" t="s">
        <v>744</v>
      </c>
      <c r="G412" t="s">
        <v>745</v>
      </c>
      <c r="H412" t="s">
        <v>273</v>
      </c>
      <c r="J412" t="s">
        <v>602</v>
      </c>
    </row>
    <row r="413" spans="1:10" ht="15" thickBot="1" x14ac:dyDescent="0.3">
      <c r="A413" s="19">
        <v>269</v>
      </c>
      <c r="B413" s="19" t="s">
        <v>257</v>
      </c>
      <c r="C413" s="24" t="s">
        <v>518</v>
      </c>
      <c r="D413" s="25" t="s">
        <v>519</v>
      </c>
      <c r="F413" t="s">
        <v>793</v>
      </c>
      <c r="G413" t="s">
        <v>794</v>
      </c>
      <c r="H413" t="s">
        <v>273</v>
      </c>
      <c r="J413" t="s">
        <v>602</v>
      </c>
    </row>
    <row r="414" spans="1:10" ht="15" thickBot="1" x14ac:dyDescent="0.3">
      <c r="A414" s="19">
        <v>270</v>
      </c>
      <c r="B414" s="19" t="s">
        <v>257</v>
      </c>
      <c r="C414" s="24" t="s">
        <v>518</v>
      </c>
      <c r="D414" s="25" t="s">
        <v>519</v>
      </c>
      <c r="F414" t="s">
        <v>795</v>
      </c>
      <c r="G414" t="s">
        <v>796</v>
      </c>
      <c r="H414" t="s">
        <v>273</v>
      </c>
      <c r="J414" t="s">
        <v>602</v>
      </c>
    </row>
    <row r="415" spans="1:10" ht="15" thickBot="1" x14ac:dyDescent="0.3">
      <c r="A415" s="19">
        <v>271</v>
      </c>
      <c r="B415" s="19" t="s">
        <v>257</v>
      </c>
      <c r="C415" s="24" t="s">
        <v>518</v>
      </c>
      <c r="D415" s="25" t="s">
        <v>519</v>
      </c>
      <c r="F415" t="s">
        <v>797</v>
      </c>
      <c r="G415" t="s">
        <v>798</v>
      </c>
      <c r="H415" t="s">
        <v>273</v>
      </c>
      <c r="J415" t="s">
        <v>602</v>
      </c>
    </row>
    <row r="416" spans="1:10" ht="15" thickBot="1" x14ac:dyDescent="0.3">
      <c r="A416" s="19">
        <v>272</v>
      </c>
      <c r="B416" s="19" t="s">
        <v>257</v>
      </c>
      <c r="C416" s="24" t="s">
        <v>518</v>
      </c>
      <c r="D416" s="25" t="s">
        <v>519</v>
      </c>
      <c r="F416" t="s">
        <v>799</v>
      </c>
      <c r="G416" t="s">
        <v>800</v>
      </c>
      <c r="H416" t="s">
        <v>273</v>
      </c>
      <c r="J416" t="s">
        <v>602</v>
      </c>
    </row>
    <row r="417" spans="1:10" ht="15" thickBot="1" x14ac:dyDescent="0.3">
      <c r="A417" s="19">
        <v>273</v>
      </c>
      <c r="B417" s="19" t="s">
        <v>257</v>
      </c>
      <c r="C417" s="24" t="s">
        <v>518</v>
      </c>
      <c r="D417" s="25" t="s">
        <v>519</v>
      </c>
      <c r="F417" t="s">
        <v>801</v>
      </c>
      <c r="G417" t="s">
        <v>802</v>
      </c>
      <c r="H417" t="s">
        <v>273</v>
      </c>
      <c r="J417" t="s">
        <v>602</v>
      </c>
    </row>
    <row r="418" spans="1:10" ht="15" thickBot="1" x14ac:dyDescent="0.3">
      <c r="A418" s="19">
        <v>274</v>
      </c>
      <c r="B418" s="19" t="s">
        <v>257</v>
      </c>
      <c r="C418" s="24" t="s">
        <v>518</v>
      </c>
      <c r="D418" s="25" t="s">
        <v>519</v>
      </c>
      <c r="F418" t="s">
        <v>803</v>
      </c>
      <c r="G418" t="s">
        <v>804</v>
      </c>
      <c r="H418" t="s">
        <v>273</v>
      </c>
      <c r="J418" t="s">
        <v>602</v>
      </c>
    </row>
    <row r="419" spans="1:10" ht="15" thickBot="1" x14ac:dyDescent="0.3">
      <c r="A419" s="19">
        <v>275</v>
      </c>
      <c r="B419" s="19" t="s">
        <v>257</v>
      </c>
      <c r="C419" s="24" t="s">
        <v>518</v>
      </c>
      <c r="D419" s="25" t="s">
        <v>519</v>
      </c>
      <c r="F419" t="s">
        <v>805</v>
      </c>
      <c r="G419" t="s">
        <v>806</v>
      </c>
      <c r="H419" t="s">
        <v>273</v>
      </c>
      <c r="J419" t="s">
        <v>602</v>
      </c>
    </row>
    <row r="420" spans="1:10" ht="15" thickBot="1" x14ac:dyDescent="0.3">
      <c r="A420" s="19">
        <v>276</v>
      </c>
      <c r="B420" s="19" t="s">
        <v>257</v>
      </c>
      <c r="C420" s="24" t="s">
        <v>518</v>
      </c>
      <c r="D420" s="25" t="s">
        <v>519</v>
      </c>
      <c r="F420" t="s">
        <v>807</v>
      </c>
      <c r="G420" t="s">
        <v>808</v>
      </c>
      <c r="H420" t="s">
        <v>273</v>
      </c>
      <c r="J420" t="s">
        <v>602</v>
      </c>
    </row>
    <row r="421" spans="1:10" x14ac:dyDescent="0.25">
      <c r="A421" s="19">
        <v>277</v>
      </c>
      <c r="B421" s="19" t="s">
        <v>257</v>
      </c>
      <c r="C421" s="24" t="s">
        <v>518</v>
      </c>
      <c r="D421" s="25" t="s">
        <v>519</v>
      </c>
      <c r="F421" t="s">
        <v>809</v>
      </c>
      <c r="G421" t="s">
        <v>810</v>
      </c>
      <c r="H421" t="s">
        <v>273</v>
      </c>
      <c r="J421" t="s">
        <v>602</v>
      </c>
    </row>
    <row r="422" spans="1:10" x14ac:dyDescent="0.25">
      <c r="A422" s="19">
        <v>278</v>
      </c>
      <c r="B422" s="19" t="s">
        <v>257</v>
      </c>
      <c r="C422" t="s">
        <v>518</v>
      </c>
      <c r="D422" t="s">
        <v>519</v>
      </c>
      <c r="F422" t="s">
        <v>811</v>
      </c>
      <c r="G422" t="s">
        <v>812</v>
      </c>
      <c r="H422" t="s">
        <v>273</v>
      </c>
      <c r="J422" t="s">
        <v>602</v>
      </c>
    </row>
    <row r="423" spans="1:10" x14ac:dyDescent="0.25">
      <c r="A423" s="19">
        <v>279</v>
      </c>
      <c r="B423" s="19" t="s">
        <v>257</v>
      </c>
      <c r="C423" t="s">
        <v>518</v>
      </c>
      <c r="D423" t="s">
        <v>519</v>
      </c>
      <c r="F423" t="s">
        <v>813</v>
      </c>
      <c r="G423" t="s">
        <v>814</v>
      </c>
      <c r="H423" t="s">
        <v>273</v>
      </c>
      <c r="J423" t="s">
        <v>602</v>
      </c>
    </row>
    <row r="424" spans="1:10" x14ac:dyDescent="0.25">
      <c r="A424" s="19">
        <v>280</v>
      </c>
      <c r="B424" s="19" t="s">
        <v>257</v>
      </c>
      <c r="C424" t="s">
        <v>518</v>
      </c>
      <c r="D424" t="s">
        <v>519</v>
      </c>
      <c r="F424" t="s">
        <v>815</v>
      </c>
      <c r="G424" t="s">
        <v>816</v>
      </c>
      <c r="H424" t="s">
        <v>273</v>
      </c>
      <c r="J424" t="s">
        <v>602</v>
      </c>
    </row>
    <row r="425" spans="1:10" x14ac:dyDescent="0.25">
      <c r="A425" s="19">
        <v>281</v>
      </c>
      <c r="B425" s="19" t="s">
        <v>257</v>
      </c>
      <c r="C425" t="s">
        <v>518</v>
      </c>
      <c r="D425" t="s">
        <v>519</v>
      </c>
      <c r="F425" t="s">
        <v>496</v>
      </c>
      <c r="G425" t="s">
        <v>817</v>
      </c>
      <c r="H425" t="s">
        <v>273</v>
      </c>
      <c r="J425" t="s">
        <v>602</v>
      </c>
    </row>
    <row r="426" spans="1:10" x14ac:dyDescent="0.25">
      <c r="A426" s="19">
        <v>282</v>
      </c>
      <c r="B426" s="19" t="s">
        <v>257</v>
      </c>
      <c r="C426" t="s">
        <v>518</v>
      </c>
      <c r="D426" t="s">
        <v>519</v>
      </c>
      <c r="F426" t="s">
        <v>498</v>
      </c>
      <c r="G426" t="s">
        <v>818</v>
      </c>
      <c r="H426" t="s">
        <v>273</v>
      </c>
      <c r="J426" t="s">
        <v>602</v>
      </c>
    </row>
    <row r="427" spans="1:10" x14ac:dyDescent="0.25">
      <c r="A427" s="19">
        <v>293</v>
      </c>
      <c r="B427" s="19" t="s">
        <v>257</v>
      </c>
      <c r="C427" t="s">
        <v>518</v>
      </c>
      <c r="D427" t="s">
        <v>519</v>
      </c>
      <c r="F427" t="s">
        <v>839</v>
      </c>
      <c r="G427" t="s">
        <v>840</v>
      </c>
      <c r="H427" t="s">
        <v>273</v>
      </c>
      <c r="J427" t="s">
        <v>602</v>
      </c>
    </row>
    <row r="428" spans="1:10" x14ac:dyDescent="0.25">
      <c r="A428" s="19">
        <v>294</v>
      </c>
      <c r="B428" s="19" t="s">
        <v>257</v>
      </c>
      <c r="C428" t="s">
        <v>518</v>
      </c>
      <c r="D428" t="s">
        <v>519</v>
      </c>
      <c r="F428" t="s">
        <v>841</v>
      </c>
      <c r="G428" t="s">
        <v>842</v>
      </c>
      <c r="H428" t="s">
        <v>273</v>
      </c>
      <c r="J428" t="s">
        <v>531</v>
      </c>
    </row>
    <row r="429" spans="1:10" x14ac:dyDescent="0.25">
      <c r="A429" s="19">
        <v>296</v>
      </c>
      <c r="B429" s="19" t="s">
        <v>257</v>
      </c>
      <c r="C429" t="s">
        <v>518</v>
      </c>
      <c r="D429" t="s">
        <v>519</v>
      </c>
      <c r="F429" t="s">
        <v>263</v>
      </c>
      <c r="G429" t="s">
        <v>264</v>
      </c>
      <c r="H429" t="s">
        <v>265</v>
      </c>
    </row>
    <row r="430" spans="1:10" x14ac:dyDescent="0.25">
      <c r="A430" s="19">
        <v>297</v>
      </c>
      <c r="B430" s="19" t="s">
        <v>845</v>
      </c>
      <c r="C430" s="23" t="s">
        <v>846</v>
      </c>
      <c r="D430" s="23" t="s">
        <v>847</v>
      </c>
      <c r="F430" t="s">
        <v>260</v>
      </c>
      <c r="G430" t="s">
        <v>261</v>
      </c>
      <c r="H430" t="s">
        <v>520</v>
      </c>
    </row>
    <row r="431" spans="1:10" x14ac:dyDescent="0.25">
      <c r="A431" s="19">
        <v>300</v>
      </c>
      <c r="B431" s="19" t="s">
        <v>845</v>
      </c>
      <c r="C431" s="23" t="s">
        <v>846</v>
      </c>
      <c r="D431" s="23" t="s">
        <v>847</v>
      </c>
      <c r="F431" t="s">
        <v>526</v>
      </c>
      <c r="G431" t="s">
        <v>527</v>
      </c>
      <c r="H431" t="s">
        <v>268</v>
      </c>
    </row>
    <row r="432" spans="1:10" x14ac:dyDescent="0.25">
      <c r="A432" s="19">
        <v>301</v>
      </c>
      <c r="B432" s="19" t="s">
        <v>845</v>
      </c>
      <c r="C432" s="23" t="s">
        <v>846</v>
      </c>
      <c r="D432" s="23" t="s">
        <v>847</v>
      </c>
      <c r="F432" t="s">
        <v>848</v>
      </c>
      <c r="G432" t="s">
        <v>849</v>
      </c>
      <c r="H432" t="s">
        <v>273</v>
      </c>
    </row>
    <row r="433" spans="1:10" x14ac:dyDescent="0.25">
      <c r="A433" s="19">
        <v>302</v>
      </c>
      <c r="B433" s="19" t="s">
        <v>845</v>
      </c>
      <c r="C433" s="23" t="s">
        <v>846</v>
      </c>
      <c r="D433" s="23" t="s">
        <v>847</v>
      </c>
      <c r="F433" t="s">
        <v>850</v>
      </c>
      <c r="G433" t="s">
        <v>851</v>
      </c>
      <c r="H433" t="s">
        <v>273</v>
      </c>
    </row>
    <row r="434" spans="1:10" x14ac:dyDescent="0.25">
      <c r="A434" s="19">
        <v>303</v>
      </c>
      <c r="B434" s="19" t="s">
        <v>845</v>
      </c>
      <c r="C434" s="23" t="s">
        <v>846</v>
      </c>
      <c r="D434" s="23" t="s">
        <v>847</v>
      </c>
      <c r="F434" t="s">
        <v>852</v>
      </c>
      <c r="G434" t="s">
        <v>853</v>
      </c>
      <c r="H434" t="s">
        <v>273</v>
      </c>
    </row>
    <row r="435" spans="1:10" x14ac:dyDescent="0.25">
      <c r="A435" s="19">
        <v>305</v>
      </c>
      <c r="B435" s="19" t="s">
        <v>845</v>
      </c>
      <c r="C435" s="23" t="s">
        <v>846</v>
      </c>
      <c r="D435" s="23" t="s">
        <v>847</v>
      </c>
      <c r="F435" t="s">
        <v>856</v>
      </c>
      <c r="G435" t="s">
        <v>857</v>
      </c>
      <c r="H435" t="s">
        <v>273</v>
      </c>
    </row>
    <row r="436" spans="1:10" x14ac:dyDescent="0.25">
      <c r="A436" s="19">
        <v>306</v>
      </c>
      <c r="B436" s="19" t="s">
        <v>845</v>
      </c>
      <c r="C436" s="23" t="s">
        <v>846</v>
      </c>
      <c r="D436" s="23" t="s">
        <v>847</v>
      </c>
      <c r="F436" t="s">
        <v>858</v>
      </c>
      <c r="G436" t="s">
        <v>859</v>
      </c>
      <c r="H436" t="s">
        <v>273</v>
      </c>
    </row>
    <row r="437" spans="1:10" x14ac:dyDescent="0.25">
      <c r="A437" s="19">
        <v>307</v>
      </c>
      <c r="B437" s="19" t="s">
        <v>845</v>
      </c>
      <c r="C437" s="23" t="s">
        <v>846</v>
      </c>
      <c r="D437" s="23" t="s">
        <v>847</v>
      </c>
      <c r="F437" t="s">
        <v>860</v>
      </c>
      <c r="G437" t="s">
        <v>323</v>
      </c>
      <c r="H437" t="s">
        <v>273</v>
      </c>
    </row>
    <row r="438" spans="1:10" x14ac:dyDescent="0.25">
      <c r="A438" s="19">
        <v>309</v>
      </c>
      <c r="B438" s="19" t="s">
        <v>845</v>
      </c>
      <c r="C438" s="23" t="s">
        <v>846</v>
      </c>
      <c r="D438" s="23" t="s">
        <v>847</v>
      </c>
      <c r="F438" t="s">
        <v>863</v>
      </c>
      <c r="G438" t="s">
        <v>864</v>
      </c>
      <c r="H438" t="s">
        <v>865</v>
      </c>
      <c r="J438" t="s">
        <v>866</v>
      </c>
    </row>
    <row r="439" spans="1:10" x14ac:dyDescent="0.25">
      <c r="A439" s="19">
        <v>310</v>
      </c>
      <c r="B439" s="19" t="s">
        <v>845</v>
      </c>
      <c r="C439" s="23" t="s">
        <v>846</v>
      </c>
      <c r="D439" s="23" t="s">
        <v>847</v>
      </c>
      <c r="F439" t="s">
        <v>867</v>
      </c>
      <c r="G439" t="s">
        <v>868</v>
      </c>
      <c r="H439" t="s">
        <v>273</v>
      </c>
    </row>
    <row r="440" spans="1:10" x14ac:dyDescent="0.25">
      <c r="A440" s="19">
        <v>311</v>
      </c>
      <c r="B440" s="19" t="s">
        <v>845</v>
      </c>
      <c r="C440" s="23" t="s">
        <v>846</v>
      </c>
      <c r="D440" s="23" t="s">
        <v>847</v>
      </c>
      <c r="F440" t="s">
        <v>869</v>
      </c>
      <c r="G440" t="s">
        <v>870</v>
      </c>
      <c r="H440" t="s">
        <v>871</v>
      </c>
    </row>
    <row r="441" spans="1:10" x14ac:dyDescent="0.25">
      <c r="A441" s="19">
        <v>312</v>
      </c>
      <c r="B441" s="19" t="s">
        <v>845</v>
      </c>
      <c r="C441" s="23" t="s">
        <v>846</v>
      </c>
      <c r="D441" s="23" t="s">
        <v>847</v>
      </c>
      <c r="F441" t="s">
        <v>872</v>
      </c>
      <c r="G441" t="s">
        <v>873</v>
      </c>
      <c r="H441" t="s">
        <v>874</v>
      </c>
    </row>
    <row r="442" spans="1:10" x14ac:dyDescent="0.25">
      <c r="A442" s="19">
        <v>313</v>
      </c>
      <c r="B442" s="19" t="s">
        <v>845</v>
      </c>
      <c r="C442" s="23" t="s">
        <v>846</v>
      </c>
      <c r="D442" s="23" t="s">
        <v>847</v>
      </c>
      <c r="F442" t="s">
        <v>576</v>
      </c>
      <c r="G442" t="s">
        <v>577</v>
      </c>
      <c r="H442" t="s">
        <v>273</v>
      </c>
      <c r="J442" t="s">
        <v>531</v>
      </c>
    </row>
    <row r="443" spans="1:10" x14ac:dyDescent="0.25">
      <c r="A443" s="19">
        <v>320</v>
      </c>
      <c r="B443" s="19" t="s">
        <v>845</v>
      </c>
      <c r="C443" s="23" t="s">
        <v>846</v>
      </c>
      <c r="D443" s="23" t="s">
        <v>847</v>
      </c>
      <c r="F443" t="s">
        <v>882</v>
      </c>
      <c r="G443" t="s">
        <v>883</v>
      </c>
      <c r="H443" t="s">
        <v>273</v>
      </c>
      <c r="J443" t="s">
        <v>602</v>
      </c>
    </row>
    <row r="444" spans="1:10" x14ac:dyDescent="0.25">
      <c r="A444" s="19">
        <v>321</v>
      </c>
      <c r="B444" s="19" t="s">
        <v>845</v>
      </c>
      <c r="C444" s="23" t="s">
        <v>846</v>
      </c>
      <c r="D444" s="23" t="s">
        <v>847</v>
      </c>
      <c r="F444" t="s">
        <v>884</v>
      </c>
      <c r="G444" t="s">
        <v>816</v>
      </c>
      <c r="H444" t="s">
        <v>273</v>
      </c>
      <c r="J444" t="s">
        <v>602</v>
      </c>
    </row>
    <row r="445" spans="1:10" x14ac:dyDescent="0.25">
      <c r="A445" s="19">
        <v>322</v>
      </c>
      <c r="B445" s="19" t="s">
        <v>845</v>
      </c>
      <c r="C445" s="23" t="s">
        <v>846</v>
      </c>
      <c r="D445" s="23" t="s">
        <v>847</v>
      </c>
      <c r="F445" t="s">
        <v>885</v>
      </c>
      <c r="G445" t="s">
        <v>886</v>
      </c>
      <c r="H445" t="s">
        <v>273</v>
      </c>
      <c r="J445" t="s">
        <v>602</v>
      </c>
    </row>
    <row r="446" spans="1:10" x14ac:dyDescent="0.25">
      <c r="A446" s="19">
        <v>323</v>
      </c>
      <c r="B446" s="19" t="s">
        <v>845</v>
      </c>
      <c r="C446" s="23" t="s">
        <v>846</v>
      </c>
      <c r="D446" s="23" t="s">
        <v>847</v>
      </c>
      <c r="F446" t="s">
        <v>887</v>
      </c>
      <c r="G446" t="s">
        <v>888</v>
      </c>
      <c r="H446" t="s">
        <v>273</v>
      </c>
      <c r="J446" t="s">
        <v>531</v>
      </c>
    </row>
    <row r="447" spans="1:10" x14ac:dyDescent="0.25">
      <c r="A447" s="19">
        <v>324</v>
      </c>
      <c r="B447" s="19" t="s">
        <v>845</v>
      </c>
      <c r="C447" s="23" t="s">
        <v>846</v>
      </c>
      <c r="D447" s="23" t="s">
        <v>847</v>
      </c>
      <c r="F447" t="s">
        <v>889</v>
      </c>
      <c r="G447" t="s">
        <v>890</v>
      </c>
      <c r="H447" t="s">
        <v>273</v>
      </c>
      <c r="J447" t="s">
        <v>531</v>
      </c>
    </row>
    <row r="448" spans="1:10" x14ac:dyDescent="0.25">
      <c r="A448" s="19">
        <v>325</v>
      </c>
      <c r="B448" s="19" t="s">
        <v>845</v>
      </c>
      <c r="C448" s="23" t="s">
        <v>846</v>
      </c>
      <c r="D448" s="23" t="s">
        <v>847</v>
      </c>
      <c r="F448" t="s">
        <v>891</v>
      </c>
      <c r="G448" t="s">
        <v>892</v>
      </c>
      <c r="H448" t="s">
        <v>273</v>
      </c>
      <c r="J448" t="s">
        <v>531</v>
      </c>
    </row>
    <row r="449" spans="1:10" x14ac:dyDescent="0.25">
      <c r="A449" s="19">
        <v>326</v>
      </c>
      <c r="B449" s="19" t="s">
        <v>845</v>
      </c>
      <c r="C449" s="23" t="s">
        <v>846</v>
      </c>
      <c r="D449" s="23" t="s">
        <v>847</v>
      </c>
      <c r="F449" t="s">
        <v>893</v>
      </c>
      <c r="G449" t="s">
        <v>894</v>
      </c>
      <c r="H449" t="s">
        <v>273</v>
      </c>
      <c r="J449" t="s">
        <v>531</v>
      </c>
    </row>
    <row r="450" spans="1:10" x14ac:dyDescent="0.25">
      <c r="A450" s="19">
        <v>327</v>
      </c>
      <c r="B450" s="19" t="s">
        <v>845</v>
      </c>
      <c r="C450" s="23" t="s">
        <v>846</v>
      </c>
      <c r="D450" s="23" t="s">
        <v>847</v>
      </c>
      <c r="F450" t="s">
        <v>895</v>
      </c>
      <c r="G450" t="s">
        <v>896</v>
      </c>
      <c r="H450" t="s">
        <v>273</v>
      </c>
      <c r="J450" t="s">
        <v>531</v>
      </c>
    </row>
    <row r="451" spans="1:10" x14ac:dyDescent="0.25">
      <c r="A451" s="19">
        <v>328</v>
      </c>
      <c r="B451" s="19" t="s">
        <v>845</v>
      </c>
      <c r="C451" s="23" t="s">
        <v>846</v>
      </c>
      <c r="D451" s="23" t="s">
        <v>847</v>
      </c>
      <c r="F451" t="s">
        <v>897</v>
      </c>
      <c r="G451" t="s">
        <v>898</v>
      </c>
      <c r="H451" t="s">
        <v>273</v>
      </c>
      <c r="J451" t="s">
        <v>531</v>
      </c>
    </row>
    <row r="452" spans="1:10" x14ac:dyDescent="0.25">
      <c r="A452" s="19">
        <v>329</v>
      </c>
      <c r="B452" s="19" t="s">
        <v>845</v>
      </c>
      <c r="C452" s="23" t="s">
        <v>846</v>
      </c>
      <c r="D452" s="23" t="s">
        <v>847</v>
      </c>
      <c r="F452" t="s">
        <v>899</v>
      </c>
      <c r="G452" t="s">
        <v>900</v>
      </c>
      <c r="H452" t="s">
        <v>273</v>
      </c>
      <c r="J452" t="s">
        <v>531</v>
      </c>
    </row>
    <row r="453" spans="1:10" x14ac:dyDescent="0.25">
      <c r="A453" s="19">
        <v>330</v>
      </c>
      <c r="B453" s="19" t="s">
        <v>845</v>
      </c>
      <c r="C453" s="23" t="s">
        <v>846</v>
      </c>
      <c r="D453" s="23" t="s">
        <v>847</v>
      </c>
      <c r="F453" t="s">
        <v>901</v>
      </c>
      <c r="G453" t="s">
        <v>902</v>
      </c>
      <c r="H453" t="s">
        <v>268</v>
      </c>
    </row>
    <row r="454" spans="1:10" x14ac:dyDescent="0.25">
      <c r="A454" s="19">
        <v>331</v>
      </c>
      <c r="B454" s="19" t="s">
        <v>845</v>
      </c>
      <c r="C454" s="23" t="s">
        <v>903</v>
      </c>
      <c r="D454" s="23" t="s">
        <v>904</v>
      </c>
      <c r="F454" t="s">
        <v>260</v>
      </c>
      <c r="G454" t="s">
        <v>261</v>
      </c>
      <c r="H454" t="s">
        <v>520</v>
      </c>
    </row>
    <row r="455" spans="1:10" x14ac:dyDescent="0.25">
      <c r="A455" s="19">
        <v>335</v>
      </c>
      <c r="B455" s="19" t="s">
        <v>845</v>
      </c>
      <c r="C455" s="23" t="s">
        <v>903</v>
      </c>
      <c r="D455" s="23" t="s">
        <v>904</v>
      </c>
      <c r="F455" t="s">
        <v>907</v>
      </c>
      <c r="G455" t="s">
        <v>908</v>
      </c>
      <c r="H455" t="s">
        <v>909</v>
      </c>
      <c r="J455" t="s">
        <v>910</v>
      </c>
    </row>
    <row r="456" spans="1:10" x14ac:dyDescent="0.25">
      <c r="A456" s="19">
        <v>341</v>
      </c>
      <c r="B456" s="19" t="s">
        <v>845</v>
      </c>
      <c r="C456" s="23" t="s">
        <v>903</v>
      </c>
      <c r="D456" s="23" t="s">
        <v>904</v>
      </c>
      <c r="F456" t="s">
        <v>922</v>
      </c>
      <c r="G456" t="s">
        <v>923</v>
      </c>
      <c r="H456" t="s">
        <v>924</v>
      </c>
    </row>
    <row r="457" spans="1:10" x14ac:dyDescent="0.25">
      <c r="A457" s="19">
        <v>342</v>
      </c>
      <c r="B457" s="19" t="s">
        <v>845</v>
      </c>
      <c r="C457" s="23" t="s">
        <v>903</v>
      </c>
      <c r="D457" s="23" t="s">
        <v>904</v>
      </c>
      <c r="F457" t="s">
        <v>925</v>
      </c>
      <c r="G457" t="s">
        <v>926</v>
      </c>
      <c r="H457" t="s">
        <v>268</v>
      </c>
    </row>
    <row r="458" spans="1:10" x14ac:dyDescent="0.25">
      <c r="A458" s="19">
        <v>343</v>
      </c>
      <c r="B458" s="19" t="s">
        <v>845</v>
      </c>
      <c r="C458" s="23" t="s">
        <v>903</v>
      </c>
      <c r="D458" s="23" t="s">
        <v>904</v>
      </c>
      <c r="F458" t="s">
        <v>927</v>
      </c>
      <c r="G458" t="s">
        <v>928</v>
      </c>
      <c r="H458" t="s">
        <v>929</v>
      </c>
    </row>
    <row r="459" spans="1:10" x14ac:dyDescent="0.25">
      <c r="A459" s="19">
        <v>344</v>
      </c>
      <c r="B459" s="19" t="s">
        <v>845</v>
      </c>
      <c r="C459" s="23" t="s">
        <v>903</v>
      </c>
      <c r="D459" s="23" t="s">
        <v>904</v>
      </c>
      <c r="F459" t="s">
        <v>930</v>
      </c>
      <c r="G459" t="s">
        <v>931</v>
      </c>
      <c r="H459" t="s">
        <v>871</v>
      </c>
    </row>
    <row r="460" spans="1:10" x14ac:dyDescent="0.25">
      <c r="A460" s="19">
        <v>346</v>
      </c>
      <c r="B460" s="19" t="s">
        <v>845</v>
      </c>
      <c r="C460" s="23" t="s">
        <v>903</v>
      </c>
      <c r="D460" s="23" t="s">
        <v>904</v>
      </c>
      <c r="F460" t="s">
        <v>263</v>
      </c>
      <c r="G460" t="s">
        <v>264</v>
      </c>
      <c r="H460" t="s">
        <v>281</v>
      </c>
    </row>
    <row r="461" spans="1:10" x14ac:dyDescent="0.25">
      <c r="A461" s="19">
        <v>347</v>
      </c>
      <c r="B461" s="19" t="s">
        <v>934</v>
      </c>
      <c r="C461" s="23" t="s">
        <v>935</v>
      </c>
      <c r="D461" s="23" t="s">
        <v>936</v>
      </c>
      <c r="F461" t="s">
        <v>260</v>
      </c>
      <c r="G461" t="s">
        <v>261</v>
      </c>
      <c r="H461" t="s">
        <v>520</v>
      </c>
    </row>
    <row r="462" spans="1:10" x14ac:dyDescent="0.25">
      <c r="A462" s="19">
        <v>350</v>
      </c>
      <c r="B462" s="19" t="s">
        <v>934</v>
      </c>
      <c r="C462" s="23" t="s">
        <v>935</v>
      </c>
      <c r="D462" s="23" t="s">
        <v>936</v>
      </c>
      <c r="F462" t="s">
        <v>279</v>
      </c>
      <c r="G462" t="s">
        <v>280</v>
      </c>
      <c r="H462" t="s">
        <v>938</v>
      </c>
      <c r="J462" t="s">
        <v>939</v>
      </c>
    </row>
    <row r="463" spans="1:10" x14ac:dyDescent="0.25">
      <c r="A463" s="19">
        <v>352</v>
      </c>
      <c r="B463" s="19" t="s">
        <v>934</v>
      </c>
      <c r="C463" s="23" t="s">
        <v>935</v>
      </c>
      <c r="D463" s="23" t="s">
        <v>936</v>
      </c>
      <c r="F463" t="s">
        <v>942</v>
      </c>
      <c r="G463" t="s">
        <v>943</v>
      </c>
      <c r="H463" t="s">
        <v>273</v>
      </c>
    </row>
    <row r="464" spans="1:10" x14ac:dyDescent="0.25">
      <c r="A464" s="19">
        <v>353</v>
      </c>
      <c r="B464" s="19" t="s">
        <v>934</v>
      </c>
      <c r="C464" s="23" t="s">
        <v>935</v>
      </c>
      <c r="D464" s="23" t="s">
        <v>936</v>
      </c>
      <c r="F464" t="s">
        <v>944</v>
      </c>
      <c r="G464" t="s">
        <v>945</v>
      </c>
      <c r="H464" t="s">
        <v>273</v>
      </c>
    </row>
    <row r="465" spans="1:8" x14ac:dyDescent="0.25">
      <c r="A465" s="19">
        <v>357</v>
      </c>
      <c r="B465" s="19" t="s">
        <v>934</v>
      </c>
      <c r="C465" s="23" t="s">
        <v>935</v>
      </c>
      <c r="D465" s="23" t="s">
        <v>936</v>
      </c>
      <c r="F465" t="s">
        <v>952</v>
      </c>
      <c r="G465" t="s">
        <v>953</v>
      </c>
      <c r="H465" t="s">
        <v>273</v>
      </c>
    </row>
    <row r="466" spans="1:8" x14ac:dyDescent="0.25">
      <c r="A466" s="19">
        <v>358</v>
      </c>
      <c r="B466" s="19" t="s">
        <v>934</v>
      </c>
      <c r="C466" s="23" t="s">
        <v>935</v>
      </c>
      <c r="D466" s="23" t="s">
        <v>936</v>
      </c>
      <c r="F466" t="s">
        <v>954</v>
      </c>
      <c r="G466" t="s">
        <v>955</v>
      </c>
      <c r="H466" t="s">
        <v>273</v>
      </c>
    </row>
    <row r="467" spans="1:8" x14ac:dyDescent="0.25">
      <c r="A467" s="19">
        <v>367</v>
      </c>
      <c r="B467" s="19" t="s">
        <v>934</v>
      </c>
      <c r="C467" s="23" t="s">
        <v>935</v>
      </c>
      <c r="D467" s="23" t="s">
        <v>936</v>
      </c>
      <c r="F467" t="s">
        <v>972</v>
      </c>
      <c r="G467" t="s">
        <v>973</v>
      </c>
      <c r="H467" t="s">
        <v>273</v>
      </c>
    </row>
    <row r="468" spans="1:8" x14ac:dyDescent="0.25">
      <c r="A468" s="19">
        <v>368</v>
      </c>
      <c r="B468" s="19" t="s">
        <v>934</v>
      </c>
      <c r="C468" s="23" t="s">
        <v>935</v>
      </c>
      <c r="D468" s="23" t="s">
        <v>936</v>
      </c>
      <c r="F468" t="s">
        <v>974</v>
      </c>
      <c r="G468" t="s">
        <v>975</v>
      </c>
      <c r="H468" t="s">
        <v>273</v>
      </c>
    </row>
    <row r="469" spans="1:8" x14ac:dyDescent="0.25">
      <c r="A469" s="19">
        <v>369</v>
      </c>
      <c r="B469" s="19" t="s">
        <v>934</v>
      </c>
      <c r="C469" s="23" t="s">
        <v>935</v>
      </c>
      <c r="D469" s="23" t="s">
        <v>936</v>
      </c>
      <c r="F469" t="s">
        <v>976</v>
      </c>
      <c r="G469" t="s">
        <v>977</v>
      </c>
      <c r="H469" t="s">
        <v>273</v>
      </c>
    </row>
    <row r="470" spans="1:8" x14ac:dyDescent="0.25">
      <c r="A470" s="19">
        <v>370</v>
      </c>
      <c r="B470" s="19" t="s">
        <v>934</v>
      </c>
      <c r="C470" s="23" t="s">
        <v>935</v>
      </c>
      <c r="D470" s="23" t="s">
        <v>936</v>
      </c>
      <c r="F470" t="s">
        <v>978</v>
      </c>
      <c r="G470" t="s">
        <v>979</v>
      </c>
      <c r="H470" t="s">
        <v>273</v>
      </c>
    </row>
    <row r="471" spans="1:8" x14ac:dyDescent="0.25">
      <c r="A471" s="19">
        <v>371</v>
      </c>
      <c r="B471" s="19" t="s">
        <v>934</v>
      </c>
      <c r="C471" s="23" t="s">
        <v>935</v>
      </c>
      <c r="D471" s="23" t="s">
        <v>936</v>
      </c>
      <c r="F471" t="s">
        <v>980</v>
      </c>
      <c r="G471" t="s">
        <v>981</v>
      </c>
      <c r="H471" t="s">
        <v>273</v>
      </c>
    </row>
    <row r="472" spans="1:8" x14ac:dyDescent="0.25">
      <c r="A472" s="19">
        <v>372</v>
      </c>
      <c r="B472" s="19" t="s">
        <v>934</v>
      </c>
      <c r="C472" s="23" t="s">
        <v>935</v>
      </c>
      <c r="D472" s="23" t="s">
        <v>936</v>
      </c>
      <c r="F472" t="s">
        <v>982</v>
      </c>
      <c r="G472" t="s">
        <v>983</v>
      </c>
      <c r="H472" t="s">
        <v>273</v>
      </c>
    </row>
    <row r="473" spans="1:8" x14ac:dyDescent="0.25">
      <c r="A473" s="19">
        <v>373</v>
      </c>
      <c r="B473" s="19" t="s">
        <v>934</v>
      </c>
      <c r="C473" s="23" t="s">
        <v>935</v>
      </c>
      <c r="D473" s="23" t="s">
        <v>936</v>
      </c>
      <c r="F473" t="s">
        <v>984</v>
      </c>
      <c r="G473" t="s">
        <v>985</v>
      </c>
      <c r="H473" t="s">
        <v>273</v>
      </c>
    </row>
    <row r="474" spans="1:8" x14ac:dyDescent="0.25">
      <c r="A474" s="19">
        <v>374</v>
      </c>
      <c r="B474" s="19" t="s">
        <v>934</v>
      </c>
      <c r="C474" s="23" t="s">
        <v>935</v>
      </c>
      <c r="D474" s="23" t="s">
        <v>936</v>
      </c>
      <c r="F474" t="s">
        <v>986</v>
      </c>
      <c r="G474" t="s">
        <v>987</v>
      </c>
      <c r="H474" t="s">
        <v>273</v>
      </c>
    </row>
    <row r="475" spans="1:8" x14ac:dyDescent="0.25">
      <c r="A475" s="19">
        <v>375</v>
      </c>
      <c r="B475" s="19" t="s">
        <v>934</v>
      </c>
      <c r="C475" s="23" t="s">
        <v>935</v>
      </c>
      <c r="D475" s="23" t="s">
        <v>936</v>
      </c>
      <c r="F475" t="s">
        <v>988</v>
      </c>
      <c r="G475" t="s">
        <v>989</v>
      </c>
      <c r="H475" t="s">
        <v>273</v>
      </c>
    </row>
    <row r="476" spans="1:8" x14ac:dyDescent="0.25">
      <c r="A476" s="19">
        <v>376</v>
      </c>
      <c r="B476" s="19" t="s">
        <v>934</v>
      </c>
      <c r="C476" s="23" t="s">
        <v>935</v>
      </c>
      <c r="D476" s="23" t="s">
        <v>936</v>
      </c>
      <c r="F476" t="s">
        <v>990</v>
      </c>
      <c r="G476" t="s">
        <v>991</v>
      </c>
      <c r="H476" t="s">
        <v>273</v>
      </c>
    </row>
    <row r="477" spans="1:8" x14ac:dyDescent="0.25">
      <c r="A477" s="19">
        <v>377</v>
      </c>
      <c r="B477" s="19" t="s">
        <v>934</v>
      </c>
      <c r="C477" s="23" t="s">
        <v>935</v>
      </c>
      <c r="D477" s="23" t="s">
        <v>936</v>
      </c>
      <c r="F477" t="s">
        <v>992</v>
      </c>
      <c r="G477" t="s">
        <v>993</v>
      </c>
      <c r="H477" t="s">
        <v>273</v>
      </c>
    </row>
    <row r="478" spans="1:8" x14ac:dyDescent="0.25">
      <c r="A478" s="19">
        <v>378</v>
      </c>
      <c r="B478" s="19" t="s">
        <v>934</v>
      </c>
      <c r="C478" s="23" t="s">
        <v>935</v>
      </c>
      <c r="D478" s="23" t="s">
        <v>936</v>
      </c>
      <c r="F478" t="s">
        <v>994</v>
      </c>
      <c r="G478" t="s">
        <v>995</v>
      </c>
      <c r="H478" t="s">
        <v>273</v>
      </c>
    </row>
    <row r="479" spans="1:8" x14ac:dyDescent="0.25">
      <c r="A479" s="19">
        <v>379</v>
      </c>
      <c r="B479" s="19" t="s">
        <v>934</v>
      </c>
      <c r="C479" s="23" t="s">
        <v>935</v>
      </c>
      <c r="D479" s="23" t="s">
        <v>936</v>
      </c>
      <c r="F479" t="s">
        <v>996</v>
      </c>
      <c r="G479" t="s">
        <v>618</v>
      </c>
      <c r="H479" t="s">
        <v>273</v>
      </c>
    </row>
    <row r="480" spans="1:8" x14ac:dyDescent="0.25">
      <c r="A480" s="19">
        <v>380</v>
      </c>
      <c r="B480" s="19" t="s">
        <v>934</v>
      </c>
      <c r="C480" s="23" t="s">
        <v>935</v>
      </c>
      <c r="D480" s="23" t="s">
        <v>936</v>
      </c>
      <c r="F480" t="s">
        <v>997</v>
      </c>
      <c r="G480" t="s">
        <v>998</v>
      </c>
      <c r="H480" t="s">
        <v>273</v>
      </c>
    </row>
    <row r="481" spans="1:8" x14ac:dyDescent="0.25">
      <c r="A481" s="19">
        <v>381</v>
      </c>
      <c r="B481" s="19" t="s">
        <v>934</v>
      </c>
      <c r="C481" s="23" t="s">
        <v>935</v>
      </c>
      <c r="D481" s="23" t="s">
        <v>936</v>
      </c>
      <c r="F481" t="s">
        <v>999</v>
      </c>
      <c r="G481" t="s">
        <v>1000</v>
      </c>
      <c r="H481" t="s">
        <v>273</v>
      </c>
    </row>
    <row r="482" spans="1:8" x14ac:dyDescent="0.25">
      <c r="A482" s="19">
        <v>382</v>
      </c>
      <c r="B482" s="19" t="s">
        <v>934</v>
      </c>
      <c r="C482" s="23" t="s">
        <v>935</v>
      </c>
      <c r="D482" s="23" t="s">
        <v>936</v>
      </c>
      <c r="F482" t="s">
        <v>1001</v>
      </c>
      <c r="G482" t="s">
        <v>1002</v>
      </c>
      <c r="H482" t="s">
        <v>273</v>
      </c>
    </row>
    <row r="483" spans="1:8" x14ac:dyDescent="0.25">
      <c r="A483" s="19">
        <v>383</v>
      </c>
      <c r="B483" s="19" t="s">
        <v>934</v>
      </c>
      <c r="C483" s="23" t="s">
        <v>935</v>
      </c>
      <c r="D483" s="23" t="s">
        <v>936</v>
      </c>
      <c r="F483" t="s">
        <v>1003</v>
      </c>
      <c r="G483" t="s">
        <v>1004</v>
      </c>
      <c r="H483" t="s">
        <v>273</v>
      </c>
    </row>
    <row r="484" spans="1:8" x14ac:dyDescent="0.25">
      <c r="A484" s="19">
        <v>384</v>
      </c>
      <c r="B484" s="19" t="s">
        <v>934</v>
      </c>
      <c r="C484" s="23" t="s">
        <v>935</v>
      </c>
      <c r="D484" s="23" t="s">
        <v>936</v>
      </c>
      <c r="F484" t="s">
        <v>1005</v>
      </c>
      <c r="G484" t="s">
        <v>1006</v>
      </c>
      <c r="H484" t="s">
        <v>273</v>
      </c>
    </row>
    <row r="485" spans="1:8" x14ac:dyDescent="0.25">
      <c r="A485" s="19">
        <v>385</v>
      </c>
      <c r="B485" s="19" t="s">
        <v>934</v>
      </c>
      <c r="C485" s="23" t="s">
        <v>935</v>
      </c>
      <c r="D485" s="23" t="s">
        <v>936</v>
      </c>
      <c r="F485" t="s">
        <v>1007</v>
      </c>
      <c r="G485" t="s">
        <v>1008</v>
      </c>
      <c r="H485" t="s">
        <v>273</v>
      </c>
    </row>
    <row r="486" spans="1:8" x14ac:dyDescent="0.25">
      <c r="A486" s="19">
        <v>386</v>
      </c>
      <c r="B486" s="19" t="s">
        <v>934</v>
      </c>
      <c r="C486" s="23" t="s">
        <v>935</v>
      </c>
      <c r="D486" s="23" t="s">
        <v>936</v>
      </c>
      <c r="F486" t="s">
        <v>1009</v>
      </c>
      <c r="G486" t="s">
        <v>1010</v>
      </c>
      <c r="H486" t="s">
        <v>273</v>
      </c>
    </row>
    <row r="487" spans="1:8" x14ac:dyDescent="0.25">
      <c r="A487" s="19">
        <v>387</v>
      </c>
      <c r="B487" s="19" t="s">
        <v>934</v>
      </c>
      <c r="C487" s="23" t="s">
        <v>935</v>
      </c>
      <c r="D487" s="23" t="s">
        <v>936</v>
      </c>
      <c r="F487" t="s">
        <v>1011</v>
      </c>
      <c r="G487" t="s">
        <v>1012</v>
      </c>
      <c r="H487" t="s">
        <v>273</v>
      </c>
    </row>
    <row r="488" spans="1:8" x14ac:dyDescent="0.25">
      <c r="A488" s="19">
        <v>388</v>
      </c>
      <c r="B488" s="19" t="s">
        <v>934</v>
      </c>
      <c r="C488" s="23" t="s">
        <v>935</v>
      </c>
      <c r="D488" s="23" t="s">
        <v>936</v>
      </c>
      <c r="F488" t="s">
        <v>1013</v>
      </c>
      <c r="G488" t="s">
        <v>1014</v>
      </c>
      <c r="H488" t="s">
        <v>273</v>
      </c>
    </row>
    <row r="489" spans="1:8" x14ac:dyDescent="0.25">
      <c r="A489" s="19">
        <v>389</v>
      </c>
      <c r="B489" s="19" t="s">
        <v>934</v>
      </c>
      <c r="C489" s="23" t="s">
        <v>935</v>
      </c>
      <c r="D489" s="23" t="s">
        <v>936</v>
      </c>
      <c r="F489" t="s">
        <v>1015</v>
      </c>
      <c r="G489" t="s">
        <v>1016</v>
      </c>
      <c r="H489" t="s">
        <v>273</v>
      </c>
    </row>
    <row r="490" spans="1:8" x14ac:dyDescent="0.25">
      <c r="A490" s="19">
        <v>390</v>
      </c>
      <c r="B490" s="19" t="s">
        <v>934</v>
      </c>
      <c r="C490" s="23" t="s">
        <v>935</v>
      </c>
      <c r="D490" s="23" t="s">
        <v>936</v>
      </c>
      <c r="F490" t="s">
        <v>1017</v>
      </c>
      <c r="G490" t="s">
        <v>1018</v>
      </c>
      <c r="H490" t="s">
        <v>273</v>
      </c>
    </row>
    <row r="491" spans="1:8" x14ac:dyDescent="0.25">
      <c r="A491" s="19">
        <v>391</v>
      </c>
      <c r="B491" s="19" t="s">
        <v>934</v>
      </c>
      <c r="C491" s="23" t="s">
        <v>935</v>
      </c>
      <c r="D491" s="23" t="s">
        <v>936</v>
      </c>
      <c r="F491" t="s">
        <v>1019</v>
      </c>
      <c r="G491" t="s">
        <v>1020</v>
      </c>
      <c r="H491" t="s">
        <v>273</v>
      </c>
    </row>
    <row r="492" spans="1:8" x14ac:dyDescent="0.25">
      <c r="A492" s="19">
        <v>392</v>
      </c>
      <c r="B492" s="19" t="s">
        <v>934</v>
      </c>
      <c r="C492" s="23" t="s">
        <v>935</v>
      </c>
      <c r="D492" s="23" t="s">
        <v>936</v>
      </c>
      <c r="F492" t="s">
        <v>1021</v>
      </c>
      <c r="G492" t="s">
        <v>1022</v>
      </c>
      <c r="H492" t="s">
        <v>273</v>
      </c>
    </row>
    <row r="493" spans="1:8" x14ac:dyDescent="0.25">
      <c r="A493" s="19">
        <v>393</v>
      </c>
      <c r="B493" s="19" t="s">
        <v>934</v>
      </c>
      <c r="C493" s="23" t="s">
        <v>935</v>
      </c>
      <c r="D493" s="23" t="s">
        <v>936</v>
      </c>
      <c r="F493" t="s">
        <v>1023</v>
      </c>
      <c r="G493" t="s">
        <v>1024</v>
      </c>
      <c r="H493" t="s">
        <v>273</v>
      </c>
    </row>
    <row r="494" spans="1:8" x14ac:dyDescent="0.25">
      <c r="A494" s="19">
        <v>394</v>
      </c>
      <c r="B494" s="19" t="s">
        <v>934</v>
      </c>
      <c r="C494" s="23" t="s">
        <v>935</v>
      </c>
      <c r="D494" s="23" t="s">
        <v>936</v>
      </c>
      <c r="F494" t="s">
        <v>1025</v>
      </c>
      <c r="G494" t="s">
        <v>1026</v>
      </c>
      <c r="H494" t="s">
        <v>273</v>
      </c>
    </row>
    <row r="495" spans="1:8" x14ac:dyDescent="0.25">
      <c r="A495" s="19">
        <v>395</v>
      </c>
      <c r="B495" s="19" t="s">
        <v>934</v>
      </c>
      <c r="C495" s="23" t="s">
        <v>935</v>
      </c>
      <c r="D495" s="23" t="s">
        <v>936</v>
      </c>
      <c r="F495" t="s">
        <v>1027</v>
      </c>
      <c r="G495" t="s">
        <v>1028</v>
      </c>
      <c r="H495" t="s">
        <v>273</v>
      </c>
    </row>
    <row r="496" spans="1:8" x14ac:dyDescent="0.25">
      <c r="A496" s="19">
        <v>396</v>
      </c>
      <c r="B496" s="19" t="s">
        <v>934</v>
      </c>
      <c r="C496" s="23" t="s">
        <v>935</v>
      </c>
      <c r="D496" s="23" t="s">
        <v>936</v>
      </c>
      <c r="F496" t="s">
        <v>1029</v>
      </c>
      <c r="G496" t="s">
        <v>1030</v>
      </c>
      <c r="H496" t="s">
        <v>273</v>
      </c>
    </row>
    <row r="497" spans="1:8" x14ac:dyDescent="0.25">
      <c r="A497" s="19">
        <v>397</v>
      </c>
      <c r="B497" s="19" t="s">
        <v>934</v>
      </c>
      <c r="C497" s="23" t="s">
        <v>935</v>
      </c>
      <c r="D497" s="23" t="s">
        <v>936</v>
      </c>
      <c r="F497" t="s">
        <v>1031</v>
      </c>
      <c r="G497" t="s">
        <v>1032</v>
      </c>
      <c r="H497" t="s">
        <v>273</v>
      </c>
    </row>
    <row r="498" spans="1:8" x14ac:dyDescent="0.25">
      <c r="A498" s="19">
        <v>398</v>
      </c>
      <c r="B498" s="19" t="s">
        <v>934</v>
      </c>
      <c r="C498" s="23" t="s">
        <v>935</v>
      </c>
      <c r="D498" s="23" t="s">
        <v>936</v>
      </c>
      <c r="F498" t="s">
        <v>1033</v>
      </c>
      <c r="G498" t="s">
        <v>1034</v>
      </c>
      <c r="H498" t="s">
        <v>273</v>
      </c>
    </row>
    <row r="499" spans="1:8" x14ac:dyDescent="0.25">
      <c r="A499" s="19">
        <v>399</v>
      </c>
      <c r="B499" s="19" t="s">
        <v>934</v>
      </c>
      <c r="C499" s="23" t="s">
        <v>935</v>
      </c>
      <c r="D499" s="23" t="s">
        <v>936</v>
      </c>
      <c r="F499" t="s">
        <v>1035</v>
      </c>
      <c r="G499" t="s">
        <v>1036</v>
      </c>
      <c r="H499" t="s">
        <v>273</v>
      </c>
    </row>
    <row r="500" spans="1:8" x14ac:dyDescent="0.25">
      <c r="A500" s="19">
        <v>400</v>
      </c>
      <c r="B500" s="19" t="s">
        <v>934</v>
      </c>
      <c r="C500" s="23" t="s">
        <v>935</v>
      </c>
      <c r="D500" s="23" t="s">
        <v>936</v>
      </c>
      <c r="F500" t="s">
        <v>1037</v>
      </c>
      <c r="G500" t="s">
        <v>1038</v>
      </c>
      <c r="H500" t="s">
        <v>273</v>
      </c>
    </row>
    <row r="501" spans="1:8" x14ac:dyDescent="0.25">
      <c r="A501" s="19">
        <v>401</v>
      </c>
      <c r="B501" s="19" t="s">
        <v>934</v>
      </c>
      <c r="C501" s="23" t="s">
        <v>935</v>
      </c>
      <c r="D501" s="23" t="s">
        <v>936</v>
      </c>
      <c r="F501" t="s">
        <v>1039</v>
      </c>
      <c r="G501" t="s">
        <v>1040</v>
      </c>
      <c r="H501" t="s">
        <v>273</v>
      </c>
    </row>
    <row r="502" spans="1:8" x14ac:dyDescent="0.25">
      <c r="A502" s="19">
        <v>402</v>
      </c>
      <c r="B502" s="19" t="s">
        <v>934</v>
      </c>
      <c r="C502" s="23" t="s">
        <v>935</v>
      </c>
      <c r="D502" s="23" t="s">
        <v>936</v>
      </c>
      <c r="F502" t="s">
        <v>1041</v>
      </c>
      <c r="G502" t="s">
        <v>1042</v>
      </c>
      <c r="H502" t="s">
        <v>273</v>
      </c>
    </row>
    <row r="503" spans="1:8" x14ac:dyDescent="0.25">
      <c r="A503" s="19">
        <v>403</v>
      </c>
      <c r="B503" s="19" t="s">
        <v>934</v>
      </c>
      <c r="C503" s="23" t="s">
        <v>935</v>
      </c>
      <c r="D503" s="23" t="s">
        <v>936</v>
      </c>
      <c r="F503" t="s">
        <v>543</v>
      </c>
      <c r="G503" t="s">
        <v>1043</v>
      </c>
      <c r="H503" t="s">
        <v>273</v>
      </c>
    </row>
    <row r="504" spans="1:8" x14ac:dyDescent="0.25">
      <c r="A504" s="19">
        <v>404</v>
      </c>
      <c r="B504" s="19" t="s">
        <v>934</v>
      </c>
      <c r="C504" s="23" t="s">
        <v>935</v>
      </c>
      <c r="D504" s="23" t="s">
        <v>936</v>
      </c>
      <c r="F504" t="s">
        <v>1044</v>
      </c>
      <c r="G504" t="s">
        <v>1045</v>
      </c>
      <c r="H504" t="s">
        <v>273</v>
      </c>
    </row>
    <row r="505" spans="1:8" x14ac:dyDescent="0.25">
      <c r="A505" s="19">
        <v>406</v>
      </c>
      <c r="B505" s="19" t="s">
        <v>934</v>
      </c>
      <c r="C505" s="23" t="s">
        <v>935</v>
      </c>
      <c r="D505" s="23" t="s">
        <v>936</v>
      </c>
      <c r="F505" t="s">
        <v>1048</v>
      </c>
      <c r="G505" t="s">
        <v>1049</v>
      </c>
      <c r="H505" t="s">
        <v>273</v>
      </c>
    </row>
    <row r="506" spans="1:8" x14ac:dyDescent="0.25">
      <c r="A506" s="19">
        <v>407</v>
      </c>
      <c r="B506" s="19" t="s">
        <v>934</v>
      </c>
      <c r="C506" s="23" t="s">
        <v>935</v>
      </c>
      <c r="D506" s="23" t="s">
        <v>936</v>
      </c>
      <c r="F506" t="s">
        <v>1050</v>
      </c>
      <c r="G506" t="s">
        <v>1051</v>
      </c>
      <c r="H506" t="s">
        <v>273</v>
      </c>
    </row>
    <row r="507" spans="1:8" x14ac:dyDescent="0.25">
      <c r="A507" s="19">
        <v>408</v>
      </c>
      <c r="B507" s="19" t="s">
        <v>934</v>
      </c>
      <c r="C507" s="23" t="s">
        <v>935</v>
      </c>
      <c r="D507" s="23" t="s">
        <v>936</v>
      </c>
      <c r="F507" t="s">
        <v>1052</v>
      </c>
      <c r="G507" t="s">
        <v>1053</v>
      </c>
      <c r="H507" t="s">
        <v>273</v>
      </c>
    </row>
    <row r="508" spans="1:8" x14ac:dyDescent="0.25">
      <c r="A508" s="19">
        <v>409</v>
      </c>
      <c r="B508" s="19" t="s">
        <v>934</v>
      </c>
      <c r="C508" s="23" t="s">
        <v>935</v>
      </c>
      <c r="D508" s="23" t="s">
        <v>936</v>
      </c>
      <c r="F508" t="s">
        <v>1054</v>
      </c>
      <c r="G508" t="s">
        <v>1055</v>
      </c>
      <c r="H508" t="s">
        <v>273</v>
      </c>
    </row>
    <row r="509" spans="1:8" x14ac:dyDescent="0.25">
      <c r="A509" s="19">
        <v>410</v>
      </c>
      <c r="B509" s="19" t="s">
        <v>934</v>
      </c>
      <c r="C509" s="23" t="s">
        <v>935</v>
      </c>
      <c r="D509" s="23" t="s">
        <v>936</v>
      </c>
      <c r="F509" t="s">
        <v>1056</v>
      </c>
      <c r="G509" t="s">
        <v>1057</v>
      </c>
      <c r="H509" t="s">
        <v>273</v>
      </c>
    </row>
    <row r="510" spans="1:8" x14ac:dyDescent="0.25">
      <c r="A510" s="19">
        <v>412</v>
      </c>
      <c r="B510" s="19" t="s">
        <v>934</v>
      </c>
      <c r="C510" s="23" t="s">
        <v>935</v>
      </c>
      <c r="D510" s="23" t="s">
        <v>936</v>
      </c>
      <c r="F510" t="s">
        <v>1060</v>
      </c>
      <c r="G510" t="s">
        <v>1061</v>
      </c>
      <c r="H510" t="s">
        <v>273</v>
      </c>
    </row>
    <row r="511" spans="1:8" x14ac:dyDescent="0.25">
      <c r="A511" s="19">
        <v>413</v>
      </c>
      <c r="B511" s="19" t="s">
        <v>934</v>
      </c>
      <c r="C511" s="23" t="s">
        <v>935</v>
      </c>
      <c r="D511" s="23" t="s">
        <v>936</v>
      </c>
      <c r="F511" t="s">
        <v>1062</v>
      </c>
      <c r="G511" t="s">
        <v>1063</v>
      </c>
      <c r="H511" t="s">
        <v>273</v>
      </c>
    </row>
    <row r="512" spans="1:8" x14ac:dyDescent="0.25">
      <c r="A512" s="19">
        <v>414</v>
      </c>
      <c r="B512" s="19" t="s">
        <v>934</v>
      </c>
      <c r="C512" s="23" t="s">
        <v>935</v>
      </c>
      <c r="D512" s="23" t="s">
        <v>936</v>
      </c>
      <c r="F512" t="s">
        <v>1064</v>
      </c>
      <c r="G512" t="s">
        <v>1065</v>
      </c>
      <c r="H512" t="s">
        <v>273</v>
      </c>
    </row>
    <row r="513" spans="1:10" x14ac:dyDescent="0.25">
      <c r="A513" s="19">
        <v>415</v>
      </c>
      <c r="B513" s="19" t="s">
        <v>934</v>
      </c>
      <c r="C513" s="23" t="s">
        <v>935</v>
      </c>
      <c r="D513" s="23" t="s">
        <v>936</v>
      </c>
      <c r="F513" t="s">
        <v>1066</v>
      </c>
      <c r="G513" t="s">
        <v>1067</v>
      </c>
      <c r="H513" t="s">
        <v>273</v>
      </c>
    </row>
    <row r="514" spans="1:10" x14ac:dyDescent="0.25">
      <c r="A514" s="19">
        <v>416</v>
      </c>
      <c r="B514" s="19" t="s">
        <v>934</v>
      </c>
      <c r="C514" s="23" t="s">
        <v>935</v>
      </c>
      <c r="D514" s="23" t="s">
        <v>936</v>
      </c>
      <c r="F514" t="s">
        <v>1068</v>
      </c>
      <c r="G514" t="s">
        <v>1069</v>
      </c>
      <c r="H514" t="s">
        <v>273</v>
      </c>
    </row>
    <row r="515" spans="1:10" x14ac:dyDescent="0.25">
      <c r="A515" s="19">
        <v>417</v>
      </c>
      <c r="B515" s="19" t="s">
        <v>934</v>
      </c>
      <c r="C515" s="23" t="s">
        <v>935</v>
      </c>
      <c r="D515" s="23" t="s">
        <v>936</v>
      </c>
      <c r="F515" t="s">
        <v>1070</v>
      </c>
      <c r="G515" t="s">
        <v>1071</v>
      </c>
      <c r="H515" t="s">
        <v>273</v>
      </c>
    </row>
    <row r="516" spans="1:10" x14ac:dyDescent="0.25">
      <c r="A516" s="19">
        <v>418</v>
      </c>
      <c r="B516" s="19" t="s">
        <v>934</v>
      </c>
      <c r="C516" s="23" t="s">
        <v>935</v>
      </c>
      <c r="D516" s="23" t="s">
        <v>936</v>
      </c>
      <c r="F516" t="s">
        <v>1072</v>
      </c>
      <c r="G516" t="s">
        <v>1073</v>
      </c>
      <c r="H516" t="s">
        <v>273</v>
      </c>
    </row>
    <row r="517" spans="1:10" x14ac:dyDescent="0.25">
      <c r="A517" s="19">
        <v>420</v>
      </c>
      <c r="B517" s="19" t="s">
        <v>934</v>
      </c>
      <c r="C517" t="s">
        <v>1076</v>
      </c>
      <c r="D517" t="s">
        <v>1077</v>
      </c>
      <c r="F517" t="s">
        <v>260</v>
      </c>
      <c r="G517" t="s">
        <v>261</v>
      </c>
      <c r="H517" t="s">
        <v>520</v>
      </c>
    </row>
    <row r="518" spans="1:10" x14ac:dyDescent="0.25">
      <c r="A518" s="19">
        <v>424</v>
      </c>
      <c r="B518" s="19" t="s">
        <v>934</v>
      </c>
      <c r="C518" t="s">
        <v>1076</v>
      </c>
      <c r="D518" t="s">
        <v>1077</v>
      </c>
      <c r="F518" t="s">
        <v>279</v>
      </c>
      <c r="G518" t="s">
        <v>280</v>
      </c>
      <c r="H518" t="s">
        <v>938</v>
      </c>
    </row>
    <row r="519" spans="1:10" x14ac:dyDescent="0.25">
      <c r="A519" s="19">
        <v>431</v>
      </c>
      <c r="B519" s="19" t="s">
        <v>934</v>
      </c>
      <c r="C519" t="s">
        <v>1076</v>
      </c>
      <c r="D519" t="s">
        <v>1077</v>
      </c>
      <c r="F519" t="s">
        <v>282</v>
      </c>
      <c r="G519" t="s">
        <v>283</v>
      </c>
      <c r="H519" t="s">
        <v>265</v>
      </c>
    </row>
    <row r="520" spans="1:10" x14ac:dyDescent="0.25">
      <c r="A520" s="19">
        <v>432</v>
      </c>
      <c r="B520" s="19" t="s">
        <v>934</v>
      </c>
      <c r="C520" t="s">
        <v>1076</v>
      </c>
      <c r="D520" t="s">
        <v>1077</v>
      </c>
      <c r="F520" t="s">
        <v>942</v>
      </c>
      <c r="G520" t="s">
        <v>943</v>
      </c>
      <c r="H520" t="s">
        <v>273</v>
      </c>
      <c r="J520" t="s">
        <v>531</v>
      </c>
    </row>
    <row r="521" spans="1:10" x14ac:dyDescent="0.25">
      <c r="A521" s="19">
        <v>433</v>
      </c>
      <c r="B521" s="19" t="s">
        <v>934</v>
      </c>
      <c r="C521" t="s">
        <v>1076</v>
      </c>
      <c r="D521" t="s">
        <v>1077</v>
      </c>
      <c r="F521" t="s">
        <v>944</v>
      </c>
      <c r="G521" t="s">
        <v>945</v>
      </c>
      <c r="H521" t="s">
        <v>273</v>
      </c>
      <c r="J521" t="s">
        <v>531</v>
      </c>
    </row>
    <row r="522" spans="1:10" x14ac:dyDescent="0.25">
      <c r="A522" s="19">
        <v>434</v>
      </c>
      <c r="B522" s="19" t="s">
        <v>934</v>
      </c>
      <c r="C522" t="s">
        <v>1076</v>
      </c>
      <c r="D522" t="s">
        <v>1077</v>
      </c>
      <c r="F522" t="s">
        <v>946</v>
      </c>
      <c r="G522" t="s">
        <v>947</v>
      </c>
      <c r="H522" t="s">
        <v>273</v>
      </c>
      <c r="J522" t="s">
        <v>531</v>
      </c>
    </row>
    <row r="523" spans="1:10" x14ac:dyDescent="0.25">
      <c r="A523" s="19">
        <v>435</v>
      </c>
      <c r="B523" s="19" t="s">
        <v>934</v>
      </c>
      <c r="C523" t="s">
        <v>1076</v>
      </c>
      <c r="D523" t="s">
        <v>1077</v>
      </c>
      <c r="F523" t="s">
        <v>948</v>
      </c>
      <c r="G523" t="s">
        <v>949</v>
      </c>
      <c r="H523" t="s">
        <v>273</v>
      </c>
      <c r="J523" t="s">
        <v>531</v>
      </c>
    </row>
    <row r="524" spans="1:10" x14ac:dyDescent="0.25">
      <c r="A524" s="19">
        <v>436</v>
      </c>
      <c r="B524" s="19" t="s">
        <v>934</v>
      </c>
      <c r="C524" t="s">
        <v>1076</v>
      </c>
      <c r="D524" t="s">
        <v>1077</v>
      </c>
      <c r="F524" t="s">
        <v>950</v>
      </c>
      <c r="G524" t="s">
        <v>951</v>
      </c>
      <c r="H524" t="s">
        <v>273</v>
      </c>
      <c r="J524" t="s">
        <v>531</v>
      </c>
    </row>
    <row r="525" spans="1:10" x14ac:dyDescent="0.25">
      <c r="A525" s="19">
        <v>437</v>
      </c>
      <c r="B525" s="19" t="s">
        <v>934</v>
      </c>
      <c r="C525" t="s">
        <v>1076</v>
      </c>
      <c r="D525" t="s">
        <v>1077</v>
      </c>
      <c r="F525" t="s">
        <v>952</v>
      </c>
      <c r="G525" t="s">
        <v>953</v>
      </c>
      <c r="H525" t="s">
        <v>273</v>
      </c>
      <c r="J525" t="s">
        <v>531</v>
      </c>
    </row>
    <row r="526" spans="1:10" x14ac:dyDescent="0.25">
      <c r="A526" s="19">
        <v>438</v>
      </c>
      <c r="B526" s="19" t="s">
        <v>934</v>
      </c>
      <c r="C526" t="s">
        <v>1076</v>
      </c>
      <c r="D526" t="s">
        <v>1077</v>
      </c>
      <c r="F526" t="s">
        <v>954</v>
      </c>
      <c r="G526" t="s">
        <v>955</v>
      </c>
      <c r="H526" t="s">
        <v>273</v>
      </c>
      <c r="J526" t="s">
        <v>531</v>
      </c>
    </row>
    <row r="527" spans="1:10" x14ac:dyDescent="0.25">
      <c r="A527" s="19">
        <v>439</v>
      </c>
      <c r="B527" s="19" t="s">
        <v>934</v>
      </c>
      <c r="C527" t="s">
        <v>1076</v>
      </c>
      <c r="D527" t="s">
        <v>1077</v>
      </c>
      <c r="F527" t="s">
        <v>960</v>
      </c>
      <c r="G527" t="s">
        <v>961</v>
      </c>
      <c r="H527" t="s">
        <v>273</v>
      </c>
      <c r="J527" t="s">
        <v>531</v>
      </c>
    </row>
    <row r="528" spans="1:10" x14ac:dyDescent="0.25">
      <c r="A528" s="19">
        <v>440</v>
      </c>
      <c r="B528" s="19" t="s">
        <v>934</v>
      </c>
      <c r="C528" t="s">
        <v>1076</v>
      </c>
      <c r="D528" t="s">
        <v>1077</v>
      </c>
      <c r="F528" t="s">
        <v>962</v>
      </c>
      <c r="G528" t="s">
        <v>963</v>
      </c>
      <c r="H528" t="s">
        <v>273</v>
      </c>
      <c r="J528" t="s">
        <v>531</v>
      </c>
    </row>
    <row r="529" spans="1:10" x14ac:dyDescent="0.25">
      <c r="A529" s="19">
        <v>441</v>
      </c>
      <c r="B529" s="19" t="s">
        <v>934</v>
      </c>
      <c r="C529" t="s">
        <v>1076</v>
      </c>
      <c r="D529" t="s">
        <v>1077</v>
      </c>
      <c r="F529" t="s">
        <v>968</v>
      </c>
      <c r="G529" t="s">
        <v>969</v>
      </c>
      <c r="H529" t="s">
        <v>273</v>
      </c>
      <c r="J529" t="s">
        <v>531</v>
      </c>
    </row>
    <row r="530" spans="1:10" x14ac:dyDescent="0.25">
      <c r="A530" s="19">
        <v>442</v>
      </c>
      <c r="B530" s="19" t="s">
        <v>934</v>
      </c>
      <c r="C530" t="s">
        <v>1076</v>
      </c>
      <c r="D530" t="s">
        <v>1077</v>
      </c>
      <c r="F530" t="s">
        <v>970</v>
      </c>
      <c r="G530" t="s">
        <v>971</v>
      </c>
      <c r="H530" t="s">
        <v>273</v>
      </c>
      <c r="J530" t="s">
        <v>531</v>
      </c>
    </row>
    <row r="531" spans="1:10" x14ac:dyDescent="0.25">
      <c r="A531" s="19">
        <v>443</v>
      </c>
      <c r="B531" s="19" t="s">
        <v>934</v>
      </c>
      <c r="C531" t="s">
        <v>1076</v>
      </c>
      <c r="D531" t="s">
        <v>1077</v>
      </c>
      <c r="F531" t="s">
        <v>972</v>
      </c>
      <c r="G531" t="s">
        <v>973</v>
      </c>
      <c r="H531" t="s">
        <v>273</v>
      </c>
      <c r="J531" t="s">
        <v>531</v>
      </c>
    </row>
    <row r="532" spans="1:10" x14ac:dyDescent="0.25">
      <c r="A532" s="19">
        <v>444</v>
      </c>
      <c r="B532" s="19" t="s">
        <v>934</v>
      </c>
      <c r="C532" t="s">
        <v>1076</v>
      </c>
      <c r="D532" t="s">
        <v>1077</v>
      </c>
      <c r="F532" t="s">
        <v>974</v>
      </c>
      <c r="G532" t="s">
        <v>975</v>
      </c>
      <c r="H532" t="s">
        <v>273</v>
      </c>
      <c r="J532" t="s">
        <v>531</v>
      </c>
    </row>
    <row r="533" spans="1:10" x14ac:dyDescent="0.25">
      <c r="A533" s="19">
        <v>445</v>
      </c>
      <c r="B533" s="19" t="s">
        <v>934</v>
      </c>
      <c r="C533" t="s">
        <v>1076</v>
      </c>
      <c r="D533" t="s">
        <v>1077</v>
      </c>
      <c r="F533" t="s">
        <v>976</v>
      </c>
      <c r="G533" t="s">
        <v>977</v>
      </c>
      <c r="H533" t="s">
        <v>273</v>
      </c>
      <c r="J533" t="s">
        <v>531</v>
      </c>
    </row>
    <row r="534" spans="1:10" x14ac:dyDescent="0.25">
      <c r="A534" s="19">
        <v>446</v>
      </c>
      <c r="B534" s="19" t="s">
        <v>934</v>
      </c>
      <c r="C534" t="s">
        <v>1076</v>
      </c>
      <c r="D534" t="s">
        <v>1077</v>
      </c>
      <c r="F534" t="s">
        <v>978</v>
      </c>
      <c r="G534" t="s">
        <v>979</v>
      </c>
      <c r="H534" t="s">
        <v>273</v>
      </c>
      <c r="J534" t="s">
        <v>531</v>
      </c>
    </row>
    <row r="535" spans="1:10" x14ac:dyDescent="0.25">
      <c r="A535" s="19">
        <v>447</v>
      </c>
      <c r="B535" s="19" t="s">
        <v>934</v>
      </c>
      <c r="C535" t="s">
        <v>1076</v>
      </c>
      <c r="D535" t="s">
        <v>1077</v>
      </c>
      <c r="F535" t="s">
        <v>982</v>
      </c>
      <c r="G535" t="s">
        <v>983</v>
      </c>
      <c r="H535" t="s">
        <v>273</v>
      </c>
      <c r="J535" t="s">
        <v>602</v>
      </c>
    </row>
    <row r="536" spans="1:10" x14ac:dyDescent="0.25">
      <c r="A536" s="19">
        <v>448</v>
      </c>
      <c r="B536" s="19" t="s">
        <v>934</v>
      </c>
      <c r="C536" t="s">
        <v>1076</v>
      </c>
      <c r="D536" t="s">
        <v>1077</v>
      </c>
      <c r="F536" t="s">
        <v>984</v>
      </c>
      <c r="G536" t="s">
        <v>985</v>
      </c>
      <c r="H536" t="s">
        <v>273</v>
      </c>
      <c r="J536" t="s">
        <v>602</v>
      </c>
    </row>
    <row r="537" spans="1:10" x14ac:dyDescent="0.25">
      <c r="A537" s="19">
        <v>449</v>
      </c>
      <c r="B537" s="19" t="s">
        <v>934</v>
      </c>
      <c r="C537" t="s">
        <v>1076</v>
      </c>
      <c r="D537" t="s">
        <v>1077</v>
      </c>
      <c r="F537" t="s">
        <v>986</v>
      </c>
      <c r="G537" t="s">
        <v>987</v>
      </c>
      <c r="H537" t="s">
        <v>273</v>
      </c>
      <c r="J537" t="s">
        <v>602</v>
      </c>
    </row>
    <row r="538" spans="1:10" x14ac:dyDescent="0.25">
      <c r="A538" s="19">
        <v>455</v>
      </c>
      <c r="B538" s="19" t="s">
        <v>934</v>
      </c>
      <c r="C538" t="s">
        <v>1076</v>
      </c>
      <c r="D538" t="s">
        <v>1077</v>
      </c>
      <c r="F538" t="s">
        <v>997</v>
      </c>
      <c r="G538" t="s">
        <v>998</v>
      </c>
      <c r="H538" t="s">
        <v>273</v>
      </c>
      <c r="J538" t="s">
        <v>602</v>
      </c>
    </row>
    <row r="539" spans="1:10" x14ac:dyDescent="0.25">
      <c r="A539" s="19">
        <v>456</v>
      </c>
      <c r="B539" s="19" t="s">
        <v>934</v>
      </c>
      <c r="C539" t="s">
        <v>1076</v>
      </c>
      <c r="D539" t="s">
        <v>1077</v>
      </c>
      <c r="F539" t="s">
        <v>999</v>
      </c>
      <c r="G539" t="s">
        <v>1000</v>
      </c>
      <c r="H539" t="s">
        <v>273</v>
      </c>
      <c r="J539" t="s">
        <v>602</v>
      </c>
    </row>
    <row r="540" spans="1:10" x14ac:dyDescent="0.25">
      <c r="A540" s="19">
        <v>458</v>
      </c>
      <c r="B540" s="19" t="s">
        <v>934</v>
      </c>
      <c r="C540" t="s">
        <v>1076</v>
      </c>
      <c r="D540" t="s">
        <v>1077</v>
      </c>
      <c r="F540" t="s">
        <v>1003</v>
      </c>
      <c r="G540" t="s">
        <v>1004</v>
      </c>
      <c r="H540" t="s">
        <v>273</v>
      </c>
      <c r="J540" t="s">
        <v>602</v>
      </c>
    </row>
    <row r="541" spans="1:10" x14ac:dyDescent="0.25">
      <c r="A541" s="19">
        <v>463</v>
      </c>
      <c r="B541" s="19" t="s">
        <v>934</v>
      </c>
      <c r="C541" t="s">
        <v>1076</v>
      </c>
      <c r="D541" t="s">
        <v>1077</v>
      </c>
      <c r="F541" t="s">
        <v>1013</v>
      </c>
      <c r="G541" t="s">
        <v>1014</v>
      </c>
      <c r="H541" t="s">
        <v>273</v>
      </c>
      <c r="J541" t="s">
        <v>602</v>
      </c>
    </row>
    <row r="542" spans="1:10" x14ac:dyDescent="0.25">
      <c r="A542" s="19">
        <v>464</v>
      </c>
      <c r="B542" s="19" t="s">
        <v>934</v>
      </c>
      <c r="C542" t="s">
        <v>1076</v>
      </c>
      <c r="D542" t="s">
        <v>1077</v>
      </c>
      <c r="F542" t="s">
        <v>1015</v>
      </c>
      <c r="G542" t="s">
        <v>1016</v>
      </c>
      <c r="H542" t="s">
        <v>273</v>
      </c>
      <c r="J542" t="s">
        <v>602</v>
      </c>
    </row>
    <row r="543" spans="1:10" x14ac:dyDescent="0.25">
      <c r="A543" s="19">
        <v>465</v>
      </c>
      <c r="B543" s="19" t="s">
        <v>934</v>
      </c>
      <c r="C543" t="s">
        <v>1076</v>
      </c>
      <c r="D543" t="s">
        <v>1077</v>
      </c>
      <c r="F543" t="s">
        <v>1017</v>
      </c>
      <c r="G543" t="s">
        <v>1018</v>
      </c>
      <c r="H543" t="s">
        <v>273</v>
      </c>
      <c r="J543" t="s">
        <v>602</v>
      </c>
    </row>
    <row r="544" spans="1:10" x14ac:dyDescent="0.25">
      <c r="A544" s="19">
        <v>466</v>
      </c>
      <c r="B544" s="19" t="s">
        <v>934</v>
      </c>
      <c r="C544" t="s">
        <v>1076</v>
      </c>
      <c r="D544" t="s">
        <v>1077</v>
      </c>
      <c r="F544" t="s">
        <v>1084</v>
      </c>
      <c r="G544" t="s">
        <v>1085</v>
      </c>
      <c r="H544" t="s">
        <v>273</v>
      </c>
      <c r="J544" t="s">
        <v>531</v>
      </c>
    </row>
    <row r="545" spans="1:10" ht="15" thickBot="1" x14ac:dyDescent="0.3">
      <c r="A545" s="19">
        <v>469</v>
      </c>
      <c r="B545" s="19" t="s">
        <v>934</v>
      </c>
      <c r="C545" t="s">
        <v>1076</v>
      </c>
      <c r="D545" t="s">
        <v>1077</v>
      </c>
      <c r="F545" t="s">
        <v>1090</v>
      </c>
      <c r="G545" t="s">
        <v>1043</v>
      </c>
      <c r="H545" t="s">
        <v>273</v>
      </c>
      <c r="J545" t="s">
        <v>531</v>
      </c>
    </row>
    <row r="546" spans="1:10" ht="15" thickBot="1" x14ac:dyDescent="0.3">
      <c r="A546" s="19">
        <v>471</v>
      </c>
      <c r="B546" s="19" t="s">
        <v>934</v>
      </c>
      <c r="C546" s="24" t="s">
        <v>1076</v>
      </c>
      <c r="D546" s="25" t="s">
        <v>1077</v>
      </c>
      <c r="F546" t="s">
        <v>1029</v>
      </c>
      <c r="G546" t="s">
        <v>1030</v>
      </c>
      <c r="H546" t="s">
        <v>273</v>
      </c>
      <c r="J546" t="s">
        <v>531</v>
      </c>
    </row>
    <row r="547" spans="1:10" ht="15" thickBot="1" x14ac:dyDescent="0.3">
      <c r="A547" s="19">
        <v>472</v>
      </c>
      <c r="B547" s="19" t="s">
        <v>934</v>
      </c>
      <c r="C547" s="24" t="s">
        <v>1076</v>
      </c>
      <c r="D547" s="25" t="s">
        <v>1077</v>
      </c>
      <c r="F547" t="s">
        <v>1031</v>
      </c>
      <c r="G547" t="s">
        <v>1032</v>
      </c>
      <c r="H547" t="s">
        <v>273</v>
      </c>
      <c r="J547" t="s">
        <v>531</v>
      </c>
    </row>
    <row r="548" spans="1:10" ht="15" thickBot="1" x14ac:dyDescent="0.3">
      <c r="A548" s="19">
        <v>473</v>
      </c>
      <c r="B548" s="19" t="s">
        <v>934</v>
      </c>
      <c r="C548" s="24" t="s">
        <v>1076</v>
      </c>
      <c r="D548" s="25" t="s">
        <v>1077</v>
      </c>
      <c r="F548" t="s">
        <v>1033</v>
      </c>
      <c r="G548" t="s">
        <v>1034</v>
      </c>
      <c r="H548" t="s">
        <v>273</v>
      </c>
      <c r="J548" t="s">
        <v>531</v>
      </c>
    </row>
    <row r="549" spans="1:10" ht="15" thickBot="1" x14ac:dyDescent="0.3">
      <c r="A549" s="19">
        <v>474</v>
      </c>
      <c r="B549" s="19" t="s">
        <v>934</v>
      </c>
      <c r="C549" s="24" t="s">
        <v>1076</v>
      </c>
      <c r="D549" s="25" t="s">
        <v>1077</v>
      </c>
      <c r="F549" t="s">
        <v>1035</v>
      </c>
      <c r="G549" t="s">
        <v>1036</v>
      </c>
      <c r="H549" t="s">
        <v>273</v>
      </c>
      <c r="J549" t="s">
        <v>531</v>
      </c>
    </row>
    <row r="550" spans="1:10" ht="15" thickBot="1" x14ac:dyDescent="0.3">
      <c r="A550" s="19">
        <v>475</v>
      </c>
      <c r="B550" s="19" t="s">
        <v>934</v>
      </c>
      <c r="C550" s="24" t="s">
        <v>1076</v>
      </c>
      <c r="D550" s="25" t="s">
        <v>1077</v>
      </c>
      <c r="F550" t="s">
        <v>1037</v>
      </c>
      <c r="G550" t="s">
        <v>1038</v>
      </c>
      <c r="H550" t="s">
        <v>273</v>
      </c>
      <c r="J550" t="s">
        <v>531</v>
      </c>
    </row>
    <row r="551" spans="1:10" ht="15" thickBot="1" x14ac:dyDescent="0.3">
      <c r="A551" s="19">
        <v>476</v>
      </c>
      <c r="B551" s="19" t="s">
        <v>934</v>
      </c>
      <c r="C551" s="24" t="s">
        <v>1076</v>
      </c>
      <c r="D551" s="25" t="s">
        <v>1077</v>
      </c>
      <c r="F551" t="s">
        <v>1039</v>
      </c>
      <c r="G551" t="s">
        <v>1040</v>
      </c>
      <c r="H551" t="s">
        <v>273</v>
      </c>
      <c r="J551" t="s">
        <v>531</v>
      </c>
    </row>
    <row r="552" spans="1:10" ht="15" thickBot="1" x14ac:dyDescent="0.3">
      <c r="A552" s="19">
        <v>477</v>
      </c>
      <c r="B552" s="19" t="s">
        <v>934</v>
      </c>
      <c r="C552" s="24" t="s">
        <v>1076</v>
      </c>
      <c r="D552" s="25" t="s">
        <v>1077</v>
      </c>
      <c r="F552" t="s">
        <v>1092</v>
      </c>
      <c r="G552" t="s">
        <v>1042</v>
      </c>
      <c r="H552" t="s">
        <v>273</v>
      </c>
      <c r="J552" t="s">
        <v>531</v>
      </c>
    </row>
    <row r="553" spans="1:10" ht="15" thickBot="1" x14ac:dyDescent="0.3">
      <c r="A553" s="19">
        <v>478</v>
      </c>
      <c r="B553" s="19" t="s">
        <v>934</v>
      </c>
      <c r="C553" s="24" t="s">
        <v>1076</v>
      </c>
      <c r="D553" s="25" t="s">
        <v>1077</v>
      </c>
      <c r="F553" t="s">
        <v>1093</v>
      </c>
      <c r="G553" t="s">
        <v>1094</v>
      </c>
      <c r="H553" t="s">
        <v>273</v>
      </c>
      <c r="J553" t="s">
        <v>531</v>
      </c>
    </row>
    <row r="554" spans="1:10" ht="15" thickBot="1" x14ac:dyDescent="0.3">
      <c r="A554" s="19">
        <v>479</v>
      </c>
      <c r="B554" s="19" t="s">
        <v>934</v>
      </c>
      <c r="C554" s="24" t="s">
        <v>1076</v>
      </c>
      <c r="D554" s="25" t="s">
        <v>1077</v>
      </c>
      <c r="F554" t="s">
        <v>1044</v>
      </c>
      <c r="G554" t="s">
        <v>1045</v>
      </c>
      <c r="H554" t="s">
        <v>273</v>
      </c>
      <c r="J554" t="s">
        <v>531</v>
      </c>
    </row>
    <row r="555" spans="1:10" ht="15" thickBot="1" x14ac:dyDescent="0.3">
      <c r="A555" s="19">
        <v>480</v>
      </c>
      <c r="B555" s="19" t="s">
        <v>934</v>
      </c>
      <c r="C555" s="24" t="s">
        <v>1076</v>
      </c>
      <c r="D555" s="25" t="s">
        <v>1077</v>
      </c>
      <c r="F555" t="s">
        <v>1046</v>
      </c>
      <c r="G555" t="s">
        <v>1095</v>
      </c>
      <c r="H555" t="s">
        <v>273</v>
      </c>
      <c r="J555" t="s">
        <v>602</v>
      </c>
    </row>
    <row r="556" spans="1:10" ht="15" thickBot="1" x14ac:dyDescent="0.3">
      <c r="A556" s="19">
        <v>481</v>
      </c>
      <c r="B556" s="19" t="s">
        <v>934</v>
      </c>
      <c r="C556" s="24" t="s">
        <v>1076</v>
      </c>
      <c r="D556" s="25" t="s">
        <v>1077</v>
      </c>
      <c r="F556" t="s">
        <v>1048</v>
      </c>
      <c r="G556" t="s">
        <v>1049</v>
      </c>
      <c r="H556" t="s">
        <v>273</v>
      </c>
      <c r="J556" t="s">
        <v>531</v>
      </c>
    </row>
    <row r="557" spans="1:10" ht="15" thickBot="1" x14ac:dyDescent="0.3">
      <c r="A557" s="19">
        <v>482</v>
      </c>
      <c r="B557" s="19" t="s">
        <v>934</v>
      </c>
      <c r="C557" s="24" t="s">
        <v>1076</v>
      </c>
      <c r="D557" s="25" t="s">
        <v>1077</v>
      </c>
      <c r="F557" t="s">
        <v>1050</v>
      </c>
      <c r="G557" t="s">
        <v>1051</v>
      </c>
      <c r="H557" t="s">
        <v>273</v>
      </c>
      <c r="J557" t="s">
        <v>531</v>
      </c>
    </row>
    <row r="558" spans="1:10" ht="15" thickBot="1" x14ac:dyDescent="0.3">
      <c r="A558" s="19">
        <v>484</v>
      </c>
      <c r="B558" s="19" t="s">
        <v>934</v>
      </c>
      <c r="C558" s="24" t="s">
        <v>1076</v>
      </c>
      <c r="D558" s="25" t="s">
        <v>1077</v>
      </c>
      <c r="F558" t="s">
        <v>1096</v>
      </c>
      <c r="G558" t="s">
        <v>1055</v>
      </c>
      <c r="H558" t="s">
        <v>273</v>
      </c>
      <c r="J558" t="s">
        <v>602</v>
      </c>
    </row>
    <row r="559" spans="1:10" ht="15" thickBot="1" x14ac:dyDescent="0.3">
      <c r="A559" s="19">
        <v>485</v>
      </c>
      <c r="B559" s="19" t="s">
        <v>934</v>
      </c>
      <c r="C559" s="24" t="s">
        <v>1076</v>
      </c>
      <c r="D559" s="25" t="s">
        <v>1077</v>
      </c>
      <c r="F559" t="s">
        <v>1097</v>
      </c>
      <c r="G559" t="s">
        <v>1057</v>
      </c>
      <c r="H559" t="s">
        <v>273</v>
      </c>
      <c r="J559" t="s">
        <v>602</v>
      </c>
    </row>
    <row r="560" spans="1:10" ht="15" thickBot="1" x14ac:dyDescent="0.3">
      <c r="A560" s="19">
        <v>487</v>
      </c>
      <c r="B560" s="19" t="s">
        <v>934</v>
      </c>
      <c r="C560" s="24" t="s">
        <v>1076</v>
      </c>
      <c r="D560" s="25" t="s">
        <v>1077</v>
      </c>
      <c r="F560" t="s">
        <v>1099</v>
      </c>
      <c r="G560" t="s">
        <v>1061</v>
      </c>
      <c r="H560" t="s">
        <v>273</v>
      </c>
      <c r="J560" t="s">
        <v>602</v>
      </c>
    </row>
    <row r="561" spans="1:10" ht="15" thickBot="1" x14ac:dyDescent="0.3">
      <c r="A561" s="19">
        <v>488</v>
      </c>
      <c r="B561" s="19" t="s">
        <v>934</v>
      </c>
      <c r="C561" s="24" t="s">
        <v>1076</v>
      </c>
      <c r="D561" s="25" t="s">
        <v>1077</v>
      </c>
      <c r="F561" t="s">
        <v>1100</v>
      </c>
      <c r="G561" t="s">
        <v>1063</v>
      </c>
      <c r="H561" t="s">
        <v>273</v>
      </c>
      <c r="J561" t="s">
        <v>602</v>
      </c>
    </row>
    <row r="562" spans="1:10" ht="15" thickBot="1" x14ac:dyDescent="0.3">
      <c r="A562" s="19">
        <v>489</v>
      </c>
      <c r="B562" s="19" t="s">
        <v>934</v>
      </c>
      <c r="C562" s="24" t="s">
        <v>1076</v>
      </c>
      <c r="D562" s="25" t="s">
        <v>1077</v>
      </c>
      <c r="F562" t="s">
        <v>1101</v>
      </c>
      <c r="G562" t="s">
        <v>1065</v>
      </c>
      <c r="H562" t="s">
        <v>273</v>
      </c>
      <c r="J562" t="s">
        <v>602</v>
      </c>
    </row>
    <row r="563" spans="1:10" ht="15" thickBot="1" x14ac:dyDescent="0.3">
      <c r="A563" s="19">
        <v>490</v>
      </c>
      <c r="B563" s="19" t="s">
        <v>934</v>
      </c>
      <c r="C563" s="24" t="s">
        <v>1076</v>
      </c>
      <c r="D563" s="25" t="s">
        <v>1077</v>
      </c>
      <c r="F563" t="s">
        <v>1102</v>
      </c>
      <c r="G563" t="s">
        <v>1067</v>
      </c>
      <c r="H563" t="s">
        <v>273</v>
      </c>
      <c r="J563" t="s">
        <v>602</v>
      </c>
    </row>
    <row r="564" spans="1:10" ht="15" thickBot="1" x14ac:dyDescent="0.3">
      <c r="A564" s="19">
        <v>491</v>
      </c>
      <c r="B564" s="19" t="s">
        <v>934</v>
      </c>
      <c r="C564" s="24" t="s">
        <v>1076</v>
      </c>
      <c r="D564" s="25" t="s">
        <v>1077</v>
      </c>
      <c r="F564" t="s">
        <v>1103</v>
      </c>
      <c r="G564" t="s">
        <v>1069</v>
      </c>
      <c r="H564" t="s">
        <v>273</v>
      </c>
      <c r="J564" t="s">
        <v>602</v>
      </c>
    </row>
    <row r="565" spans="1:10" ht="15" thickBot="1" x14ac:dyDescent="0.3">
      <c r="A565" s="19">
        <v>492</v>
      </c>
      <c r="B565" s="19" t="s">
        <v>934</v>
      </c>
      <c r="C565" s="24" t="s">
        <v>1076</v>
      </c>
      <c r="D565" s="25" t="s">
        <v>1077</v>
      </c>
      <c r="F565" t="s">
        <v>1104</v>
      </c>
      <c r="G565" t="s">
        <v>1071</v>
      </c>
      <c r="H565" t="s">
        <v>273</v>
      </c>
      <c r="J565" t="s">
        <v>602</v>
      </c>
    </row>
    <row r="566" spans="1:10" ht="15" thickBot="1" x14ac:dyDescent="0.3">
      <c r="A566" s="19">
        <v>493</v>
      </c>
      <c r="B566" s="19" t="s">
        <v>934</v>
      </c>
      <c r="C566" s="24" t="s">
        <v>1076</v>
      </c>
      <c r="D566" s="25" t="s">
        <v>1077</v>
      </c>
      <c r="F566" t="s">
        <v>1072</v>
      </c>
      <c r="G566" t="s">
        <v>1073</v>
      </c>
      <c r="H566" t="s">
        <v>273</v>
      </c>
      <c r="J566" t="s">
        <v>602</v>
      </c>
    </row>
    <row r="567" spans="1:10" ht="15" thickBot="1" x14ac:dyDescent="0.3">
      <c r="A567" s="19">
        <v>495</v>
      </c>
      <c r="B567" s="19" t="s">
        <v>934</v>
      </c>
      <c r="C567" s="24" t="s">
        <v>1076</v>
      </c>
      <c r="D567" s="25" t="s">
        <v>1077</v>
      </c>
      <c r="F567" t="s">
        <v>1105</v>
      </c>
      <c r="G567" t="s">
        <v>1106</v>
      </c>
      <c r="H567" t="s">
        <v>273</v>
      </c>
      <c r="J567" t="s">
        <v>531</v>
      </c>
    </row>
    <row r="568" spans="1:10" ht="15" thickBot="1" x14ac:dyDescent="0.3">
      <c r="A568" s="19">
        <v>496</v>
      </c>
      <c r="B568" s="19" t="s">
        <v>934</v>
      </c>
      <c r="C568" s="24" t="s">
        <v>1076</v>
      </c>
      <c r="D568" s="25" t="s">
        <v>1077</v>
      </c>
      <c r="F568" t="s">
        <v>1107</v>
      </c>
      <c r="G568" t="s">
        <v>1108</v>
      </c>
      <c r="H568" t="s">
        <v>273</v>
      </c>
      <c r="J568" t="s">
        <v>531</v>
      </c>
    </row>
    <row r="569" spans="1:10" ht="15" thickBot="1" x14ac:dyDescent="0.3">
      <c r="A569" s="19">
        <v>497</v>
      </c>
      <c r="B569" s="19" t="s">
        <v>934</v>
      </c>
      <c r="C569" s="24" t="s">
        <v>1076</v>
      </c>
      <c r="D569" s="25" t="s">
        <v>1077</v>
      </c>
      <c r="F569" t="s">
        <v>1109</v>
      </c>
      <c r="G569" t="s">
        <v>1110</v>
      </c>
      <c r="H569" t="s">
        <v>273</v>
      </c>
      <c r="J569" t="s">
        <v>531</v>
      </c>
    </row>
    <row r="570" spans="1:10" ht="15" thickBot="1" x14ac:dyDescent="0.3">
      <c r="A570" s="19">
        <v>498</v>
      </c>
      <c r="B570" s="19" t="s">
        <v>934</v>
      </c>
      <c r="C570" s="24" t="s">
        <v>1076</v>
      </c>
      <c r="D570" s="25" t="s">
        <v>1077</v>
      </c>
      <c r="F570" t="s">
        <v>1111</v>
      </c>
      <c r="G570" t="s">
        <v>1112</v>
      </c>
      <c r="H570" t="s">
        <v>273</v>
      </c>
      <c r="J570" t="s">
        <v>531</v>
      </c>
    </row>
    <row r="571" spans="1:10" ht="15" thickBot="1" x14ac:dyDescent="0.3">
      <c r="A571" s="19">
        <v>499</v>
      </c>
      <c r="B571" s="19" t="s">
        <v>934</v>
      </c>
      <c r="C571" s="24" t="s">
        <v>1076</v>
      </c>
      <c r="D571" s="25" t="s">
        <v>1077</v>
      </c>
      <c r="F571" t="s">
        <v>1113</v>
      </c>
      <c r="G571" t="s">
        <v>1114</v>
      </c>
      <c r="H571" t="s">
        <v>273</v>
      </c>
    </row>
    <row r="572" spans="1:10" ht="15" thickBot="1" x14ac:dyDescent="0.3">
      <c r="A572" s="19">
        <v>500</v>
      </c>
      <c r="B572" s="19" t="s">
        <v>934</v>
      </c>
      <c r="C572" s="24" t="s">
        <v>1076</v>
      </c>
      <c r="D572" s="25" t="s">
        <v>1077</v>
      </c>
      <c r="F572" t="s">
        <v>1115</v>
      </c>
      <c r="G572" t="s">
        <v>397</v>
      </c>
      <c r="H572" t="s">
        <v>273</v>
      </c>
      <c r="J572" t="s">
        <v>531</v>
      </c>
    </row>
    <row r="573" spans="1:10" ht="15" thickBot="1" x14ac:dyDescent="0.3">
      <c r="A573" s="19">
        <v>501</v>
      </c>
      <c r="B573" s="19" t="s">
        <v>934</v>
      </c>
      <c r="C573" s="24" t="s">
        <v>1076</v>
      </c>
      <c r="D573" s="25" t="s">
        <v>1077</v>
      </c>
      <c r="F573" t="s">
        <v>1116</v>
      </c>
      <c r="G573" t="s">
        <v>1117</v>
      </c>
      <c r="H573" t="s">
        <v>273</v>
      </c>
    </row>
    <row r="574" spans="1:10" ht="15" thickBot="1" x14ac:dyDescent="0.3">
      <c r="A574" s="19">
        <v>503</v>
      </c>
      <c r="B574" s="19" t="s">
        <v>1118</v>
      </c>
      <c r="C574" s="24" t="s">
        <v>1119</v>
      </c>
      <c r="D574" s="25" t="s">
        <v>1120</v>
      </c>
      <c r="F574" t="s">
        <v>260</v>
      </c>
      <c r="G574" t="s">
        <v>261</v>
      </c>
      <c r="H574" t="s">
        <v>262</v>
      </c>
    </row>
    <row r="575" spans="1:10" ht="15" thickBot="1" x14ac:dyDescent="0.3">
      <c r="A575" s="19">
        <v>508</v>
      </c>
      <c r="B575" s="19" t="s">
        <v>1118</v>
      </c>
      <c r="C575" s="24" t="s">
        <v>1119</v>
      </c>
      <c r="D575" s="25" t="s">
        <v>1120</v>
      </c>
      <c r="F575" t="s">
        <v>1127</v>
      </c>
      <c r="G575" t="s">
        <v>1128</v>
      </c>
      <c r="H575" t="s">
        <v>273</v>
      </c>
      <c r="J575" t="s">
        <v>1129</v>
      </c>
    </row>
    <row r="576" spans="1:10" ht="15" thickBot="1" x14ac:dyDescent="0.3">
      <c r="A576" s="19">
        <v>514</v>
      </c>
      <c r="B576" s="19" t="s">
        <v>1118</v>
      </c>
      <c r="C576" s="24" t="s">
        <v>1119</v>
      </c>
      <c r="D576" s="25" t="s">
        <v>1120</v>
      </c>
      <c r="F576" t="s">
        <v>1144</v>
      </c>
      <c r="G576" t="s">
        <v>1145</v>
      </c>
      <c r="H576" t="s">
        <v>273</v>
      </c>
      <c r="J576" t="s">
        <v>1146</v>
      </c>
    </row>
    <row r="577" spans="1:10" ht="15" thickBot="1" x14ac:dyDescent="0.3">
      <c r="A577" s="19">
        <v>515</v>
      </c>
      <c r="B577" s="19" t="s">
        <v>1118</v>
      </c>
      <c r="C577" s="24" t="s">
        <v>1119</v>
      </c>
      <c r="D577" s="25" t="s">
        <v>1120</v>
      </c>
      <c r="F577" t="s">
        <v>1147</v>
      </c>
      <c r="G577" t="s">
        <v>1148</v>
      </c>
      <c r="H577" t="s">
        <v>273</v>
      </c>
      <c r="J577" t="s">
        <v>1149</v>
      </c>
    </row>
    <row r="578" spans="1:10" ht="15" thickBot="1" x14ac:dyDescent="0.3">
      <c r="A578" s="19">
        <v>516</v>
      </c>
      <c r="B578" s="19" t="s">
        <v>1118</v>
      </c>
      <c r="C578" s="24" t="s">
        <v>1119</v>
      </c>
      <c r="D578" s="25" t="s">
        <v>1120</v>
      </c>
      <c r="F578" t="s">
        <v>576</v>
      </c>
      <c r="G578" t="s">
        <v>1150</v>
      </c>
      <c r="H578" t="s">
        <v>273</v>
      </c>
      <c r="J578" t="s">
        <v>1151</v>
      </c>
    </row>
    <row r="579" spans="1:10" ht="15" thickBot="1" x14ac:dyDescent="0.3">
      <c r="A579" s="19">
        <v>519</v>
      </c>
      <c r="B579" s="19" t="s">
        <v>1118</v>
      </c>
      <c r="C579" s="24" t="s">
        <v>1119</v>
      </c>
      <c r="D579" s="25" t="s">
        <v>1120</v>
      </c>
      <c r="F579" t="s">
        <v>1156</v>
      </c>
      <c r="G579" t="s">
        <v>1157</v>
      </c>
      <c r="H579" t="s">
        <v>273</v>
      </c>
      <c r="J579" t="s">
        <v>1158</v>
      </c>
    </row>
    <row r="580" spans="1:10" ht="15" thickBot="1" x14ac:dyDescent="0.3">
      <c r="A580" s="19">
        <v>520</v>
      </c>
      <c r="B580" s="19" t="s">
        <v>1118</v>
      </c>
      <c r="C580" s="24" t="s">
        <v>1119</v>
      </c>
      <c r="D580" s="25" t="s">
        <v>1120</v>
      </c>
      <c r="F580" t="s">
        <v>1159</v>
      </c>
      <c r="G580" t="s">
        <v>1160</v>
      </c>
      <c r="H580" t="s">
        <v>273</v>
      </c>
      <c r="J580" t="s">
        <v>1161</v>
      </c>
    </row>
    <row r="581" spans="1:10" ht="15" thickBot="1" x14ac:dyDescent="0.3">
      <c r="A581" s="19">
        <v>521</v>
      </c>
      <c r="B581" s="19" t="s">
        <v>1118</v>
      </c>
      <c r="C581" s="24" t="s">
        <v>1119</v>
      </c>
      <c r="D581" s="25" t="s">
        <v>1120</v>
      </c>
      <c r="F581" t="s">
        <v>1162</v>
      </c>
      <c r="G581" t="s">
        <v>1163</v>
      </c>
      <c r="H581" t="s">
        <v>273</v>
      </c>
      <c r="J581" t="s">
        <v>1164</v>
      </c>
    </row>
    <row r="582" spans="1:10" ht="15" thickBot="1" x14ac:dyDescent="0.3">
      <c r="A582" s="19">
        <v>522</v>
      </c>
      <c r="B582" s="19" t="s">
        <v>1118</v>
      </c>
      <c r="C582" s="24" t="s">
        <v>1119</v>
      </c>
      <c r="D582" s="25" t="s">
        <v>1120</v>
      </c>
      <c r="F582" t="s">
        <v>1165</v>
      </c>
      <c r="G582" t="s">
        <v>1166</v>
      </c>
      <c r="H582" t="s">
        <v>273</v>
      </c>
      <c r="J582" t="s">
        <v>1167</v>
      </c>
    </row>
    <row r="583" spans="1:10" ht="15" thickBot="1" x14ac:dyDescent="0.3">
      <c r="A583" s="19">
        <v>524</v>
      </c>
      <c r="B583" s="19" t="s">
        <v>1118</v>
      </c>
      <c r="C583" s="24" t="s">
        <v>1171</v>
      </c>
      <c r="D583" s="25" t="s">
        <v>1172</v>
      </c>
      <c r="F583" t="s">
        <v>260</v>
      </c>
      <c r="G583" t="s">
        <v>261</v>
      </c>
      <c r="H583" t="s">
        <v>520</v>
      </c>
    </row>
    <row r="584" spans="1:10" ht="15" thickBot="1" x14ac:dyDescent="0.3">
      <c r="A584" s="19">
        <v>536</v>
      </c>
      <c r="B584" s="19" t="s">
        <v>1118</v>
      </c>
      <c r="C584" s="24" t="s">
        <v>1171</v>
      </c>
      <c r="D584" s="25" t="s">
        <v>1172</v>
      </c>
      <c r="F584" t="s">
        <v>1147</v>
      </c>
      <c r="G584" t="s">
        <v>1148</v>
      </c>
      <c r="H584" t="s">
        <v>273</v>
      </c>
      <c r="J584" t="s">
        <v>1149</v>
      </c>
    </row>
    <row r="585" spans="1:10" ht="15" thickBot="1" x14ac:dyDescent="0.3">
      <c r="A585" s="19">
        <v>537</v>
      </c>
      <c r="B585" s="19" t="s">
        <v>1118</v>
      </c>
      <c r="C585" s="24" t="s">
        <v>1171</v>
      </c>
      <c r="D585" s="25" t="s">
        <v>1172</v>
      </c>
      <c r="F585" t="s">
        <v>576</v>
      </c>
      <c r="G585" t="s">
        <v>1150</v>
      </c>
      <c r="H585" t="s">
        <v>273</v>
      </c>
      <c r="J585" t="s">
        <v>1151</v>
      </c>
    </row>
    <row r="586" spans="1:10" ht="15" thickBot="1" x14ac:dyDescent="0.3">
      <c r="A586" s="19">
        <v>538</v>
      </c>
      <c r="B586" s="19" t="s">
        <v>1118</v>
      </c>
      <c r="C586" s="24" t="s">
        <v>1171</v>
      </c>
      <c r="D586" s="25" t="s">
        <v>1172</v>
      </c>
      <c r="F586" t="s">
        <v>543</v>
      </c>
      <c r="G586" t="s">
        <v>1152</v>
      </c>
      <c r="H586" t="s">
        <v>273</v>
      </c>
      <c r="J586" t="s">
        <v>1153</v>
      </c>
    </row>
    <row r="587" spans="1:10" ht="15" thickBot="1" x14ac:dyDescent="0.3">
      <c r="A587" s="19">
        <v>539</v>
      </c>
      <c r="B587" s="19" t="s">
        <v>1118</v>
      </c>
      <c r="C587" s="24" t="s">
        <v>1171</v>
      </c>
      <c r="D587" s="25" t="s">
        <v>1172</v>
      </c>
      <c r="F587" t="s">
        <v>546</v>
      </c>
      <c r="G587" t="s">
        <v>1154</v>
      </c>
      <c r="H587" t="s">
        <v>273</v>
      </c>
      <c r="J587" t="s">
        <v>1155</v>
      </c>
    </row>
    <row r="588" spans="1:10" ht="15" thickBot="1" x14ac:dyDescent="0.3">
      <c r="A588" s="19">
        <v>540</v>
      </c>
      <c r="B588" s="19" t="s">
        <v>1118</v>
      </c>
      <c r="C588" s="24" t="s">
        <v>1171</v>
      </c>
      <c r="D588" s="25" t="s">
        <v>1172</v>
      </c>
      <c r="F588" t="s">
        <v>1156</v>
      </c>
      <c r="G588" t="s">
        <v>1157</v>
      </c>
      <c r="H588" t="s">
        <v>273</v>
      </c>
      <c r="J588" t="s">
        <v>1158</v>
      </c>
    </row>
    <row r="589" spans="1:10" ht="15" thickBot="1" x14ac:dyDescent="0.3">
      <c r="A589" s="19">
        <v>541</v>
      </c>
      <c r="B589" s="19" t="s">
        <v>1118</v>
      </c>
      <c r="C589" s="24" t="s">
        <v>1171</v>
      </c>
      <c r="D589" s="25" t="s">
        <v>1172</v>
      </c>
      <c r="F589" t="s">
        <v>1159</v>
      </c>
      <c r="G589" t="s">
        <v>1160</v>
      </c>
      <c r="H589" t="s">
        <v>273</v>
      </c>
      <c r="J589" t="s">
        <v>1161</v>
      </c>
    </row>
    <row r="590" spans="1:10" ht="15" thickBot="1" x14ac:dyDescent="0.3">
      <c r="A590" s="19">
        <v>542</v>
      </c>
      <c r="B590" s="19" t="s">
        <v>1118</v>
      </c>
      <c r="C590" s="24" t="s">
        <v>1171</v>
      </c>
      <c r="D590" s="25" t="s">
        <v>1172</v>
      </c>
      <c r="F590" t="s">
        <v>1162</v>
      </c>
      <c r="G590" t="s">
        <v>1163</v>
      </c>
      <c r="H590" t="s">
        <v>273</v>
      </c>
      <c r="J590" t="s">
        <v>1164</v>
      </c>
    </row>
    <row r="591" spans="1:10" ht="15" thickBot="1" x14ac:dyDescent="0.3">
      <c r="A591" s="19">
        <v>544</v>
      </c>
      <c r="B591" s="19" t="s">
        <v>1118</v>
      </c>
      <c r="C591" s="20" t="s">
        <v>1180</v>
      </c>
      <c r="D591" s="21" t="s">
        <v>1181</v>
      </c>
      <c r="F591" t="s">
        <v>260</v>
      </c>
      <c r="G591" t="s">
        <v>261</v>
      </c>
      <c r="H591" t="s">
        <v>520</v>
      </c>
    </row>
    <row r="592" spans="1:10" ht="15" thickBot="1" x14ac:dyDescent="0.3">
      <c r="A592" s="19">
        <v>545</v>
      </c>
      <c r="B592" s="19" t="s">
        <v>1118</v>
      </c>
      <c r="C592" s="20" t="s">
        <v>1180</v>
      </c>
      <c r="D592" s="21" t="s">
        <v>1181</v>
      </c>
      <c r="F592" t="s">
        <v>521</v>
      </c>
      <c r="G592" t="s">
        <v>522</v>
      </c>
      <c r="H592" t="s">
        <v>281</v>
      </c>
    </row>
    <row r="593" spans="1:10" ht="15" thickBot="1" x14ac:dyDescent="0.3">
      <c r="A593" s="19">
        <v>546</v>
      </c>
      <c r="B593" s="19" t="s">
        <v>1118</v>
      </c>
      <c r="C593" s="20" t="s">
        <v>1180</v>
      </c>
      <c r="D593" s="21" t="s">
        <v>1181</v>
      </c>
      <c r="F593" t="s">
        <v>521</v>
      </c>
      <c r="G593" t="s">
        <v>523</v>
      </c>
      <c r="H593" t="s">
        <v>281</v>
      </c>
    </row>
    <row r="594" spans="1:10" ht="15" thickBot="1" x14ac:dyDescent="0.3">
      <c r="A594" s="19">
        <v>547</v>
      </c>
      <c r="B594" s="19" t="s">
        <v>1118</v>
      </c>
      <c r="C594" s="20" t="s">
        <v>1180</v>
      </c>
      <c r="D594" s="21" t="s">
        <v>1181</v>
      </c>
      <c r="F594" t="s">
        <v>1182</v>
      </c>
      <c r="G594" t="s">
        <v>1122</v>
      </c>
      <c r="H594" t="s">
        <v>268</v>
      </c>
    </row>
    <row r="595" spans="1:10" ht="15" thickBot="1" x14ac:dyDescent="0.3">
      <c r="A595" s="19">
        <v>548</v>
      </c>
      <c r="B595" s="19" t="s">
        <v>1118</v>
      </c>
      <c r="C595" s="20" t="s">
        <v>1180</v>
      </c>
      <c r="D595" s="21" t="s">
        <v>1181</v>
      </c>
      <c r="F595" t="s">
        <v>1183</v>
      </c>
      <c r="G595" t="s">
        <v>1123</v>
      </c>
      <c r="H595" t="s">
        <v>268</v>
      </c>
    </row>
    <row r="596" spans="1:10" ht="15" thickBot="1" x14ac:dyDescent="0.3">
      <c r="A596" s="19">
        <v>549</v>
      </c>
      <c r="B596" s="19" t="s">
        <v>1118</v>
      </c>
      <c r="C596" s="20" t="s">
        <v>1180</v>
      </c>
      <c r="D596" s="21" t="s">
        <v>1181</v>
      </c>
      <c r="F596" t="s">
        <v>1184</v>
      </c>
      <c r="G596" t="s">
        <v>1185</v>
      </c>
      <c r="H596" t="s">
        <v>1186</v>
      </c>
      <c r="J596" t="s">
        <v>1187</v>
      </c>
    </row>
    <row r="597" spans="1:10" ht="15" thickBot="1" x14ac:dyDescent="0.3">
      <c r="A597" s="19">
        <v>550</v>
      </c>
      <c r="B597" s="19" t="s">
        <v>1118</v>
      </c>
      <c r="C597" s="20" t="s">
        <v>1180</v>
      </c>
      <c r="D597" s="21" t="s">
        <v>1181</v>
      </c>
      <c r="F597" t="s">
        <v>1188</v>
      </c>
      <c r="G597" t="s">
        <v>1189</v>
      </c>
      <c r="H597" t="s">
        <v>273</v>
      </c>
      <c r="J597" t="s">
        <v>1190</v>
      </c>
    </row>
    <row r="598" spans="1:10" ht="15" thickBot="1" x14ac:dyDescent="0.3">
      <c r="A598" s="19">
        <v>551</v>
      </c>
      <c r="B598" s="19" t="s">
        <v>1118</v>
      </c>
      <c r="C598" s="20" t="s">
        <v>1180</v>
      </c>
      <c r="D598" s="21" t="s">
        <v>1181</v>
      </c>
      <c r="F598" t="s">
        <v>1191</v>
      </c>
      <c r="G598" t="s">
        <v>1192</v>
      </c>
      <c r="H598" t="s">
        <v>273</v>
      </c>
      <c r="J598" t="s">
        <v>1193</v>
      </c>
    </row>
    <row r="599" spans="1:10" ht="15" thickBot="1" x14ac:dyDescent="0.3">
      <c r="A599" s="19">
        <v>552</v>
      </c>
      <c r="B599" s="19" t="s">
        <v>1118</v>
      </c>
      <c r="C599" s="20" t="s">
        <v>1180</v>
      </c>
      <c r="D599" s="21" t="s">
        <v>1181</v>
      </c>
      <c r="F599" t="s">
        <v>1194</v>
      </c>
      <c r="G599" t="s">
        <v>1195</v>
      </c>
      <c r="H599" t="s">
        <v>273</v>
      </c>
      <c r="J599" t="s">
        <v>1196</v>
      </c>
    </row>
    <row r="600" spans="1:10" ht="15" thickBot="1" x14ac:dyDescent="0.3">
      <c r="A600" s="19">
        <v>553</v>
      </c>
      <c r="B600" s="19" t="s">
        <v>1118</v>
      </c>
      <c r="C600" s="20" t="s">
        <v>1180</v>
      </c>
      <c r="D600" s="21" t="s">
        <v>1181</v>
      </c>
      <c r="F600" t="s">
        <v>1197</v>
      </c>
      <c r="G600" t="s">
        <v>1198</v>
      </c>
      <c r="H600" t="s">
        <v>273</v>
      </c>
      <c r="J600" t="s">
        <v>1199</v>
      </c>
    </row>
    <row r="601" spans="1:10" ht="15" thickBot="1" x14ac:dyDescent="0.3">
      <c r="A601" s="19">
        <v>554</v>
      </c>
      <c r="B601" s="19" t="s">
        <v>1118</v>
      </c>
      <c r="C601" s="20" t="s">
        <v>1180</v>
      </c>
      <c r="D601" s="21" t="s">
        <v>1181</v>
      </c>
      <c r="F601" t="s">
        <v>1200</v>
      </c>
      <c r="G601" t="s">
        <v>1201</v>
      </c>
      <c r="H601" t="s">
        <v>273</v>
      </c>
      <c r="J601" t="s">
        <v>1202</v>
      </c>
    </row>
    <row r="602" spans="1:10" ht="15" thickBot="1" x14ac:dyDescent="0.3">
      <c r="A602" s="19">
        <v>555</v>
      </c>
      <c r="B602" s="19" t="s">
        <v>1118</v>
      </c>
      <c r="C602" s="20" t="s">
        <v>1180</v>
      </c>
      <c r="D602" s="21" t="s">
        <v>1181</v>
      </c>
      <c r="F602" t="s">
        <v>1203</v>
      </c>
      <c r="G602" t="s">
        <v>1204</v>
      </c>
      <c r="H602" t="s">
        <v>273</v>
      </c>
      <c r="J602" t="s">
        <v>1205</v>
      </c>
    </row>
    <row r="603" spans="1:10" ht="15" thickBot="1" x14ac:dyDescent="0.3">
      <c r="A603" s="19">
        <v>556</v>
      </c>
      <c r="B603" s="19" t="s">
        <v>1118</v>
      </c>
      <c r="C603" s="20" t="s">
        <v>1180</v>
      </c>
      <c r="D603" s="21" t="s">
        <v>1181</v>
      </c>
      <c r="F603" t="s">
        <v>1206</v>
      </c>
      <c r="G603" t="s">
        <v>1207</v>
      </c>
      <c r="H603" t="s">
        <v>273</v>
      </c>
      <c r="J603" t="s">
        <v>1208</v>
      </c>
    </row>
    <row r="604" spans="1:10" ht="15" thickBot="1" x14ac:dyDescent="0.3">
      <c r="A604" s="19">
        <v>557</v>
      </c>
      <c r="B604" s="19" t="s">
        <v>1118</v>
      </c>
      <c r="C604" s="20" t="s">
        <v>1180</v>
      </c>
      <c r="D604" s="21" t="s">
        <v>1181</v>
      </c>
      <c r="F604" t="s">
        <v>1209</v>
      </c>
      <c r="G604" t="s">
        <v>1210</v>
      </c>
      <c r="H604" t="s">
        <v>273</v>
      </c>
      <c r="J604" t="s">
        <v>1211</v>
      </c>
    </row>
    <row r="605" spans="1:10" ht="15" thickBot="1" x14ac:dyDescent="0.3">
      <c r="A605" s="19">
        <v>558</v>
      </c>
      <c r="B605" s="19" t="s">
        <v>1118</v>
      </c>
      <c r="C605" s="20" t="s">
        <v>1180</v>
      </c>
      <c r="D605" s="21" t="s">
        <v>1181</v>
      </c>
      <c r="F605" t="s">
        <v>1212</v>
      </c>
      <c r="G605" t="s">
        <v>1213</v>
      </c>
      <c r="H605" t="s">
        <v>273</v>
      </c>
      <c r="J605" t="s">
        <v>1214</v>
      </c>
    </row>
    <row r="606" spans="1:10" ht="15" thickBot="1" x14ac:dyDescent="0.3">
      <c r="A606" s="19">
        <v>559</v>
      </c>
      <c r="B606" s="19" t="s">
        <v>1118</v>
      </c>
      <c r="C606" s="20" t="s">
        <v>1180</v>
      </c>
      <c r="D606" s="21" t="s">
        <v>1181</v>
      </c>
      <c r="F606" t="s">
        <v>1215</v>
      </c>
      <c r="G606" t="s">
        <v>1216</v>
      </c>
      <c r="H606" t="s">
        <v>273</v>
      </c>
      <c r="J606" t="s">
        <v>1217</v>
      </c>
    </row>
    <row r="607" spans="1:10" ht="15" thickBot="1" x14ac:dyDescent="0.3">
      <c r="A607" s="19">
        <v>560</v>
      </c>
      <c r="B607" s="19" t="s">
        <v>1118</v>
      </c>
      <c r="C607" s="20" t="s">
        <v>1180</v>
      </c>
      <c r="D607" s="21" t="s">
        <v>1181</v>
      </c>
      <c r="F607" t="s">
        <v>1218</v>
      </c>
      <c r="G607" t="s">
        <v>1219</v>
      </c>
      <c r="H607" t="s">
        <v>265</v>
      </c>
      <c r="J607" t="s">
        <v>1220</v>
      </c>
    </row>
    <row r="608" spans="1:10" ht="15" thickBot="1" x14ac:dyDescent="0.3">
      <c r="A608" s="19">
        <v>561</v>
      </c>
      <c r="B608" s="19" t="s">
        <v>1118</v>
      </c>
      <c r="C608" s="20" t="s">
        <v>1180</v>
      </c>
      <c r="D608" s="21" t="s">
        <v>1181</v>
      </c>
      <c r="F608" t="s">
        <v>1221</v>
      </c>
      <c r="G608" t="s">
        <v>1222</v>
      </c>
      <c r="H608" t="s">
        <v>273</v>
      </c>
      <c r="J608" t="s">
        <v>1223</v>
      </c>
    </row>
    <row r="609" spans="1:10" ht="15" thickBot="1" x14ac:dyDescent="0.3">
      <c r="A609" s="19">
        <v>562</v>
      </c>
      <c r="B609" s="19" t="s">
        <v>1118</v>
      </c>
      <c r="C609" s="20" t="s">
        <v>1180</v>
      </c>
      <c r="D609" s="21" t="s">
        <v>1181</v>
      </c>
      <c r="F609" t="s">
        <v>1224</v>
      </c>
      <c r="G609" t="s">
        <v>1225</v>
      </c>
      <c r="H609" t="s">
        <v>273</v>
      </c>
      <c r="J609" t="s">
        <v>1226</v>
      </c>
    </row>
    <row r="610" spans="1:10" ht="15" thickBot="1" x14ac:dyDescent="0.3">
      <c r="A610" s="19">
        <v>563</v>
      </c>
      <c r="B610" s="19" t="s">
        <v>1118</v>
      </c>
      <c r="C610" s="20" t="s">
        <v>1180</v>
      </c>
      <c r="D610" s="21" t="s">
        <v>1181</v>
      </c>
      <c r="F610" t="s">
        <v>1227</v>
      </c>
      <c r="G610" t="s">
        <v>1228</v>
      </c>
      <c r="H610" t="s">
        <v>273</v>
      </c>
      <c r="J610" t="s">
        <v>1229</v>
      </c>
    </row>
    <row r="611" spans="1:10" ht="15" thickBot="1" x14ac:dyDescent="0.3">
      <c r="A611" s="19">
        <v>564</v>
      </c>
      <c r="B611" s="19" t="s">
        <v>1118</v>
      </c>
      <c r="C611" s="20" t="s">
        <v>1180</v>
      </c>
      <c r="D611" s="21" t="s">
        <v>1181</v>
      </c>
      <c r="F611" t="s">
        <v>1230</v>
      </c>
      <c r="G611" t="s">
        <v>1231</v>
      </c>
      <c r="H611" t="s">
        <v>273</v>
      </c>
      <c r="J611" t="s">
        <v>1232</v>
      </c>
    </row>
    <row r="612" spans="1:10" ht="15" thickBot="1" x14ac:dyDescent="0.3">
      <c r="A612" s="19">
        <v>565</v>
      </c>
      <c r="B612" s="19" t="s">
        <v>1118</v>
      </c>
      <c r="C612" s="20" t="s">
        <v>1180</v>
      </c>
      <c r="D612" s="21" t="s">
        <v>1181</v>
      </c>
      <c r="F612" t="s">
        <v>1233</v>
      </c>
      <c r="G612" t="s">
        <v>1234</v>
      </c>
      <c r="H612" t="s">
        <v>273</v>
      </c>
      <c r="J612" t="s">
        <v>1235</v>
      </c>
    </row>
    <row r="613" spans="1:10" ht="15" thickBot="1" x14ac:dyDescent="0.3">
      <c r="A613" s="19">
        <v>566</v>
      </c>
      <c r="B613" s="19" t="s">
        <v>1118</v>
      </c>
      <c r="C613" s="20" t="s">
        <v>1180</v>
      </c>
      <c r="D613" s="21" t="s">
        <v>1181</v>
      </c>
      <c r="F613" t="s">
        <v>1236</v>
      </c>
      <c r="G613" t="s">
        <v>1237</v>
      </c>
      <c r="H613" t="s">
        <v>273</v>
      </c>
      <c r="J613" t="s">
        <v>1238</v>
      </c>
    </row>
    <row r="614" spans="1:10" ht="15" thickBot="1" x14ac:dyDescent="0.3">
      <c r="A614" s="19">
        <v>567</v>
      </c>
      <c r="B614" s="19" t="s">
        <v>1118</v>
      </c>
      <c r="C614" s="20" t="s">
        <v>1180</v>
      </c>
      <c r="D614" s="21" t="s">
        <v>1181</v>
      </c>
      <c r="F614" t="s">
        <v>1239</v>
      </c>
      <c r="G614" t="s">
        <v>1240</v>
      </c>
      <c r="H614" t="s">
        <v>273</v>
      </c>
      <c r="J614" t="s">
        <v>1241</v>
      </c>
    </row>
    <row r="615" spans="1:10" ht="15" thickBot="1" x14ac:dyDescent="0.3">
      <c r="A615" s="19">
        <v>568</v>
      </c>
      <c r="B615" s="19" t="s">
        <v>1118</v>
      </c>
      <c r="C615" s="20" t="s">
        <v>1180</v>
      </c>
      <c r="D615" s="21" t="s">
        <v>1181</v>
      </c>
      <c r="F615" t="s">
        <v>1242</v>
      </c>
      <c r="G615" t="s">
        <v>1243</v>
      </c>
      <c r="H615" t="s">
        <v>273</v>
      </c>
      <c r="J615" t="s">
        <v>1244</v>
      </c>
    </row>
    <row r="616" spans="1:10" ht="15" thickBot="1" x14ac:dyDescent="0.3">
      <c r="A616" s="19">
        <v>569</v>
      </c>
      <c r="B616" s="19" t="s">
        <v>1118</v>
      </c>
      <c r="C616" s="20" t="s">
        <v>1180</v>
      </c>
      <c r="D616" s="21" t="s">
        <v>1181</v>
      </c>
      <c r="F616" t="s">
        <v>1245</v>
      </c>
      <c r="G616" t="s">
        <v>1246</v>
      </c>
      <c r="H616" t="s">
        <v>273</v>
      </c>
      <c r="J616" t="s">
        <v>1247</v>
      </c>
    </row>
    <row r="617" spans="1:10" ht="15" thickBot="1" x14ac:dyDescent="0.3">
      <c r="A617" s="19">
        <v>570</v>
      </c>
      <c r="B617" s="19" t="s">
        <v>1118</v>
      </c>
      <c r="C617" s="20" t="s">
        <v>1180</v>
      </c>
      <c r="D617" s="21" t="s">
        <v>1181</v>
      </c>
      <c r="F617" t="s">
        <v>1248</v>
      </c>
      <c r="G617" t="s">
        <v>1249</v>
      </c>
      <c r="H617" t="s">
        <v>273</v>
      </c>
      <c r="J617" t="s">
        <v>1250</v>
      </c>
    </row>
    <row r="618" spans="1:10" ht="15" thickBot="1" x14ac:dyDescent="0.3">
      <c r="A618" s="19">
        <v>571</v>
      </c>
      <c r="B618" s="19" t="s">
        <v>1118</v>
      </c>
      <c r="C618" s="20" t="s">
        <v>1180</v>
      </c>
      <c r="D618" s="21" t="s">
        <v>1181</v>
      </c>
      <c r="F618" t="s">
        <v>1251</v>
      </c>
      <c r="G618" t="s">
        <v>1252</v>
      </c>
      <c r="H618" t="s">
        <v>273</v>
      </c>
      <c r="J618" t="s">
        <v>1253</v>
      </c>
    </row>
    <row r="619" spans="1:10" ht="15" thickBot="1" x14ac:dyDescent="0.3">
      <c r="A619" s="19">
        <v>572</v>
      </c>
      <c r="B619" s="19" t="s">
        <v>1118</v>
      </c>
      <c r="C619" s="20" t="s">
        <v>1180</v>
      </c>
      <c r="D619" s="21" t="s">
        <v>1181</v>
      </c>
      <c r="F619" t="s">
        <v>1254</v>
      </c>
      <c r="G619" t="s">
        <v>1255</v>
      </c>
      <c r="H619" t="s">
        <v>273</v>
      </c>
      <c r="J619" t="s">
        <v>1256</v>
      </c>
    </row>
    <row r="620" spans="1:10" ht="15" thickBot="1" x14ac:dyDescent="0.3">
      <c r="A620" s="19">
        <v>573</v>
      </c>
      <c r="B620" s="19" t="s">
        <v>1118</v>
      </c>
      <c r="C620" s="20" t="s">
        <v>1180</v>
      </c>
      <c r="D620" s="21" t="s">
        <v>1181</v>
      </c>
      <c r="F620" t="s">
        <v>1257</v>
      </c>
      <c r="G620" t="s">
        <v>1258</v>
      </c>
      <c r="H620" t="s">
        <v>273</v>
      </c>
      <c r="J620" t="s">
        <v>1259</v>
      </c>
    </row>
    <row r="621" spans="1:10" ht="15" thickBot="1" x14ac:dyDescent="0.3">
      <c r="A621" s="19">
        <v>574</v>
      </c>
      <c r="B621" s="19" t="s">
        <v>1118</v>
      </c>
      <c r="C621" s="20" t="s">
        <v>1180</v>
      </c>
      <c r="D621" s="21" t="s">
        <v>1181</v>
      </c>
      <c r="F621" t="s">
        <v>1260</v>
      </c>
      <c r="G621" t="s">
        <v>1261</v>
      </c>
      <c r="H621" t="s">
        <v>273</v>
      </c>
      <c r="J621" t="s">
        <v>1262</v>
      </c>
    </row>
    <row r="622" spans="1:10" ht="15" thickBot="1" x14ac:dyDescent="0.3">
      <c r="A622" s="19">
        <v>575</v>
      </c>
      <c r="B622" s="19" t="s">
        <v>1118</v>
      </c>
      <c r="C622" s="20" t="s">
        <v>1180</v>
      </c>
      <c r="D622" s="21" t="s">
        <v>1181</v>
      </c>
      <c r="F622" t="s">
        <v>1263</v>
      </c>
      <c r="G622" t="s">
        <v>1264</v>
      </c>
      <c r="H622" t="s">
        <v>273</v>
      </c>
      <c r="J622" t="s">
        <v>1265</v>
      </c>
    </row>
    <row r="623" spans="1:10" ht="15" thickBot="1" x14ac:dyDescent="0.3">
      <c r="A623" s="19">
        <v>576</v>
      </c>
      <c r="B623" s="19" t="s">
        <v>1118</v>
      </c>
      <c r="C623" s="20" t="s">
        <v>1180</v>
      </c>
      <c r="D623" s="21" t="s">
        <v>1181</v>
      </c>
      <c r="F623" t="s">
        <v>1266</v>
      </c>
      <c r="G623" t="s">
        <v>1267</v>
      </c>
      <c r="H623" t="s">
        <v>273</v>
      </c>
      <c r="J623" t="s">
        <v>1268</v>
      </c>
    </row>
    <row r="624" spans="1:10" ht="15" thickBot="1" x14ac:dyDescent="0.3">
      <c r="A624" s="19">
        <v>577</v>
      </c>
      <c r="B624" s="19" t="s">
        <v>1118</v>
      </c>
      <c r="C624" s="20" t="s">
        <v>1180</v>
      </c>
      <c r="D624" s="21" t="s">
        <v>1181</v>
      </c>
      <c r="F624" t="s">
        <v>1269</v>
      </c>
      <c r="G624" t="s">
        <v>1270</v>
      </c>
      <c r="H624" t="s">
        <v>273</v>
      </c>
      <c r="J624" t="s">
        <v>1271</v>
      </c>
    </row>
    <row r="625" spans="1:10" ht="15" thickBot="1" x14ac:dyDescent="0.3">
      <c r="A625" s="19">
        <v>578</v>
      </c>
      <c r="B625" s="19" t="s">
        <v>1118</v>
      </c>
      <c r="C625" s="20" t="s">
        <v>1180</v>
      </c>
      <c r="D625" s="21" t="s">
        <v>1181</v>
      </c>
      <c r="F625" t="s">
        <v>1272</v>
      </c>
      <c r="G625" t="s">
        <v>1273</v>
      </c>
      <c r="H625" t="s">
        <v>273</v>
      </c>
    </row>
    <row r="626" spans="1:10" ht="15" thickBot="1" x14ac:dyDescent="0.3">
      <c r="A626" s="19">
        <v>579</v>
      </c>
      <c r="B626" s="19" t="s">
        <v>1118</v>
      </c>
      <c r="C626" s="20" t="s">
        <v>1180</v>
      </c>
      <c r="D626" s="21" t="s">
        <v>1181</v>
      </c>
      <c r="F626" t="s">
        <v>1274</v>
      </c>
      <c r="G626" t="s">
        <v>1275</v>
      </c>
      <c r="H626" t="s">
        <v>273</v>
      </c>
      <c r="J626" t="s">
        <v>1276</v>
      </c>
    </row>
    <row r="627" spans="1:10" ht="15" thickBot="1" x14ac:dyDescent="0.3">
      <c r="A627" s="19">
        <v>580</v>
      </c>
      <c r="B627" s="19" t="s">
        <v>1118</v>
      </c>
      <c r="C627" s="20" t="s">
        <v>1180</v>
      </c>
      <c r="D627" s="21" t="s">
        <v>1181</v>
      </c>
      <c r="F627" t="s">
        <v>1277</v>
      </c>
      <c r="G627" t="s">
        <v>1278</v>
      </c>
      <c r="H627" t="s">
        <v>273</v>
      </c>
      <c r="J627" t="s">
        <v>1279</v>
      </c>
    </row>
    <row r="628" spans="1:10" ht="15" thickBot="1" x14ac:dyDescent="0.3">
      <c r="A628" s="19">
        <v>581</v>
      </c>
      <c r="B628" s="19" t="s">
        <v>1118</v>
      </c>
      <c r="C628" s="20" t="s">
        <v>1180</v>
      </c>
      <c r="D628" s="21" t="s">
        <v>1181</v>
      </c>
      <c r="F628" t="s">
        <v>1280</v>
      </c>
      <c r="G628" t="s">
        <v>1281</v>
      </c>
      <c r="H628" t="s">
        <v>273</v>
      </c>
      <c r="J628" t="s">
        <v>1282</v>
      </c>
    </row>
    <row r="629" spans="1:10" ht="15" thickBot="1" x14ac:dyDescent="0.3">
      <c r="A629" s="19">
        <v>582</v>
      </c>
      <c r="B629" s="19" t="s">
        <v>1118</v>
      </c>
      <c r="C629" s="20" t="s">
        <v>1180</v>
      </c>
      <c r="D629" s="21" t="s">
        <v>1181</v>
      </c>
      <c r="F629" t="s">
        <v>1283</v>
      </c>
      <c r="G629" t="s">
        <v>1284</v>
      </c>
      <c r="H629" t="s">
        <v>273</v>
      </c>
      <c r="J629" t="s">
        <v>1285</v>
      </c>
    </row>
    <row r="630" spans="1:10" ht="15" thickBot="1" x14ac:dyDescent="0.3">
      <c r="A630" s="19">
        <v>583</v>
      </c>
      <c r="B630" s="19" t="s">
        <v>1118</v>
      </c>
      <c r="C630" s="20" t="s">
        <v>1180</v>
      </c>
      <c r="D630" s="21" t="s">
        <v>1181</v>
      </c>
      <c r="F630" t="s">
        <v>1286</v>
      </c>
      <c r="G630" t="s">
        <v>1287</v>
      </c>
      <c r="H630" t="s">
        <v>273</v>
      </c>
    </row>
    <row r="631" spans="1:10" ht="15" thickBot="1" x14ac:dyDescent="0.3">
      <c r="A631" s="19">
        <v>584</v>
      </c>
      <c r="B631" s="19" t="s">
        <v>1118</v>
      </c>
      <c r="C631" s="20" t="s">
        <v>1180</v>
      </c>
      <c r="D631" s="21" t="s">
        <v>1181</v>
      </c>
      <c r="F631" t="s">
        <v>1288</v>
      </c>
      <c r="G631" t="s">
        <v>1289</v>
      </c>
      <c r="H631" t="s">
        <v>273</v>
      </c>
      <c r="J631" t="s">
        <v>1290</v>
      </c>
    </row>
    <row r="632" spans="1:10" ht="15" thickBot="1" x14ac:dyDescent="0.3">
      <c r="A632" s="19">
        <v>585</v>
      </c>
      <c r="B632" s="19" t="s">
        <v>1118</v>
      </c>
      <c r="C632" s="20" t="s">
        <v>1180</v>
      </c>
      <c r="D632" s="21" t="s">
        <v>1181</v>
      </c>
      <c r="F632" t="s">
        <v>1291</v>
      </c>
      <c r="G632" t="s">
        <v>1292</v>
      </c>
      <c r="H632" t="s">
        <v>273</v>
      </c>
      <c r="J632" t="s">
        <v>1293</v>
      </c>
    </row>
    <row r="633" spans="1:10" ht="15" thickBot="1" x14ac:dyDescent="0.3">
      <c r="A633" s="19">
        <v>586</v>
      </c>
      <c r="B633" s="19" t="s">
        <v>1118</v>
      </c>
      <c r="C633" s="20" t="s">
        <v>1180</v>
      </c>
      <c r="D633" s="21" t="s">
        <v>1181</v>
      </c>
      <c r="F633" t="s">
        <v>1294</v>
      </c>
      <c r="G633" t="s">
        <v>1295</v>
      </c>
      <c r="H633" t="s">
        <v>273</v>
      </c>
      <c r="J633" t="s">
        <v>1296</v>
      </c>
    </row>
    <row r="634" spans="1:10" ht="15" thickBot="1" x14ac:dyDescent="0.3">
      <c r="A634" s="19">
        <v>587</v>
      </c>
      <c r="B634" s="19" t="s">
        <v>1118</v>
      </c>
      <c r="C634" s="20" t="s">
        <v>1180</v>
      </c>
      <c r="D634" s="21" t="s">
        <v>1181</v>
      </c>
      <c r="F634" t="s">
        <v>1297</v>
      </c>
      <c r="G634" t="s">
        <v>1298</v>
      </c>
      <c r="H634" t="s">
        <v>273</v>
      </c>
      <c r="J634" t="s">
        <v>1299</v>
      </c>
    </row>
    <row r="635" spans="1:10" ht="15" thickBot="1" x14ac:dyDescent="0.3">
      <c r="A635" s="19">
        <v>588</v>
      </c>
      <c r="B635" s="19" t="s">
        <v>1118</v>
      </c>
      <c r="C635" s="20" t="s">
        <v>1180</v>
      </c>
      <c r="D635" s="21" t="s">
        <v>1181</v>
      </c>
      <c r="F635" t="s">
        <v>1300</v>
      </c>
      <c r="G635" t="s">
        <v>1301</v>
      </c>
      <c r="H635" t="s">
        <v>273</v>
      </c>
      <c r="J635" t="s">
        <v>1302</v>
      </c>
    </row>
    <row r="636" spans="1:10" ht="15" thickBot="1" x14ac:dyDescent="0.3">
      <c r="A636" s="19">
        <v>589</v>
      </c>
      <c r="B636" s="19" t="s">
        <v>1118</v>
      </c>
      <c r="C636" s="20" t="s">
        <v>1180</v>
      </c>
      <c r="D636" s="21" t="s">
        <v>1181</v>
      </c>
      <c r="F636" t="s">
        <v>1303</v>
      </c>
      <c r="G636" t="s">
        <v>1304</v>
      </c>
      <c r="H636" t="s">
        <v>273</v>
      </c>
      <c r="J636" t="s">
        <v>1305</v>
      </c>
    </row>
    <row r="637" spans="1:10" ht="15" thickBot="1" x14ac:dyDescent="0.3">
      <c r="A637" s="19">
        <v>590</v>
      </c>
      <c r="B637" s="19" t="s">
        <v>1118</v>
      </c>
      <c r="C637" s="20" t="s">
        <v>1180</v>
      </c>
      <c r="D637" s="21" t="s">
        <v>1181</v>
      </c>
      <c r="F637" t="s">
        <v>1306</v>
      </c>
      <c r="G637" t="s">
        <v>1307</v>
      </c>
      <c r="H637" t="s">
        <v>273</v>
      </c>
      <c r="J637" t="s">
        <v>1308</v>
      </c>
    </row>
    <row r="638" spans="1:10" x14ac:dyDescent="0.25">
      <c r="A638" s="19">
        <v>591</v>
      </c>
      <c r="B638" s="19" t="s">
        <v>1118</v>
      </c>
      <c r="C638" s="20" t="s">
        <v>1180</v>
      </c>
      <c r="D638" s="21" t="s">
        <v>1181</v>
      </c>
      <c r="F638" t="s">
        <v>1309</v>
      </c>
      <c r="G638" t="s">
        <v>1310</v>
      </c>
      <c r="H638" t="s">
        <v>273</v>
      </c>
      <c r="J638" t="s">
        <v>1311</v>
      </c>
    </row>
    <row r="639" spans="1:10" x14ac:dyDescent="0.25">
      <c r="A639" s="19">
        <v>592</v>
      </c>
      <c r="B639" s="19" t="s">
        <v>1118</v>
      </c>
      <c r="C639" s="23" t="s">
        <v>1180</v>
      </c>
      <c r="D639" s="23" t="s">
        <v>1181</v>
      </c>
      <c r="F639" t="s">
        <v>1312</v>
      </c>
      <c r="G639" t="s">
        <v>1313</v>
      </c>
      <c r="H639" t="s">
        <v>273</v>
      </c>
    </row>
    <row r="640" spans="1:10" x14ac:dyDescent="0.25">
      <c r="A640" s="19">
        <v>593</v>
      </c>
      <c r="B640" s="19" t="s">
        <v>1118</v>
      </c>
      <c r="C640" s="23" t="s">
        <v>1180</v>
      </c>
      <c r="D640" s="23" t="s">
        <v>1181</v>
      </c>
      <c r="F640" t="s">
        <v>1314</v>
      </c>
      <c r="G640" t="s">
        <v>1315</v>
      </c>
      <c r="H640" t="s">
        <v>273</v>
      </c>
      <c r="J640" t="s">
        <v>1316</v>
      </c>
    </row>
    <row r="641" spans="1:10" x14ac:dyDescent="0.25">
      <c r="A641" s="19">
        <v>594</v>
      </c>
      <c r="B641" s="19" t="s">
        <v>1118</v>
      </c>
      <c r="C641" s="23" t="s">
        <v>1180</v>
      </c>
      <c r="D641" s="23" t="s">
        <v>1181</v>
      </c>
      <c r="F641" t="s">
        <v>1317</v>
      </c>
      <c r="G641" t="s">
        <v>1318</v>
      </c>
      <c r="H641" t="s">
        <v>273</v>
      </c>
      <c r="J641" t="s">
        <v>1319</v>
      </c>
    </row>
    <row r="642" spans="1:10" x14ac:dyDescent="0.25">
      <c r="A642" s="19">
        <v>595</v>
      </c>
      <c r="B642" s="19" t="s">
        <v>1118</v>
      </c>
      <c r="C642" s="23" t="s">
        <v>1180</v>
      </c>
      <c r="D642" s="23" t="s">
        <v>1181</v>
      </c>
      <c r="F642" t="s">
        <v>1320</v>
      </c>
      <c r="G642" t="s">
        <v>1321</v>
      </c>
      <c r="H642" t="s">
        <v>273</v>
      </c>
      <c r="J642" t="s">
        <v>1322</v>
      </c>
    </row>
    <row r="643" spans="1:10" x14ac:dyDescent="0.25">
      <c r="A643" s="19">
        <v>596</v>
      </c>
      <c r="B643" s="19" t="s">
        <v>1118</v>
      </c>
      <c r="C643" s="23" t="s">
        <v>1180</v>
      </c>
      <c r="D643" s="23" t="s">
        <v>1181</v>
      </c>
      <c r="F643" t="s">
        <v>1323</v>
      </c>
      <c r="G643" t="s">
        <v>1324</v>
      </c>
      <c r="H643" t="s">
        <v>273</v>
      </c>
      <c r="J643" t="s">
        <v>1325</v>
      </c>
    </row>
    <row r="644" spans="1:10" x14ac:dyDescent="0.25">
      <c r="A644" s="19">
        <v>597</v>
      </c>
      <c r="B644" s="19" t="s">
        <v>1118</v>
      </c>
      <c r="C644" s="23" t="s">
        <v>1180</v>
      </c>
      <c r="D644" s="23" t="s">
        <v>1181</v>
      </c>
      <c r="F644" t="s">
        <v>1326</v>
      </c>
      <c r="G644" t="s">
        <v>1327</v>
      </c>
      <c r="H644" t="s">
        <v>273</v>
      </c>
      <c r="J644" t="s">
        <v>1328</v>
      </c>
    </row>
    <row r="645" spans="1:10" x14ac:dyDescent="0.25">
      <c r="A645" s="19">
        <v>598</v>
      </c>
      <c r="B645" s="19" t="s">
        <v>1118</v>
      </c>
      <c r="C645" s="23" t="s">
        <v>1180</v>
      </c>
      <c r="D645" s="23" t="s">
        <v>1181</v>
      </c>
      <c r="F645" t="s">
        <v>1329</v>
      </c>
      <c r="G645" t="s">
        <v>1330</v>
      </c>
      <c r="H645" t="s">
        <v>273</v>
      </c>
      <c r="J645" t="s">
        <v>1331</v>
      </c>
    </row>
    <row r="646" spans="1:10" x14ac:dyDescent="0.25">
      <c r="A646" s="19">
        <v>599</v>
      </c>
      <c r="B646" s="19" t="s">
        <v>1118</v>
      </c>
      <c r="C646" s="23" t="s">
        <v>1180</v>
      </c>
      <c r="D646" s="23" t="s">
        <v>1181</v>
      </c>
      <c r="F646" t="s">
        <v>1332</v>
      </c>
      <c r="G646" t="s">
        <v>1333</v>
      </c>
      <c r="H646" t="s">
        <v>273</v>
      </c>
      <c r="J646" t="s">
        <v>1334</v>
      </c>
    </row>
    <row r="647" spans="1:10" x14ac:dyDescent="0.25">
      <c r="A647" s="19">
        <v>600</v>
      </c>
      <c r="B647" s="19" t="s">
        <v>1118</v>
      </c>
      <c r="C647" s="23" t="s">
        <v>1180</v>
      </c>
      <c r="D647" s="23" t="s">
        <v>1181</v>
      </c>
      <c r="F647" t="s">
        <v>1335</v>
      </c>
      <c r="G647" t="s">
        <v>1336</v>
      </c>
      <c r="H647" t="s">
        <v>273</v>
      </c>
      <c r="J647" t="s">
        <v>1337</v>
      </c>
    </row>
    <row r="648" spans="1:10" x14ac:dyDescent="0.25">
      <c r="A648" s="19">
        <v>601</v>
      </c>
      <c r="B648" s="19" t="s">
        <v>1118</v>
      </c>
      <c r="C648" s="23" t="s">
        <v>1180</v>
      </c>
      <c r="D648" s="23" t="s">
        <v>1181</v>
      </c>
      <c r="F648" t="s">
        <v>1338</v>
      </c>
      <c r="G648" t="s">
        <v>1339</v>
      </c>
      <c r="H648" t="s">
        <v>273</v>
      </c>
      <c r="J648" t="s">
        <v>1340</v>
      </c>
    </row>
    <row r="649" spans="1:10" x14ac:dyDescent="0.25">
      <c r="A649" s="19">
        <v>602</v>
      </c>
      <c r="B649" s="19" t="s">
        <v>1118</v>
      </c>
      <c r="C649" s="23" t="s">
        <v>1180</v>
      </c>
      <c r="D649" s="23" t="s">
        <v>1181</v>
      </c>
      <c r="F649" t="s">
        <v>1341</v>
      </c>
      <c r="G649" t="s">
        <v>1342</v>
      </c>
      <c r="H649" t="s">
        <v>273</v>
      </c>
      <c r="J649" t="s">
        <v>1343</v>
      </c>
    </row>
    <row r="650" spans="1:10" x14ac:dyDescent="0.25">
      <c r="A650" s="19">
        <v>603</v>
      </c>
      <c r="B650" s="19" t="s">
        <v>1118</v>
      </c>
      <c r="C650" s="23" t="s">
        <v>1180</v>
      </c>
      <c r="D650" s="23" t="s">
        <v>1181</v>
      </c>
      <c r="F650" t="s">
        <v>1344</v>
      </c>
      <c r="G650" t="s">
        <v>1345</v>
      </c>
      <c r="H650" t="s">
        <v>273</v>
      </c>
      <c r="J650" t="s">
        <v>1346</v>
      </c>
    </row>
    <row r="651" spans="1:10" x14ac:dyDescent="0.25">
      <c r="A651" s="19">
        <v>604</v>
      </c>
      <c r="B651" s="19" t="s">
        <v>1118</v>
      </c>
      <c r="C651" s="23" t="s">
        <v>1180</v>
      </c>
      <c r="D651" s="23" t="s">
        <v>1181</v>
      </c>
      <c r="F651" t="s">
        <v>1347</v>
      </c>
      <c r="G651" t="s">
        <v>1348</v>
      </c>
      <c r="H651" t="s">
        <v>273</v>
      </c>
      <c r="J651" t="s">
        <v>1349</v>
      </c>
    </row>
    <row r="652" spans="1:10" x14ac:dyDescent="0.25">
      <c r="A652" s="19">
        <v>605</v>
      </c>
      <c r="B652" s="19" t="s">
        <v>1118</v>
      </c>
      <c r="C652" s="23" t="s">
        <v>1180</v>
      </c>
      <c r="D652" s="23" t="s">
        <v>1181</v>
      </c>
      <c r="F652" t="s">
        <v>1350</v>
      </c>
      <c r="G652" t="s">
        <v>1351</v>
      </c>
      <c r="H652" t="s">
        <v>273</v>
      </c>
      <c r="J652" t="s">
        <v>1352</v>
      </c>
    </row>
    <row r="653" spans="1:10" x14ac:dyDescent="0.25">
      <c r="A653" s="19">
        <v>606</v>
      </c>
      <c r="B653" s="19" t="s">
        <v>1118</v>
      </c>
      <c r="C653" s="23" t="s">
        <v>1180</v>
      </c>
      <c r="D653" s="23" t="s">
        <v>1181</v>
      </c>
      <c r="F653" t="s">
        <v>1353</v>
      </c>
      <c r="G653" t="s">
        <v>1354</v>
      </c>
      <c r="H653" t="s">
        <v>273</v>
      </c>
      <c r="J653" t="s">
        <v>1355</v>
      </c>
    </row>
    <row r="654" spans="1:10" x14ac:dyDescent="0.25">
      <c r="A654" s="19">
        <v>607</v>
      </c>
      <c r="B654" s="19" t="s">
        <v>1118</v>
      </c>
      <c r="C654" s="23" t="s">
        <v>1180</v>
      </c>
      <c r="D654" s="23" t="s">
        <v>1181</v>
      </c>
      <c r="F654" t="s">
        <v>1356</v>
      </c>
      <c r="G654" t="s">
        <v>1357</v>
      </c>
      <c r="H654" t="s">
        <v>273</v>
      </c>
      <c r="J654" t="s">
        <v>1358</v>
      </c>
    </row>
    <row r="655" spans="1:10" x14ac:dyDescent="0.25">
      <c r="A655" s="19">
        <v>608</v>
      </c>
      <c r="B655" s="19" t="s">
        <v>1118</v>
      </c>
      <c r="C655" s="23" t="s">
        <v>1180</v>
      </c>
      <c r="D655" s="23" t="s">
        <v>1181</v>
      </c>
      <c r="F655" t="s">
        <v>1359</v>
      </c>
      <c r="G655" t="s">
        <v>1360</v>
      </c>
      <c r="H655" t="s">
        <v>273</v>
      </c>
      <c r="J655" t="s">
        <v>1361</v>
      </c>
    </row>
    <row r="656" spans="1:10" x14ac:dyDescent="0.25">
      <c r="A656" s="19">
        <v>609</v>
      </c>
      <c r="B656" s="19" t="s">
        <v>1118</v>
      </c>
      <c r="C656" s="23" t="s">
        <v>1180</v>
      </c>
      <c r="D656" s="23" t="s">
        <v>1181</v>
      </c>
      <c r="F656" t="s">
        <v>1362</v>
      </c>
      <c r="G656" t="s">
        <v>1363</v>
      </c>
      <c r="H656" t="s">
        <v>273</v>
      </c>
      <c r="J656" t="s">
        <v>1364</v>
      </c>
    </row>
    <row r="657" spans="1:10" x14ac:dyDescent="0.25">
      <c r="A657" s="19">
        <v>610</v>
      </c>
      <c r="B657" s="19" t="s">
        <v>1118</v>
      </c>
      <c r="C657" s="23" t="s">
        <v>1180</v>
      </c>
      <c r="D657" s="23" t="s">
        <v>1181</v>
      </c>
      <c r="F657" t="s">
        <v>1365</v>
      </c>
      <c r="G657" t="s">
        <v>1366</v>
      </c>
      <c r="H657" t="s">
        <v>273</v>
      </c>
      <c r="J657" t="s">
        <v>1367</v>
      </c>
    </row>
    <row r="658" spans="1:10" x14ac:dyDescent="0.25">
      <c r="A658" s="19">
        <v>611</v>
      </c>
      <c r="B658" s="19" t="s">
        <v>1118</v>
      </c>
      <c r="C658" s="23" t="s">
        <v>1180</v>
      </c>
      <c r="D658" s="23" t="s">
        <v>1181</v>
      </c>
      <c r="F658" t="s">
        <v>1368</v>
      </c>
      <c r="G658" t="s">
        <v>1369</v>
      </c>
      <c r="H658" t="s">
        <v>273</v>
      </c>
      <c r="J658" t="s">
        <v>1370</v>
      </c>
    </row>
    <row r="659" spans="1:10" x14ac:dyDescent="0.25">
      <c r="A659" s="19">
        <v>612</v>
      </c>
      <c r="B659" s="19" t="s">
        <v>1118</v>
      </c>
      <c r="C659" s="23" t="s">
        <v>1180</v>
      </c>
      <c r="D659" s="23" t="s">
        <v>1181</v>
      </c>
      <c r="F659" t="s">
        <v>1371</v>
      </c>
      <c r="G659" t="s">
        <v>1372</v>
      </c>
      <c r="H659" t="s">
        <v>273</v>
      </c>
      <c r="J659" t="s">
        <v>1373</v>
      </c>
    </row>
    <row r="660" spans="1:10" x14ac:dyDescent="0.25">
      <c r="A660" s="19">
        <v>613</v>
      </c>
      <c r="B660" s="19" t="s">
        <v>1118</v>
      </c>
      <c r="C660" s="23" t="s">
        <v>1180</v>
      </c>
      <c r="D660" s="23" t="s">
        <v>1181</v>
      </c>
      <c r="F660" t="s">
        <v>1374</v>
      </c>
      <c r="G660" t="s">
        <v>1375</v>
      </c>
      <c r="H660" t="s">
        <v>273</v>
      </c>
      <c r="J660" t="s">
        <v>1376</v>
      </c>
    </row>
    <row r="661" spans="1:10" x14ac:dyDescent="0.25">
      <c r="A661" s="19">
        <v>614</v>
      </c>
      <c r="B661" s="19" t="s">
        <v>1118</v>
      </c>
      <c r="C661" s="23" t="s">
        <v>1180</v>
      </c>
      <c r="D661" s="23" t="s">
        <v>1181</v>
      </c>
      <c r="F661" t="s">
        <v>1377</v>
      </c>
      <c r="G661" t="s">
        <v>1378</v>
      </c>
      <c r="H661" t="s">
        <v>273</v>
      </c>
      <c r="J661" t="s">
        <v>1379</v>
      </c>
    </row>
    <row r="662" spans="1:10" x14ac:dyDescent="0.25">
      <c r="A662" s="19">
        <v>615</v>
      </c>
      <c r="B662" s="19" t="s">
        <v>1118</v>
      </c>
      <c r="C662" s="23" t="s">
        <v>1180</v>
      </c>
      <c r="D662" s="23" t="s">
        <v>1181</v>
      </c>
      <c r="F662" t="s">
        <v>1380</v>
      </c>
      <c r="G662" t="s">
        <v>1381</v>
      </c>
      <c r="H662" t="s">
        <v>273</v>
      </c>
      <c r="J662" t="s">
        <v>1382</v>
      </c>
    </row>
    <row r="663" spans="1:10" x14ac:dyDescent="0.25">
      <c r="A663" s="19">
        <v>616</v>
      </c>
      <c r="B663" s="19" t="s">
        <v>1118</v>
      </c>
      <c r="C663" s="23" t="s">
        <v>1180</v>
      </c>
      <c r="D663" s="23" t="s">
        <v>1181</v>
      </c>
      <c r="F663" t="s">
        <v>1383</v>
      </c>
      <c r="G663" t="s">
        <v>1384</v>
      </c>
      <c r="H663" t="s">
        <v>273</v>
      </c>
      <c r="J663" t="s">
        <v>1385</v>
      </c>
    </row>
    <row r="664" spans="1:10" x14ac:dyDescent="0.25">
      <c r="A664" s="19">
        <v>617</v>
      </c>
      <c r="B664" s="19" t="s">
        <v>1118</v>
      </c>
      <c r="C664" s="23" t="s">
        <v>1180</v>
      </c>
      <c r="D664" s="23" t="s">
        <v>1181</v>
      </c>
      <c r="F664" t="s">
        <v>1386</v>
      </c>
      <c r="G664" t="s">
        <v>1387</v>
      </c>
      <c r="H664" t="s">
        <v>273</v>
      </c>
      <c r="J664" t="s">
        <v>1388</v>
      </c>
    </row>
    <row r="665" spans="1:10" x14ac:dyDescent="0.25">
      <c r="A665" s="19">
        <v>618</v>
      </c>
      <c r="B665" s="19" t="s">
        <v>1118</v>
      </c>
      <c r="C665" s="23" t="s">
        <v>1180</v>
      </c>
      <c r="D665" s="23" t="s">
        <v>1181</v>
      </c>
      <c r="F665" t="s">
        <v>1389</v>
      </c>
      <c r="G665" t="s">
        <v>1390</v>
      </c>
      <c r="H665" t="s">
        <v>273</v>
      </c>
      <c r="J665" t="s">
        <v>1391</v>
      </c>
    </row>
    <row r="666" spans="1:10" x14ac:dyDescent="0.25">
      <c r="A666" s="19">
        <v>619</v>
      </c>
      <c r="B666" s="19" t="s">
        <v>1118</v>
      </c>
      <c r="C666" s="23" t="s">
        <v>1180</v>
      </c>
      <c r="D666" s="23" t="s">
        <v>1181</v>
      </c>
      <c r="F666" t="s">
        <v>1392</v>
      </c>
      <c r="G666" t="s">
        <v>1393</v>
      </c>
      <c r="H666" t="s">
        <v>273</v>
      </c>
      <c r="J666" t="s">
        <v>1394</v>
      </c>
    </row>
    <row r="667" spans="1:10" x14ac:dyDescent="0.25">
      <c r="A667" s="19">
        <v>620</v>
      </c>
      <c r="B667" s="19" t="s">
        <v>1118</v>
      </c>
      <c r="C667" s="23" t="s">
        <v>1180</v>
      </c>
      <c r="D667" s="23" t="s">
        <v>1181</v>
      </c>
      <c r="F667" t="s">
        <v>1395</v>
      </c>
      <c r="G667" t="s">
        <v>1396</v>
      </c>
      <c r="H667" t="s">
        <v>273</v>
      </c>
      <c r="J667" t="s">
        <v>1397</v>
      </c>
    </row>
    <row r="668" spans="1:10" x14ac:dyDescent="0.25">
      <c r="A668" s="19">
        <v>621</v>
      </c>
      <c r="B668" s="19" t="s">
        <v>1118</v>
      </c>
      <c r="C668" s="23" t="s">
        <v>1180</v>
      </c>
      <c r="D668" s="23" t="s">
        <v>1181</v>
      </c>
      <c r="F668" t="s">
        <v>1398</v>
      </c>
      <c r="G668" t="s">
        <v>1399</v>
      </c>
      <c r="H668" t="s">
        <v>273</v>
      </c>
      <c r="J668" t="s">
        <v>1400</v>
      </c>
    </row>
    <row r="669" spans="1:10" x14ac:dyDescent="0.25">
      <c r="A669" s="19">
        <v>622</v>
      </c>
      <c r="B669" s="19" t="s">
        <v>1118</v>
      </c>
      <c r="C669" s="23" t="s">
        <v>1180</v>
      </c>
      <c r="D669" s="23" t="s">
        <v>1181</v>
      </c>
      <c r="F669" t="s">
        <v>1401</v>
      </c>
      <c r="G669" t="s">
        <v>1402</v>
      </c>
      <c r="H669" t="s">
        <v>273</v>
      </c>
      <c r="J669" t="s">
        <v>1403</v>
      </c>
    </row>
    <row r="670" spans="1:10" x14ac:dyDescent="0.25">
      <c r="A670" s="19">
        <v>623</v>
      </c>
      <c r="B670" s="19" t="s">
        <v>1118</v>
      </c>
      <c r="C670" s="23" t="s">
        <v>1180</v>
      </c>
      <c r="D670" s="23" t="s">
        <v>1181</v>
      </c>
      <c r="F670" t="s">
        <v>1404</v>
      </c>
      <c r="G670" t="s">
        <v>1405</v>
      </c>
      <c r="H670" t="s">
        <v>273</v>
      </c>
      <c r="J670" t="s">
        <v>1406</v>
      </c>
    </row>
    <row r="671" spans="1:10" x14ac:dyDescent="0.25">
      <c r="A671" s="19">
        <v>624</v>
      </c>
      <c r="B671" s="19" t="s">
        <v>1118</v>
      </c>
      <c r="C671" s="23" t="s">
        <v>1180</v>
      </c>
      <c r="D671" s="23" t="s">
        <v>1181</v>
      </c>
      <c r="F671" t="s">
        <v>1407</v>
      </c>
      <c r="G671" t="s">
        <v>1408</v>
      </c>
      <c r="H671" t="s">
        <v>273</v>
      </c>
      <c r="J671" t="s">
        <v>1409</v>
      </c>
    </row>
    <row r="672" spans="1:10" x14ac:dyDescent="0.25">
      <c r="A672" s="19">
        <v>625</v>
      </c>
      <c r="B672" s="19" t="s">
        <v>1118</v>
      </c>
      <c r="C672" s="23" t="s">
        <v>1180</v>
      </c>
      <c r="D672" s="23" t="s">
        <v>1181</v>
      </c>
      <c r="F672" t="s">
        <v>1410</v>
      </c>
      <c r="G672" t="s">
        <v>1411</v>
      </c>
      <c r="H672" t="s">
        <v>273</v>
      </c>
      <c r="J672" t="s">
        <v>1412</v>
      </c>
    </row>
    <row r="673" spans="1:10" x14ac:dyDescent="0.25">
      <c r="A673" s="19">
        <v>626</v>
      </c>
      <c r="B673" s="19" t="s">
        <v>1118</v>
      </c>
      <c r="C673" s="23" t="s">
        <v>1180</v>
      </c>
      <c r="D673" s="23" t="s">
        <v>1181</v>
      </c>
      <c r="F673" t="s">
        <v>1413</v>
      </c>
      <c r="G673" t="s">
        <v>1414</v>
      </c>
      <c r="H673" t="s">
        <v>273</v>
      </c>
      <c r="J673" t="s">
        <v>1415</v>
      </c>
    </row>
    <row r="674" spans="1:10" x14ac:dyDescent="0.25">
      <c r="A674" s="19">
        <v>627</v>
      </c>
      <c r="B674" s="19" t="s">
        <v>1118</v>
      </c>
      <c r="C674" s="23" t="s">
        <v>1180</v>
      </c>
      <c r="D674" s="23" t="s">
        <v>1181</v>
      </c>
      <c r="F674" t="s">
        <v>1416</v>
      </c>
      <c r="G674" t="s">
        <v>1417</v>
      </c>
      <c r="H674" t="s">
        <v>273</v>
      </c>
      <c r="J674" t="s">
        <v>1418</v>
      </c>
    </row>
    <row r="675" spans="1:10" x14ac:dyDescent="0.25">
      <c r="A675" s="19">
        <v>628</v>
      </c>
      <c r="B675" s="19" t="s">
        <v>1118</v>
      </c>
      <c r="C675" s="23" t="s">
        <v>1180</v>
      </c>
      <c r="D675" s="23" t="s">
        <v>1181</v>
      </c>
      <c r="F675" t="s">
        <v>1419</v>
      </c>
      <c r="G675" t="s">
        <v>1420</v>
      </c>
      <c r="H675" t="s">
        <v>273</v>
      </c>
      <c r="J675" t="s">
        <v>1421</v>
      </c>
    </row>
    <row r="676" spans="1:10" x14ac:dyDescent="0.25">
      <c r="A676" s="19">
        <v>629</v>
      </c>
      <c r="B676" s="19" t="s">
        <v>1118</v>
      </c>
      <c r="C676" s="23" t="s">
        <v>1180</v>
      </c>
      <c r="D676" s="23" t="s">
        <v>1181</v>
      </c>
      <c r="F676" t="s">
        <v>1422</v>
      </c>
      <c r="G676" t="s">
        <v>1423</v>
      </c>
      <c r="H676" t="s">
        <v>273</v>
      </c>
      <c r="J676" t="s">
        <v>1424</v>
      </c>
    </row>
    <row r="677" spans="1:10" x14ac:dyDescent="0.25">
      <c r="A677" s="19">
        <v>630</v>
      </c>
      <c r="B677" s="19" t="s">
        <v>1118</v>
      </c>
      <c r="C677" s="23" t="s">
        <v>1180</v>
      </c>
      <c r="D677" s="23" t="s">
        <v>1181</v>
      </c>
      <c r="F677" t="s">
        <v>1425</v>
      </c>
      <c r="G677" t="s">
        <v>1426</v>
      </c>
      <c r="H677" t="s">
        <v>273</v>
      </c>
      <c r="J677" t="s">
        <v>1427</v>
      </c>
    </row>
    <row r="678" spans="1:10" x14ac:dyDescent="0.25">
      <c r="A678" s="19">
        <v>631</v>
      </c>
      <c r="B678" s="19" t="s">
        <v>1118</v>
      </c>
      <c r="C678" s="23" t="s">
        <v>1180</v>
      </c>
      <c r="D678" s="23" t="s">
        <v>1181</v>
      </c>
      <c r="F678" t="s">
        <v>1428</v>
      </c>
      <c r="G678" t="s">
        <v>1429</v>
      </c>
      <c r="H678" t="s">
        <v>273</v>
      </c>
      <c r="J678" t="s">
        <v>1430</v>
      </c>
    </row>
    <row r="679" spans="1:10" x14ac:dyDescent="0.25">
      <c r="A679" s="19">
        <v>632</v>
      </c>
      <c r="B679" s="19" t="s">
        <v>1118</v>
      </c>
      <c r="C679" s="23" t="s">
        <v>1180</v>
      </c>
      <c r="D679" s="23" t="s">
        <v>1181</v>
      </c>
      <c r="F679" t="s">
        <v>1431</v>
      </c>
      <c r="G679" t="s">
        <v>1432</v>
      </c>
      <c r="H679" t="s">
        <v>273</v>
      </c>
      <c r="J679" t="s">
        <v>1433</v>
      </c>
    </row>
    <row r="680" spans="1:10" x14ac:dyDescent="0.25">
      <c r="A680" s="19">
        <v>633</v>
      </c>
      <c r="B680" s="19" t="s">
        <v>1118</v>
      </c>
      <c r="C680" s="23" t="s">
        <v>1180</v>
      </c>
      <c r="D680" s="23" t="s">
        <v>1181</v>
      </c>
      <c r="F680" t="s">
        <v>1434</v>
      </c>
      <c r="G680" t="s">
        <v>1435</v>
      </c>
      <c r="H680" t="s">
        <v>273</v>
      </c>
      <c r="J680" t="s">
        <v>1436</v>
      </c>
    </row>
    <row r="681" spans="1:10" x14ac:dyDescent="0.25">
      <c r="A681" s="19">
        <v>634</v>
      </c>
      <c r="B681" s="19" t="s">
        <v>1118</v>
      </c>
      <c r="C681" s="23" t="s">
        <v>1180</v>
      </c>
      <c r="D681" s="23" t="s">
        <v>1181</v>
      </c>
      <c r="F681" t="s">
        <v>1437</v>
      </c>
      <c r="G681" t="s">
        <v>1438</v>
      </c>
      <c r="H681" t="s">
        <v>273</v>
      </c>
      <c r="J681" t="s">
        <v>1439</v>
      </c>
    </row>
    <row r="682" spans="1:10" x14ac:dyDescent="0.25">
      <c r="A682" s="19">
        <v>635</v>
      </c>
      <c r="B682" s="19" t="s">
        <v>1118</v>
      </c>
      <c r="C682" s="23" t="s">
        <v>1180</v>
      </c>
      <c r="D682" s="23" t="s">
        <v>1181</v>
      </c>
      <c r="F682" t="s">
        <v>1440</v>
      </c>
      <c r="G682" t="s">
        <v>1441</v>
      </c>
      <c r="H682" t="s">
        <v>273</v>
      </c>
    </row>
    <row r="683" spans="1:10" x14ac:dyDescent="0.25">
      <c r="A683" s="19">
        <v>636</v>
      </c>
      <c r="B683" s="19" t="s">
        <v>1118</v>
      </c>
      <c r="C683" s="23" t="s">
        <v>1180</v>
      </c>
      <c r="D683" s="23" t="s">
        <v>1181</v>
      </c>
      <c r="F683" t="s">
        <v>1442</v>
      </c>
      <c r="G683" t="s">
        <v>1443</v>
      </c>
      <c r="H683" t="s">
        <v>278</v>
      </c>
      <c r="J683" t="s">
        <v>1444</v>
      </c>
    </row>
    <row r="684" spans="1:10" x14ac:dyDescent="0.25">
      <c r="A684" s="19">
        <v>637</v>
      </c>
      <c r="B684" s="19" t="s">
        <v>1118</v>
      </c>
      <c r="C684" t="s">
        <v>1445</v>
      </c>
      <c r="D684" t="s">
        <v>1446</v>
      </c>
      <c r="F684" t="s">
        <v>260</v>
      </c>
      <c r="G684" t="s">
        <v>261</v>
      </c>
      <c r="H684" t="s">
        <v>262</v>
      </c>
    </row>
    <row r="685" spans="1:10" x14ac:dyDescent="0.25">
      <c r="A685" s="19">
        <v>642</v>
      </c>
      <c r="B685" s="19" t="s">
        <v>1118</v>
      </c>
      <c r="C685" t="s">
        <v>1445</v>
      </c>
      <c r="D685" t="s">
        <v>1446</v>
      </c>
      <c r="F685" t="s">
        <v>1127</v>
      </c>
      <c r="G685" t="s">
        <v>1128</v>
      </c>
      <c r="H685" t="s">
        <v>273</v>
      </c>
      <c r="J685" t="s">
        <v>1450</v>
      </c>
    </row>
    <row r="686" spans="1:10" x14ac:dyDescent="0.25">
      <c r="A686" s="19">
        <v>645</v>
      </c>
      <c r="B686" s="19" t="s">
        <v>1118</v>
      </c>
      <c r="C686" t="s">
        <v>1445</v>
      </c>
      <c r="D686" t="s">
        <v>1446</v>
      </c>
      <c r="F686" t="s">
        <v>1236</v>
      </c>
      <c r="G686" t="s">
        <v>1454</v>
      </c>
      <c r="H686" t="s">
        <v>273</v>
      </c>
      <c r="J686" t="s">
        <v>1455</v>
      </c>
    </row>
    <row r="687" spans="1:10" x14ac:dyDescent="0.25">
      <c r="A687" s="19">
        <v>646</v>
      </c>
      <c r="B687" s="19" t="s">
        <v>1118</v>
      </c>
      <c r="C687" t="s">
        <v>1445</v>
      </c>
      <c r="D687" t="s">
        <v>1446</v>
      </c>
      <c r="F687" t="s">
        <v>1239</v>
      </c>
      <c r="G687" t="s">
        <v>1456</v>
      </c>
      <c r="H687" t="s">
        <v>273</v>
      </c>
      <c r="J687" t="s">
        <v>1457</v>
      </c>
    </row>
    <row r="688" spans="1:10" x14ac:dyDescent="0.25">
      <c r="A688" s="19">
        <v>657</v>
      </c>
      <c r="B688" s="19" t="s">
        <v>1118</v>
      </c>
      <c r="C688" t="s">
        <v>1445</v>
      </c>
      <c r="D688" t="s">
        <v>1446</v>
      </c>
      <c r="F688" t="s">
        <v>1485</v>
      </c>
      <c r="G688" t="s">
        <v>1486</v>
      </c>
      <c r="H688" t="s">
        <v>273</v>
      </c>
      <c r="J688" t="s">
        <v>1487</v>
      </c>
    </row>
    <row r="689" spans="1:10" x14ac:dyDescent="0.25">
      <c r="A689" s="19">
        <v>658</v>
      </c>
      <c r="B689" s="19" t="s">
        <v>1118</v>
      </c>
      <c r="C689" t="s">
        <v>1445</v>
      </c>
      <c r="D689" t="s">
        <v>1446</v>
      </c>
      <c r="F689" t="s">
        <v>1221</v>
      </c>
      <c r="G689" t="s">
        <v>1488</v>
      </c>
      <c r="H689" t="s">
        <v>273</v>
      </c>
      <c r="J689" t="s">
        <v>1489</v>
      </c>
    </row>
    <row r="690" spans="1:10" x14ac:dyDescent="0.25">
      <c r="A690" s="19">
        <v>663</v>
      </c>
      <c r="B690" s="19" t="s">
        <v>1118</v>
      </c>
      <c r="C690" t="s">
        <v>1445</v>
      </c>
      <c r="D690" t="s">
        <v>1446</v>
      </c>
      <c r="F690" t="s">
        <v>1144</v>
      </c>
      <c r="G690" t="s">
        <v>1145</v>
      </c>
      <c r="H690" t="s">
        <v>273</v>
      </c>
    </row>
    <row r="691" spans="1:10" x14ac:dyDescent="0.25">
      <c r="A691" s="19">
        <v>664</v>
      </c>
      <c r="B691" s="19" t="s">
        <v>1118</v>
      </c>
      <c r="C691" t="s">
        <v>1445</v>
      </c>
      <c r="D691" t="s">
        <v>1446</v>
      </c>
      <c r="F691" t="s">
        <v>1274</v>
      </c>
      <c r="G691" t="s">
        <v>1501</v>
      </c>
      <c r="H691" t="s">
        <v>273</v>
      </c>
      <c r="J691" t="s">
        <v>1502</v>
      </c>
    </row>
    <row r="692" spans="1:10" x14ac:dyDescent="0.25">
      <c r="A692" s="19">
        <v>665</v>
      </c>
      <c r="B692" s="19" t="s">
        <v>1118</v>
      </c>
      <c r="C692" t="s">
        <v>1445</v>
      </c>
      <c r="D692" t="s">
        <v>1446</v>
      </c>
      <c r="F692" t="s">
        <v>1277</v>
      </c>
      <c r="G692" t="s">
        <v>1503</v>
      </c>
      <c r="H692" t="s">
        <v>273</v>
      </c>
      <c r="J692" t="s">
        <v>1504</v>
      </c>
    </row>
    <row r="693" spans="1:10" x14ac:dyDescent="0.25">
      <c r="A693" s="19">
        <v>666</v>
      </c>
      <c r="B693" s="19" t="s">
        <v>1118</v>
      </c>
      <c r="C693" t="s">
        <v>1445</v>
      </c>
      <c r="D693" t="s">
        <v>1446</v>
      </c>
      <c r="F693" t="s">
        <v>1280</v>
      </c>
      <c r="G693" t="s">
        <v>1505</v>
      </c>
      <c r="H693" t="s">
        <v>273</v>
      </c>
      <c r="J693" t="s">
        <v>1506</v>
      </c>
    </row>
    <row r="694" spans="1:10" x14ac:dyDescent="0.25">
      <c r="A694" s="19">
        <v>667</v>
      </c>
      <c r="B694" s="19" t="s">
        <v>1118</v>
      </c>
      <c r="C694" t="s">
        <v>1445</v>
      </c>
      <c r="D694" t="s">
        <v>1446</v>
      </c>
      <c r="F694" t="s">
        <v>1283</v>
      </c>
      <c r="G694" t="s">
        <v>1507</v>
      </c>
      <c r="H694" t="s">
        <v>273</v>
      </c>
      <c r="J694" t="s">
        <v>1508</v>
      </c>
    </row>
    <row r="695" spans="1:10" x14ac:dyDescent="0.25">
      <c r="A695" s="19">
        <v>668</v>
      </c>
      <c r="B695" s="19" t="s">
        <v>1118</v>
      </c>
      <c r="C695" t="s">
        <v>1445</v>
      </c>
      <c r="D695" t="s">
        <v>1446</v>
      </c>
      <c r="F695" t="s">
        <v>1147</v>
      </c>
      <c r="G695" t="s">
        <v>1148</v>
      </c>
      <c r="H695" t="s">
        <v>273</v>
      </c>
    </row>
    <row r="696" spans="1:10" x14ac:dyDescent="0.25">
      <c r="A696" s="19">
        <v>669</v>
      </c>
      <c r="B696" s="19" t="s">
        <v>1118</v>
      </c>
      <c r="C696" t="s">
        <v>1445</v>
      </c>
      <c r="D696" t="s">
        <v>1446</v>
      </c>
      <c r="F696" t="s">
        <v>1288</v>
      </c>
      <c r="G696" t="s">
        <v>1509</v>
      </c>
      <c r="H696" t="s">
        <v>273</v>
      </c>
      <c r="J696" t="s">
        <v>1510</v>
      </c>
    </row>
    <row r="697" spans="1:10" x14ac:dyDescent="0.25">
      <c r="A697" s="19">
        <v>670</v>
      </c>
      <c r="B697" s="19" t="s">
        <v>1118</v>
      </c>
      <c r="C697" t="s">
        <v>1445</v>
      </c>
      <c r="D697" t="s">
        <v>1446</v>
      </c>
      <c r="F697" t="s">
        <v>1291</v>
      </c>
      <c r="G697" t="s">
        <v>1511</v>
      </c>
      <c r="H697" t="s">
        <v>273</v>
      </c>
      <c r="J697" t="s">
        <v>1512</v>
      </c>
    </row>
    <row r="698" spans="1:10" x14ac:dyDescent="0.25">
      <c r="A698" s="19">
        <v>671</v>
      </c>
      <c r="B698" s="19" t="s">
        <v>1118</v>
      </c>
      <c r="C698" t="s">
        <v>1445</v>
      </c>
      <c r="D698" t="s">
        <v>1446</v>
      </c>
      <c r="F698" t="s">
        <v>1294</v>
      </c>
      <c r="G698" t="s">
        <v>1513</v>
      </c>
      <c r="H698" t="s">
        <v>273</v>
      </c>
      <c r="J698" t="s">
        <v>1514</v>
      </c>
    </row>
    <row r="699" spans="1:10" x14ac:dyDescent="0.25">
      <c r="A699" s="19">
        <v>672</v>
      </c>
      <c r="B699" s="19" t="s">
        <v>1118</v>
      </c>
      <c r="C699" t="s">
        <v>1445</v>
      </c>
      <c r="D699" t="s">
        <v>1446</v>
      </c>
      <c r="F699" t="s">
        <v>1297</v>
      </c>
      <c r="G699" t="s">
        <v>1515</v>
      </c>
      <c r="H699" t="s">
        <v>273</v>
      </c>
      <c r="J699" t="s">
        <v>1516</v>
      </c>
    </row>
    <row r="700" spans="1:10" x14ac:dyDescent="0.25">
      <c r="A700" s="19">
        <v>673</v>
      </c>
      <c r="B700" s="19" t="s">
        <v>1118</v>
      </c>
      <c r="C700" t="s">
        <v>1445</v>
      </c>
      <c r="D700" t="s">
        <v>1446</v>
      </c>
      <c r="F700" t="s">
        <v>543</v>
      </c>
      <c r="G700" t="s">
        <v>1152</v>
      </c>
      <c r="H700" t="s">
        <v>273</v>
      </c>
      <c r="J700" t="s">
        <v>1517</v>
      </c>
    </row>
    <row r="701" spans="1:10" x14ac:dyDescent="0.25">
      <c r="A701" s="19">
        <v>674</v>
      </c>
      <c r="B701" s="19" t="s">
        <v>1118</v>
      </c>
      <c r="C701" t="s">
        <v>1445</v>
      </c>
      <c r="D701" t="s">
        <v>1446</v>
      </c>
      <c r="F701" t="s">
        <v>1518</v>
      </c>
      <c r="G701" t="s">
        <v>1519</v>
      </c>
      <c r="H701" t="s">
        <v>273</v>
      </c>
      <c r="J701" t="s">
        <v>1520</v>
      </c>
    </row>
    <row r="702" spans="1:10" x14ac:dyDescent="0.25">
      <c r="A702" s="19">
        <v>675</v>
      </c>
      <c r="B702" s="19" t="s">
        <v>1118</v>
      </c>
      <c r="C702" t="s">
        <v>1445</v>
      </c>
      <c r="D702" t="s">
        <v>1446</v>
      </c>
      <c r="F702" t="s">
        <v>1521</v>
      </c>
      <c r="G702" t="s">
        <v>1522</v>
      </c>
      <c r="H702" t="s">
        <v>273</v>
      </c>
      <c r="J702" t="s">
        <v>1523</v>
      </c>
    </row>
    <row r="703" spans="1:10" x14ac:dyDescent="0.25">
      <c r="A703" s="19">
        <v>676</v>
      </c>
      <c r="B703" s="19" t="s">
        <v>1118</v>
      </c>
      <c r="C703" t="s">
        <v>1445</v>
      </c>
      <c r="D703" t="s">
        <v>1446</v>
      </c>
      <c r="F703" t="s">
        <v>1524</v>
      </c>
      <c r="G703" t="s">
        <v>1525</v>
      </c>
      <c r="H703" t="s">
        <v>273</v>
      </c>
      <c r="J703" t="s">
        <v>1526</v>
      </c>
    </row>
    <row r="704" spans="1:10" x14ac:dyDescent="0.25">
      <c r="A704" s="19">
        <v>677</v>
      </c>
      <c r="B704" s="19" t="s">
        <v>1118</v>
      </c>
      <c r="C704" t="s">
        <v>1445</v>
      </c>
      <c r="D704" t="s">
        <v>1446</v>
      </c>
      <c r="F704" t="s">
        <v>1527</v>
      </c>
      <c r="G704" t="s">
        <v>1528</v>
      </c>
      <c r="H704" t="s">
        <v>273</v>
      </c>
      <c r="J704" t="s">
        <v>1529</v>
      </c>
    </row>
    <row r="705" spans="1:10" x14ac:dyDescent="0.25">
      <c r="A705" s="19">
        <v>678</v>
      </c>
      <c r="B705" s="19" t="s">
        <v>1118</v>
      </c>
      <c r="C705" t="s">
        <v>1445</v>
      </c>
      <c r="D705" t="s">
        <v>1446</v>
      </c>
      <c r="F705" t="s">
        <v>546</v>
      </c>
      <c r="G705" t="s">
        <v>1154</v>
      </c>
      <c r="H705" t="s">
        <v>273</v>
      </c>
      <c r="J705" t="s">
        <v>1530</v>
      </c>
    </row>
    <row r="706" spans="1:10" x14ac:dyDescent="0.25">
      <c r="A706" s="19">
        <v>679</v>
      </c>
      <c r="B706" s="19" t="s">
        <v>1118</v>
      </c>
      <c r="C706" t="s">
        <v>1445</v>
      </c>
      <c r="D706" t="s">
        <v>1446</v>
      </c>
      <c r="F706" t="s">
        <v>1531</v>
      </c>
      <c r="G706" t="s">
        <v>1532</v>
      </c>
      <c r="H706" t="s">
        <v>273</v>
      </c>
      <c r="J706" t="s">
        <v>1533</v>
      </c>
    </row>
    <row r="707" spans="1:10" x14ac:dyDescent="0.25">
      <c r="A707" s="19">
        <v>680</v>
      </c>
      <c r="B707" s="19" t="s">
        <v>1118</v>
      </c>
      <c r="C707" t="s">
        <v>1445</v>
      </c>
      <c r="D707" t="s">
        <v>1446</v>
      </c>
      <c r="F707" t="s">
        <v>1534</v>
      </c>
      <c r="G707" t="s">
        <v>1535</v>
      </c>
      <c r="H707" t="s">
        <v>273</v>
      </c>
      <c r="J707" t="s">
        <v>1536</v>
      </c>
    </row>
    <row r="708" spans="1:10" x14ac:dyDescent="0.25">
      <c r="A708" s="19">
        <v>681</v>
      </c>
      <c r="B708" s="19" t="s">
        <v>1118</v>
      </c>
      <c r="C708" t="s">
        <v>1445</v>
      </c>
      <c r="D708" t="s">
        <v>1446</v>
      </c>
      <c r="F708" t="s">
        <v>1537</v>
      </c>
      <c r="G708" t="s">
        <v>1538</v>
      </c>
      <c r="H708" t="s">
        <v>273</v>
      </c>
      <c r="J708" t="s">
        <v>1539</v>
      </c>
    </row>
    <row r="709" spans="1:10" x14ac:dyDescent="0.25">
      <c r="A709" s="19">
        <v>682</v>
      </c>
      <c r="B709" s="19" t="s">
        <v>1118</v>
      </c>
      <c r="C709" t="s">
        <v>1445</v>
      </c>
      <c r="D709" t="s">
        <v>1446</v>
      </c>
      <c r="F709" t="s">
        <v>1540</v>
      </c>
      <c r="G709" t="s">
        <v>1541</v>
      </c>
      <c r="H709" t="s">
        <v>273</v>
      </c>
      <c r="J709" t="s">
        <v>1542</v>
      </c>
    </row>
    <row r="710" spans="1:10" x14ac:dyDescent="0.25">
      <c r="A710" s="19">
        <v>683</v>
      </c>
      <c r="B710" s="19" t="s">
        <v>1118</v>
      </c>
      <c r="C710" t="s">
        <v>1445</v>
      </c>
      <c r="D710" t="s">
        <v>1446</v>
      </c>
      <c r="F710" t="s">
        <v>576</v>
      </c>
      <c r="G710" t="s">
        <v>1150</v>
      </c>
      <c r="H710" t="s">
        <v>273</v>
      </c>
    </row>
    <row r="711" spans="1:10" x14ac:dyDescent="0.25">
      <c r="A711" s="19">
        <v>684</v>
      </c>
      <c r="B711" s="19" t="s">
        <v>1118</v>
      </c>
      <c r="C711" t="s">
        <v>1445</v>
      </c>
      <c r="D711" t="s">
        <v>1446</v>
      </c>
      <c r="F711" t="s">
        <v>1314</v>
      </c>
      <c r="G711" t="s">
        <v>1543</v>
      </c>
      <c r="H711" t="s">
        <v>273</v>
      </c>
      <c r="J711" t="s">
        <v>1544</v>
      </c>
    </row>
    <row r="712" spans="1:10" x14ac:dyDescent="0.25">
      <c r="A712" s="19">
        <v>685</v>
      </c>
      <c r="B712" s="19" t="s">
        <v>1118</v>
      </c>
      <c r="C712" t="s">
        <v>1445</v>
      </c>
      <c r="D712" t="s">
        <v>1446</v>
      </c>
      <c r="F712" t="s">
        <v>1317</v>
      </c>
      <c r="G712" t="s">
        <v>1545</v>
      </c>
      <c r="H712" t="s">
        <v>273</v>
      </c>
      <c r="J712" t="s">
        <v>1546</v>
      </c>
    </row>
    <row r="713" spans="1:10" x14ac:dyDescent="0.25">
      <c r="A713" s="19">
        <v>686</v>
      </c>
      <c r="B713" s="19" t="s">
        <v>1118</v>
      </c>
      <c r="C713" t="s">
        <v>1445</v>
      </c>
      <c r="D713" t="s">
        <v>1446</v>
      </c>
      <c r="F713" t="s">
        <v>1320</v>
      </c>
      <c r="G713" t="s">
        <v>1547</v>
      </c>
      <c r="H713" t="s">
        <v>273</v>
      </c>
      <c r="J713" t="s">
        <v>1548</v>
      </c>
    </row>
    <row r="714" spans="1:10" x14ac:dyDescent="0.25">
      <c r="A714" s="19">
        <v>687</v>
      </c>
      <c r="B714" s="19" t="s">
        <v>1118</v>
      </c>
      <c r="C714" t="s">
        <v>1445</v>
      </c>
      <c r="D714" t="s">
        <v>1446</v>
      </c>
      <c r="F714" t="s">
        <v>1323</v>
      </c>
      <c r="G714" t="s">
        <v>1549</v>
      </c>
      <c r="H714" t="s">
        <v>273</v>
      </c>
      <c r="J714" t="s">
        <v>1550</v>
      </c>
    </row>
    <row r="715" spans="1:10" x14ac:dyDescent="0.25">
      <c r="A715" s="19">
        <v>688</v>
      </c>
      <c r="B715" s="19" t="s">
        <v>1118</v>
      </c>
      <c r="C715" t="s">
        <v>1445</v>
      </c>
      <c r="D715" t="s">
        <v>1446</v>
      </c>
      <c r="F715" t="s">
        <v>1156</v>
      </c>
      <c r="G715" t="s">
        <v>1157</v>
      </c>
      <c r="H715" t="s">
        <v>273</v>
      </c>
      <c r="J715" t="s">
        <v>1551</v>
      </c>
    </row>
    <row r="716" spans="1:10" x14ac:dyDescent="0.25">
      <c r="A716" s="19">
        <v>689</v>
      </c>
      <c r="B716" s="19" t="s">
        <v>1118</v>
      </c>
      <c r="C716" t="s">
        <v>1445</v>
      </c>
      <c r="D716" t="s">
        <v>1446</v>
      </c>
      <c r="F716" t="s">
        <v>1552</v>
      </c>
      <c r="G716" t="s">
        <v>1553</v>
      </c>
      <c r="H716" t="s">
        <v>273</v>
      </c>
      <c r="J716" t="s">
        <v>1554</v>
      </c>
    </row>
    <row r="717" spans="1:10" x14ac:dyDescent="0.25">
      <c r="A717" s="19">
        <v>690</v>
      </c>
      <c r="B717" s="19" t="s">
        <v>1118</v>
      </c>
      <c r="C717" t="s">
        <v>1445</v>
      </c>
      <c r="D717" t="s">
        <v>1446</v>
      </c>
      <c r="F717" t="s">
        <v>1555</v>
      </c>
      <c r="G717" t="s">
        <v>1556</v>
      </c>
      <c r="H717" t="s">
        <v>273</v>
      </c>
      <c r="J717" t="s">
        <v>1557</v>
      </c>
    </row>
    <row r="718" spans="1:10" x14ac:dyDescent="0.25">
      <c r="A718" s="19">
        <v>691</v>
      </c>
      <c r="B718" s="19" t="s">
        <v>1118</v>
      </c>
      <c r="C718" t="s">
        <v>1445</v>
      </c>
      <c r="D718" t="s">
        <v>1446</v>
      </c>
      <c r="F718" t="s">
        <v>1558</v>
      </c>
      <c r="G718" t="s">
        <v>1559</v>
      </c>
      <c r="H718" t="s">
        <v>273</v>
      </c>
      <c r="J718" t="s">
        <v>1560</v>
      </c>
    </row>
    <row r="719" spans="1:10" x14ac:dyDescent="0.25">
      <c r="A719" s="19">
        <v>692</v>
      </c>
      <c r="B719" s="19" t="s">
        <v>1118</v>
      </c>
      <c r="C719" t="s">
        <v>1445</v>
      </c>
      <c r="D719" t="s">
        <v>1446</v>
      </c>
      <c r="F719" t="s">
        <v>1561</v>
      </c>
      <c r="G719" t="s">
        <v>1562</v>
      </c>
      <c r="H719" t="s">
        <v>273</v>
      </c>
      <c r="J719" t="s">
        <v>1563</v>
      </c>
    </row>
    <row r="720" spans="1:10" x14ac:dyDescent="0.25">
      <c r="A720" s="19">
        <v>703</v>
      </c>
      <c r="B720" s="19" t="s">
        <v>1118</v>
      </c>
      <c r="C720" t="s">
        <v>1445</v>
      </c>
      <c r="D720" t="s">
        <v>1446</v>
      </c>
      <c r="F720" t="s">
        <v>1159</v>
      </c>
      <c r="G720" t="s">
        <v>1160</v>
      </c>
      <c r="H720" t="s">
        <v>273</v>
      </c>
      <c r="J720" t="s">
        <v>1591</v>
      </c>
    </row>
    <row r="721" spans="1:10" x14ac:dyDescent="0.25">
      <c r="A721" s="19">
        <v>704</v>
      </c>
      <c r="B721" s="19" t="s">
        <v>1118</v>
      </c>
      <c r="C721" t="s">
        <v>1445</v>
      </c>
      <c r="D721" t="s">
        <v>1446</v>
      </c>
      <c r="F721" t="s">
        <v>1592</v>
      </c>
      <c r="G721" t="s">
        <v>1593</v>
      </c>
      <c r="H721" t="s">
        <v>273</v>
      </c>
      <c r="J721" t="s">
        <v>1594</v>
      </c>
    </row>
    <row r="722" spans="1:10" x14ac:dyDescent="0.25">
      <c r="A722" s="19">
        <v>705</v>
      </c>
      <c r="B722" s="19" t="s">
        <v>1118</v>
      </c>
      <c r="C722" t="s">
        <v>1445</v>
      </c>
      <c r="D722" t="s">
        <v>1446</v>
      </c>
      <c r="F722" t="s">
        <v>1595</v>
      </c>
      <c r="G722" t="s">
        <v>1596</v>
      </c>
      <c r="H722" t="s">
        <v>273</v>
      </c>
      <c r="J722" t="s">
        <v>1597</v>
      </c>
    </row>
    <row r="723" spans="1:10" ht="14.25" customHeight="1" x14ac:dyDescent="0.25">
      <c r="A723" s="19">
        <v>706</v>
      </c>
      <c r="B723" s="19" t="s">
        <v>1118</v>
      </c>
      <c r="C723" t="s">
        <v>1445</v>
      </c>
      <c r="D723" t="s">
        <v>1446</v>
      </c>
      <c r="F723" t="s">
        <v>1598</v>
      </c>
      <c r="G723" t="s">
        <v>1599</v>
      </c>
      <c r="H723" t="s">
        <v>273</v>
      </c>
      <c r="J723" t="s">
        <v>1600</v>
      </c>
    </row>
    <row r="724" spans="1:10" x14ac:dyDescent="0.25">
      <c r="A724" s="19">
        <v>707</v>
      </c>
      <c r="B724" s="19" t="s">
        <v>1118</v>
      </c>
      <c r="C724" t="s">
        <v>1445</v>
      </c>
      <c r="D724" t="s">
        <v>1446</v>
      </c>
      <c r="F724" t="s">
        <v>1601</v>
      </c>
      <c r="G724" t="s">
        <v>1602</v>
      </c>
      <c r="H724" t="s">
        <v>273</v>
      </c>
      <c r="J724" t="s">
        <v>1603</v>
      </c>
    </row>
    <row r="725" spans="1:10" x14ac:dyDescent="0.25">
      <c r="A725" s="19">
        <v>708</v>
      </c>
      <c r="B725" s="19" t="s">
        <v>1118</v>
      </c>
      <c r="C725" t="s">
        <v>1445</v>
      </c>
      <c r="D725" t="s">
        <v>1446</v>
      </c>
      <c r="F725" t="s">
        <v>1386</v>
      </c>
      <c r="G725" t="s">
        <v>1604</v>
      </c>
      <c r="H725" t="s">
        <v>1186</v>
      </c>
      <c r="J725" t="s">
        <v>1605</v>
      </c>
    </row>
    <row r="726" spans="1:10" x14ac:dyDescent="0.25">
      <c r="A726" s="19">
        <v>711</v>
      </c>
      <c r="B726" s="19" t="s">
        <v>1118</v>
      </c>
      <c r="C726" t="s">
        <v>1445</v>
      </c>
      <c r="D726" t="s">
        <v>1446</v>
      </c>
      <c r="F726" t="s">
        <v>1395</v>
      </c>
      <c r="G726" t="s">
        <v>1610</v>
      </c>
      <c r="H726" t="s">
        <v>1186</v>
      </c>
      <c r="J726" t="s">
        <v>1611</v>
      </c>
    </row>
    <row r="727" spans="1:10" x14ac:dyDescent="0.25">
      <c r="A727" s="19">
        <v>712</v>
      </c>
      <c r="B727" s="19" t="s">
        <v>1118</v>
      </c>
      <c r="C727" t="s">
        <v>1445</v>
      </c>
      <c r="D727" t="s">
        <v>1446</v>
      </c>
      <c r="F727" t="s">
        <v>1398</v>
      </c>
      <c r="G727" t="s">
        <v>1612</v>
      </c>
      <c r="H727" t="s">
        <v>1186</v>
      </c>
      <c r="J727" t="s">
        <v>1613</v>
      </c>
    </row>
    <row r="728" spans="1:10" x14ac:dyDescent="0.25">
      <c r="A728" s="19">
        <v>713</v>
      </c>
      <c r="B728" s="19" t="s">
        <v>1118</v>
      </c>
      <c r="C728" t="s">
        <v>1445</v>
      </c>
      <c r="D728" t="s">
        <v>1446</v>
      </c>
      <c r="F728" t="s">
        <v>1401</v>
      </c>
      <c r="G728" t="s">
        <v>1614</v>
      </c>
      <c r="H728" t="s">
        <v>1186</v>
      </c>
      <c r="J728" t="s">
        <v>1615</v>
      </c>
    </row>
    <row r="729" spans="1:10" x14ac:dyDescent="0.25">
      <c r="A729" s="19">
        <v>714</v>
      </c>
      <c r="B729" s="19" t="s">
        <v>1118</v>
      </c>
      <c r="C729" t="s">
        <v>1445</v>
      </c>
      <c r="D729" t="s">
        <v>1446</v>
      </c>
      <c r="F729" t="s">
        <v>1404</v>
      </c>
      <c r="G729" t="s">
        <v>1616</v>
      </c>
      <c r="H729" t="s">
        <v>1186</v>
      </c>
      <c r="J729" t="s">
        <v>1617</v>
      </c>
    </row>
    <row r="730" spans="1:10" x14ac:dyDescent="0.25">
      <c r="A730" s="19">
        <v>715</v>
      </c>
      <c r="B730" s="19" t="s">
        <v>1118</v>
      </c>
      <c r="C730" t="s">
        <v>1445</v>
      </c>
      <c r="D730" t="s">
        <v>1446</v>
      </c>
      <c r="F730" t="s">
        <v>1407</v>
      </c>
      <c r="G730" t="s">
        <v>1618</v>
      </c>
      <c r="H730" t="s">
        <v>1186</v>
      </c>
      <c r="J730" t="s">
        <v>1619</v>
      </c>
    </row>
    <row r="731" spans="1:10" x14ac:dyDescent="0.25">
      <c r="A731" s="19">
        <v>716</v>
      </c>
      <c r="B731" s="19" t="s">
        <v>1118</v>
      </c>
      <c r="C731" t="s">
        <v>1445</v>
      </c>
      <c r="D731" t="s">
        <v>1446</v>
      </c>
      <c r="F731" t="s">
        <v>1410</v>
      </c>
      <c r="G731" t="s">
        <v>1620</v>
      </c>
      <c r="H731" t="s">
        <v>1186</v>
      </c>
      <c r="J731" t="s">
        <v>1621</v>
      </c>
    </row>
    <row r="732" spans="1:10" x14ac:dyDescent="0.25">
      <c r="A732" s="19">
        <v>717</v>
      </c>
      <c r="B732" s="19" t="s">
        <v>1118</v>
      </c>
      <c r="C732" t="s">
        <v>1445</v>
      </c>
      <c r="D732" t="s">
        <v>1446</v>
      </c>
      <c r="F732" t="s">
        <v>1413</v>
      </c>
      <c r="G732" t="s">
        <v>1622</v>
      </c>
      <c r="H732" t="s">
        <v>1186</v>
      </c>
      <c r="J732" t="s">
        <v>1623</v>
      </c>
    </row>
    <row r="733" spans="1:10" x14ac:dyDescent="0.25">
      <c r="A733" s="19">
        <v>718</v>
      </c>
      <c r="B733" s="19" t="s">
        <v>1118</v>
      </c>
      <c r="C733" t="s">
        <v>1445</v>
      </c>
      <c r="D733" t="s">
        <v>1446</v>
      </c>
      <c r="F733" t="s">
        <v>1624</v>
      </c>
      <c r="G733" t="s">
        <v>1625</v>
      </c>
      <c r="H733" t="s">
        <v>1186</v>
      </c>
      <c r="J733" t="s">
        <v>1626</v>
      </c>
    </row>
    <row r="734" spans="1:10" x14ac:dyDescent="0.25">
      <c r="A734" s="19">
        <v>719</v>
      </c>
      <c r="B734" s="19" t="s">
        <v>1118</v>
      </c>
      <c r="C734" t="s">
        <v>1445</v>
      </c>
      <c r="D734" t="s">
        <v>1446</v>
      </c>
      <c r="F734" t="s">
        <v>1419</v>
      </c>
      <c r="G734" t="s">
        <v>1627</v>
      </c>
      <c r="H734" t="s">
        <v>1186</v>
      </c>
      <c r="J734" t="s">
        <v>1628</v>
      </c>
    </row>
    <row r="735" spans="1:10" x14ac:dyDescent="0.25">
      <c r="A735" s="19">
        <v>720</v>
      </c>
      <c r="B735" s="19" t="s">
        <v>1118</v>
      </c>
      <c r="C735" t="s">
        <v>1629</v>
      </c>
      <c r="D735" t="s">
        <v>1630</v>
      </c>
      <c r="F735" t="s">
        <v>1631</v>
      </c>
      <c r="G735" t="s">
        <v>261</v>
      </c>
      <c r="H735" t="s">
        <v>520</v>
      </c>
    </row>
    <row r="736" spans="1:10" x14ac:dyDescent="0.25">
      <c r="A736" s="19">
        <v>725</v>
      </c>
      <c r="B736" s="19" t="s">
        <v>1118</v>
      </c>
      <c r="C736" t="s">
        <v>1629</v>
      </c>
      <c r="D736" t="s">
        <v>1630</v>
      </c>
      <c r="F736" t="s">
        <v>1127</v>
      </c>
      <c r="G736" t="s">
        <v>1128</v>
      </c>
      <c r="H736" t="s">
        <v>273</v>
      </c>
      <c r="J736" t="s">
        <v>1632</v>
      </c>
    </row>
    <row r="737" spans="1:10" x14ac:dyDescent="0.25">
      <c r="A737" s="19">
        <v>731</v>
      </c>
      <c r="B737" s="19" t="s">
        <v>1118</v>
      </c>
      <c r="C737" t="s">
        <v>1629</v>
      </c>
      <c r="D737" t="s">
        <v>1630</v>
      </c>
      <c r="F737" t="s">
        <v>1144</v>
      </c>
      <c r="G737" t="s">
        <v>1145</v>
      </c>
      <c r="H737" t="s">
        <v>273</v>
      </c>
      <c r="J737" t="s">
        <v>1636</v>
      </c>
    </row>
    <row r="738" spans="1:10" x14ac:dyDescent="0.25">
      <c r="A738" s="19">
        <v>732</v>
      </c>
      <c r="B738" s="19" t="s">
        <v>1118</v>
      </c>
      <c r="C738" t="s">
        <v>1629</v>
      </c>
      <c r="D738" t="s">
        <v>1630</v>
      </c>
      <c r="F738" t="s">
        <v>1147</v>
      </c>
      <c r="G738" t="s">
        <v>1148</v>
      </c>
      <c r="H738" t="s">
        <v>273</v>
      </c>
      <c r="J738" t="s">
        <v>1637</v>
      </c>
    </row>
    <row r="739" spans="1:10" x14ac:dyDescent="0.25">
      <c r="A739" s="19">
        <v>733</v>
      </c>
      <c r="B739" s="19" t="s">
        <v>1118</v>
      </c>
      <c r="C739" t="s">
        <v>1629</v>
      </c>
      <c r="D739" t="s">
        <v>1630</v>
      </c>
      <c r="F739" t="s">
        <v>576</v>
      </c>
      <c r="G739" t="s">
        <v>1150</v>
      </c>
      <c r="H739" t="s">
        <v>273</v>
      </c>
      <c r="J739" t="s">
        <v>1638</v>
      </c>
    </row>
    <row r="740" spans="1:10" x14ac:dyDescent="0.25">
      <c r="A740" s="19">
        <v>734</v>
      </c>
      <c r="B740" s="19" t="s">
        <v>1118</v>
      </c>
      <c r="C740" t="s">
        <v>1629</v>
      </c>
      <c r="D740" t="s">
        <v>1630</v>
      </c>
      <c r="F740" t="s">
        <v>543</v>
      </c>
      <c r="G740" t="s">
        <v>1152</v>
      </c>
      <c r="H740" t="s">
        <v>273</v>
      </c>
      <c r="J740" t="s">
        <v>1517</v>
      </c>
    </row>
    <row r="741" spans="1:10" x14ac:dyDescent="0.25">
      <c r="A741" s="19">
        <v>738</v>
      </c>
      <c r="B741" s="19" t="s">
        <v>1118</v>
      </c>
      <c r="C741" t="s">
        <v>1629</v>
      </c>
      <c r="D741" t="s">
        <v>1630</v>
      </c>
      <c r="F741" t="s">
        <v>1162</v>
      </c>
      <c r="G741" t="s">
        <v>1163</v>
      </c>
      <c r="H741" t="s">
        <v>273</v>
      </c>
      <c r="J741" t="s">
        <v>1639</v>
      </c>
    </row>
    <row r="742" spans="1:10" x14ac:dyDescent="0.25">
      <c r="A742" s="19">
        <v>740</v>
      </c>
      <c r="B742" s="19" t="s">
        <v>1118</v>
      </c>
      <c r="C742" t="s">
        <v>1629</v>
      </c>
      <c r="D742" t="s">
        <v>1630</v>
      </c>
      <c r="F742" t="s">
        <v>1440</v>
      </c>
      <c r="G742" t="s">
        <v>1640</v>
      </c>
      <c r="H742" t="s">
        <v>273</v>
      </c>
      <c r="J742" t="s">
        <v>1641</v>
      </c>
    </row>
    <row r="743" spans="1:10" x14ac:dyDescent="0.25">
      <c r="A743" s="19">
        <v>741</v>
      </c>
      <c r="B743" s="19" t="s">
        <v>1118</v>
      </c>
      <c r="C743" t="s">
        <v>1642</v>
      </c>
      <c r="D743" t="s">
        <v>1643</v>
      </c>
      <c r="F743" t="s">
        <v>260</v>
      </c>
      <c r="G743" t="s">
        <v>261</v>
      </c>
      <c r="H743" t="s">
        <v>520</v>
      </c>
    </row>
    <row r="744" spans="1:10" x14ac:dyDescent="0.25">
      <c r="A744" s="19">
        <v>742</v>
      </c>
      <c r="B744" s="19" t="s">
        <v>1118</v>
      </c>
      <c r="C744" t="s">
        <v>1642</v>
      </c>
      <c r="D744" t="s">
        <v>1643</v>
      </c>
      <c r="F744" t="s">
        <v>521</v>
      </c>
      <c r="G744" t="s">
        <v>522</v>
      </c>
      <c r="H744" t="s">
        <v>281</v>
      </c>
    </row>
    <row r="745" spans="1:10" x14ac:dyDescent="0.25">
      <c r="A745" s="19">
        <v>743</v>
      </c>
      <c r="B745" s="19" t="s">
        <v>1118</v>
      </c>
      <c r="C745" t="s">
        <v>1642</v>
      </c>
      <c r="D745" t="s">
        <v>1643</v>
      </c>
      <c r="F745" t="s">
        <v>1121</v>
      </c>
      <c r="G745" t="s">
        <v>1644</v>
      </c>
      <c r="H745" t="s">
        <v>268</v>
      </c>
    </row>
    <row r="746" spans="1:10" x14ac:dyDescent="0.25">
      <c r="A746" s="19">
        <v>744</v>
      </c>
      <c r="B746" s="19" t="s">
        <v>1118</v>
      </c>
      <c r="C746" t="s">
        <v>1642</v>
      </c>
      <c r="D746" t="s">
        <v>1643</v>
      </c>
      <c r="F746" t="s">
        <v>1645</v>
      </c>
      <c r="G746" t="s">
        <v>1646</v>
      </c>
      <c r="H746" t="s">
        <v>273</v>
      </c>
    </row>
    <row r="747" spans="1:10" x14ac:dyDescent="0.25">
      <c r="A747" s="19">
        <v>745</v>
      </c>
      <c r="B747" s="19" t="s">
        <v>1118</v>
      </c>
      <c r="C747" t="s">
        <v>1642</v>
      </c>
      <c r="D747" t="s">
        <v>1643</v>
      </c>
      <c r="F747" t="s">
        <v>1647</v>
      </c>
      <c r="G747" t="s">
        <v>1648</v>
      </c>
      <c r="H747" t="s">
        <v>273</v>
      </c>
      <c r="J747" t="s">
        <v>1649</v>
      </c>
    </row>
    <row r="748" spans="1:10" x14ac:dyDescent="0.25">
      <c r="A748" s="19">
        <v>746</v>
      </c>
      <c r="B748" s="19" t="s">
        <v>1118</v>
      </c>
      <c r="C748" t="s">
        <v>1642</v>
      </c>
      <c r="D748" t="s">
        <v>1643</v>
      </c>
      <c r="F748" t="s">
        <v>1650</v>
      </c>
      <c r="G748" t="s">
        <v>1651</v>
      </c>
      <c r="H748" t="s">
        <v>273</v>
      </c>
      <c r="J748" t="s">
        <v>1652</v>
      </c>
    </row>
    <row r="749" spans="1:10" x14ac:dyDescent="0.25">
      <c r="A749" s="19">
        <v>747</v>
      </c>
      <c r="B749" s="19" t="s">
        <v>1118</v>
      </c>
      <c r="C749" t="s">
        <v>1642</v>
      </c>
      <c r="D749" t="s">
        <v>1643</v>
      </c>
      <c r="F749" t="s">
        <v>1653</v>
      </c>
      <c r="G749" t="s">
        <v>1654</v>
      </c>
      <c r="H749" t="s">
        <v>273</v>
      </c>
      <c r="J749" t="s">
        <v>1655</v>
      </c>
    </row>
    <row r="750" spans="1:10" x14ac:dyDescent="0.25">
      <c r="A750" s="19">
        <v>748</v>
      </c>
      <c r="B750" s="19" t="s">
        <v>1118</v>
      </c>
      <c r="C750" t="s">
        <v>1642</v>
      </c>
      <c r="D750" t="s">
        <v>1643</v>
      </c>
      <c r="F750" t="s">
        <v>1656</v>
      </c>
      <c r="G750" t="s">
        <v>1657</v>
      </c>
      <c r="H750" t="s">
        <v>273</v>
      </c>
      <c r="J750" t="s">
        <v>1658</v>
      </c>
    </row>
    <row r="751" spans="1:10" x14ac:dyDescent="0.25">
      <c r="A751" s="19">
        <v>749</v>
      </c>
      <c r="B751" s="19" t="s">
        <v>1118</v>
      </c>
      <c r="C751" t="s">
        <v>1642</v>
      </c>
      <c r="D751" t="s">
        <v>1643</v>
      </c>
      <c r="F751" t="s">
        <v>1659</v>
      </c>
      <c r="G751" t="s">
        <v>1660</v>
      </c>
      <c r="H751" t="s">
        <v>273</v>
      </c>
      <c r="J751" t="s">
        <v>1661</v>
      </c>
    </row>
    <row r="752" spans="1:10" x14ac:dyDescent="0.25">
      <c r="A752" s="19">
        <v>750</v>
      </c>
      <c r="B752" s="19" t="s">
        <v>1118</v>
      </c>
      <c r="C752" t="s">
        <v>1642</v>
      </c>
      <c r="D752" t="s">
        <v>1643</v>
      </c>
      <c r="F752" t="s">
        <v>1662</v>
      </c>
      <c r="G752" t="s">
        <v>1663</v>
      </c>
      <c r="H752" t="s">
        <v>273</v>
      </c>
      <c r="J752" t="s">
        <v>1664</v>
      </c>
    </row>
    <row r="753" spans="1:10" x14ac:dyDescent="0.25">
      <c r="A753" s="19">
        <v>751</v>
      </c>
      <c r="B753" s="19" t="s">
        <v>1118</v>
      </c>
      <c r="C753" t="s">
        <v>1642</v>
      </c>
      <c r="D753" t="s">
        <v>1643</v>
      </c>
      <c r="F753" t="s">
        <v>1665</v>
      </c>
      <c r="G753" t="s">
        <v>1666</v>
      </c>
      <c r="H753" t="s">
        <v>273</v>
      </c>
      <c r="J753" t="s">
        <v>1667</v>
      </c>
    </row>
    <row r="754" spans="1:10" x14ac:dyDescent="0.25">
      <c r="A754" s="19">
        <v>752</v>
      </c>
      <c r="B754" s="19" t="s">
        <v>1118</v>
      </c>
      <c r="C754" t="s">
        <v>1642</v>
      </c>
      <c r="D754" t="s">
        <v>1643</v>
      </c>
      <c r="F754" t="s">
        <v>1668</v>
      </c>
      <c r="G754" t="s">
        <v>1669</v>
      </c>
      <c r="H754" t="s">
        <v>273</v>
      </c>
      <c r="J754" t="s">
        <v>1670</v>
      </c>
    </row>
    <row r="755" spans="1:10" x14ac:dyDescent="0.25">
      <c r="A755" s="19">
        <v>753</v>
      </c>
      <c r="B755" s="19" t="s">
        <v>1118</v>
      </c>
      <c r="C755" t="s">
        <v>1642</v>
      </c>
      <c r="D755" t="s">
        <v>1643</v>
      </c>
      <c r="F755" t="s">
        <v>1671</v>
      </c>
      <c r="G755" t="s">
        <v>1672</v>
      </c>
      <c r="H755" t="s">
        <v>273</v>
      </c>
      <c r="J755" t="s">
        <v>1673</v>
      </c>
    </row>
    <row r="756" spans="1:10" x14ac:dyDescent="0.25">
      <c r="A756" s="19">
        <v>754</v>
      </c>
      <c r="B756" s="19" t="s">
        <v>1118</v>
      </c>
      <c r="C756" t="s">
        <v>1642</v>
      </c>
      <c r="D756" t="s">
        <v>1643</v>
      </c>
      <c r="F756" t="s">
        <v>1674</v>
      </c>
      <c r="G756" t="s">
        <v>1675</v>
      </c>
      <c r="H756" t="s">
        <v>265</v>
      </c>
      <c r="J756" t="s">
        <v>1676</v>
      </c>
    </row>
    <row r="757" spans="1:10" x14ac:dyDescent="0.25">
      <c r="A757" s="19">
        <v>755</v>
      </c>
      <c r="B757" s="19" t="s">
        <v>1118</v>
      </c>
      <c r="C757" t="s">
        <v>1642</v>
      </c>
      <c r="D757" t="s">
        <v>1643</v>
      </c>
      <c r="F757" t="s">
        <v>1677</v>
      </c>
      <c r="G757" t="s">
        <v>1678</v>
      </c>
      <c r="H757" t="s">
        <v>273</v>
      </c>
    </row>
    <row r="758" spans="1:10" x14ac:dyDescent="0.25">
      <c r="A758" s="19">
        <v>756</v>
      </c>
      <c r="B758" s="19" t="s">
        <v>1118</v>
      </c>
      <c r="C758" t="s">
        <v>1642</v>
      </c>
      <c r="D758" t="s">
        <v>1643</v>
      </c>
      <c r="F758" t="s">
        <v>1679</v>
      </c>
      <c r="G758" t="s">
        <v>1680</v>
      </c>
      <c r="H758" t="s">
        <v>273</v>
      </c>
      <c r="J758" t="s">
        <v>1681</v>
      </c>
    </row>
    <row r="759" spans="1:10" x14ac:dyDescent="0.25">
      <c r="A759" s="19">
        <v>757</v>
      </c>
      <c r="B759" s="19" t="s">
        <v>1118</v>
      </c>
      <c r="C759" t="s">
        <v>1682</v>
      </c>
      <c r="D759" t="s">
        <v>1683</v>
      </c>
      <c r="F759" t="s">
        <v>260</v>
      </c>
      <c r="G759" t="s">
        <v>261</v>
      </c>
      <c r="H759" t="s">
        <v>520</v>
      </c>
    </row>
    <row r="760" spans="1:10" x14ac:dyDescent="0.25">
      <c r="A760" s="19">
        <v>758</v>
      </c>
      <c r="B760" s="19" t="s">
        <v>1118</v>
      </c>
      <c r="C760" t="s">
        <v>1682</v>
      </c>
      <c r="D760" t="s">
        <v>1683</v>
      </c>
      <c r="F760" t="s">
        <v>521</v>
      </c>
      <c r="G760" t="s">
        <v>522</v>
      </c>
      <c r="H760" t="s">
        <v>281</v>
      </c>
    </row>
    <row r="761" spans="1:10" x14ac:dyDescent="0.25">
      <c r="A761" s="19">
        <v>759</v>
      </c>
      <c r="B761" s="19" t="s">
        <v>1118</v>
      </c>
      <c r="C761" t="s">
        <v>1682</v>
      </c>
      <c r="D761" t="s">
        <v>1683</v>
      </c>
      <c r="F761" t="s">
        <v>521</v>
      </c>
      <c r="G761" t="s">
        <v>523</v>
      </c>
      <c r="H761" t="s">
        <v>281</v>
      </c>
    </row>
    <row r="762" spans="1:10" x14ac:dyDescent="0.25">
      <c r="A762" s="19">
        <v>760</v>
      </c>
      <c r="B762" s="19" t="s">
        <v>1118</v>
      </c>
      <c r="C762" t="s">
        <v>1682</v>
      </c>
      <c r="D762" t="s">
        <v>1683</v>
      </c>
      <c r="F762" t="s">
        <v>1684</v>
      </c>
      <c r="G762" t="s">
        <v>1685</v>
      </c>
      <c r="H762" t="s">
        <v>278</v>
      </c>
    </row>
    <row r="763" spans="1:10" x14ac:dyDescent="0.25">
      <c r="A763" s="19">
        <v>761</v>
      </c>
      <c r="B763" s="19" t="s">
        <v>1118</v>
      </c>
      <c r="C763" t="s">
        <v>1682</v>
      </c>
      <c r="D763" t="s">
        <v>1683</v>
      </c>
      <c r="F763" t="s">
        <v>1686</v>
      </c>
      <c r="G763" t="s">
        <v>1687</v>
      </c>
      <c r="H763" t="s">
        <v>278</v>
      </c>
    </row>
    <row r="764" spans="1:10" x14ac:dyDescent="0.25">
      <c r="A764" s="19">
        <v>762</v>
      </c>
      <c r="B764" s="19" t="s">
        <v>1118</v>
      </c>
      <c r="C764" t="s">
        <v>1682</v>
      </c>
      <c r="D764" t="s">
        <v>1683</v>
      </c>
      <c r="F764" t="s">
        <v>1182</v>
      </c>
      <c r="G764" t="s">
        <v>1122</v>
      </c>
      <c r="H764" t="s">
        <v>268</v>
      </c>
      <c r="J764" t="s">
        <v>1688</v>
      </c>
    </row>
    <row r="765" spans="1:10" x14ac:dyDescent="0.25">
      <c r="A765" s="19">
        <v>763</v>
      </c>
      <c r="B765" s="19" t="s">
        <v>1118</v>
      </c>
      <c r="C765" t="s">
        <v>1682</v>
      </c>
      <c r="D765" t="s">
        <v>1683</v>
      </c>
      <c r="F765" t="s">
        <v>1183</v>
      </c>
      <c r="G765" t="s">
        <v>1689</v>
      </c>
      <c r="H765" t="s">
        <v>268</v>
      </c>
      <c r="J765" t="s">
        <v>1690</v>
      </c>
    </row>
    <row r="766" spans="1:10" x14ac:dyDescent="0.25">
      <c r="A766" s="19">
        <v>764</v>
      </c>
      <c r="B766" s="19" t="s">
        <v>1118</v>
      </c>
      <c r="C766" t="s">
        <v>1682</v>
      </c>
      <c r="D766" t="s">
        <v>1683</v>
      </c>
      <c r="F766" t="s">
        <v>1691</v>
      </c>
      <c r="G766" t="s">
        <v>1692</v>
      </c>
      <c r="H766" t="s">
        <v>273</v>
      </c>
    </row>
    <row r="767" spans="1:10" x14ac:dyDescent="0.25">
      <c r="A767" s="19">
        <v>765</v>
      </c>
      <c r="B767" s="19" t="s">
        <v>1118</v>
      </c>
      <c r="C767" t="s">
        <v>1682</v>
      </c>
      <c r="D767" t="s">
        <v>1683</v>
      </c>
      <c r="F767" t="s">
        <v>1693</v>
      </c>
      <c r="G767" t="s">
        <v>1694</v>
      </c>
      <c r="H767" t="s">
        <v>273</v>
      </c>
    </row>
    <row r="768" spans="1:10" x14ac:dyDescent="0.25">
      <c r="A768" s="19">
        <v>766</v>
      </c>
      <c r="B768" s="19" t="s">
        <v>1118</v>
      </c>
      <c r="C768" t="s">
        <v>1682</v>
      </c>
      <c r="D768" t="s">
        <v>1683</v>
      </c>
      <c r="F768" t="s">
        <v>1695</v>
      </c>
      <c r="G768" t="s">
        <v>1696</v>
      </c>
      <c r="H768" t="s">
        <v>273</v>
      </c>
    </row>
    <row r="769" spans="1:10" x14ac:dyDescent="0.25">
      <c r="A769" s="19">
        <v>767</v>
      </c>
      <c r="B769" s="19" t="s">
        <v>1118</v>
      </c>
      <c r="C769" t="s">
        <v>1682</v>
      </c>
      <c r="D769" t="s">
        <v>1683</v>
      </c>
      <c r="F769" t="s">
        <v>1697</v>
      </c>
      <c r="G769" t="s">
        <v>1152</v>
      </c>
      <c r="H769" t="s">
        <v>273</v>
      </c>
    </row>
    <row r="770" spans="1:10" x14ac:dyDescent="0.25">
      <c r="A770" s="19">
        <v>768</v>
      </c>
      <c r="B770" s="19" t="s">
        <v>1118</v>
      </c>
      <c r="C770" t="s">
        <v>1682</v>
      </c>
      <c r="D770" t="s">
        <v>1683</v>
      </c>
      <c r="F770" t="s">
        <v>1698</v>
      </c>
      <c r="G770" t="s">
        <v>1154</v>
      </c>
      <c r="H770" t="s">
        <v>273</v>
      </c>
    </row>
    <row r="771" spans="1:10" x14ac:dyDescent="0.25">
      <c r="A771" s="19">
        <v>769</v>
      </c>
      <c r="B771" s="19" t="s">
        <v>1118</v>
      </c>
      <c r="C771" t="s">
        <v>1682</v>
      </c>
      <c r="D771" t="s">
        <v>1683</v>
      </c>
      <c r="F771" t="s">
        <v>1699</v>
      </c>
      <c r="G771" t="s">
        <v>1700</v>
      </c>
      <c r="H771" t="s">
        <v>273</v>
      </c>
    </row>
    <row r="772" spans="1:10" x14ac:dyDescent="0.25">
      <c r="A772" s="19">
        <v>770</v>
      </c>
      <c r="B772" s="19" t="s">
        <v>1118</v>
      </c>
      <c r="C772" t="s">
        <v>1682</v>
      </c>
      <c r="D772" t="s">
        <v>1683</v>
      </c>
      <c r="F772" t="s">
        <v>1701</v>
      </c>
      <c r="G772" t="s">
        <v>525</v>
      </c>
      <c r="H772" t="s">
        <v>268</v>
      </c>
      <c r="J772" t="s">
        <v>1702</v>
      </c>
    </row>
    <row r="773" spans="1:10" x14ac:dyDescent="0.25">
      <c r="A773" s="19">
        <v>771</v>
      </c>
      <c r="B773" s="19" t="s">
        <v>1118</v>
      </c>
      <c r="C773" t="s">
        <v>1682</v>
      </c>
      <c r="D773" t="s">
        <v>1683</v>
      </c>
      <c r="F773" t="s">
        <v>1703</v>
      </c>
      <c r="G773" t="s">
        <v>1704</v>
      </c>
      <c r="H773" t="s">
        <v>273</v>
      </c>
    </row>
    <row r="774" spans="1:10" x14ac:dyDescent="0.25">
      <c r="A774" s="19">
        <v>772</v>
      </c>
      <c r="B774" s="19" t="s">
        <v>1118</v>
      </c>
      <c r="C774" t="s">
        <v>1682</v>
      </c>
      <c r="D774" t="s">
        <v>1683</v>
      </c>
      <c r="F774" t="s">
        <v>1705</v>
      </c>
      <c r="G774" t="s">
        <v>1706</v>
      </c>
      <c r="H774" t="s">
        <v>273</v>
      </c>
    </row>
    <row r="775" spans="1:10" x14ac:dyDescent="0.25">
      <c r="A775" s="19">
        <v>773</v>
      </c>
      <c r="B775" s="19" t="s">
        <v>1118</v>
      </c>
      <c r="C775" t="s">
        <v>1682</v>
      </c>
      <c r="D775" t="s">
        <v>1683</v>
      </c>
      <c r="F775" t="s">
        <v>1707</v>
      </c>
      <c r="G775" t="s">
        <v>1708</v>
      </c>
      <c r="H775" t="s">
        <v>273</v>
      </c>
    </row>
    <row r="776" spans="1:10" x14ac:dyDescent="0.25">
      <c r="A776" s="19">
        <v>774</v>
      </c>
      <c r="B776" s="19" t="s">
        <v>1118</v>
      </c>
      <c r="C776" t="s">
        <v>1682</v>
      </c>
      <c r="D776" t="s">
        <v>1683</v>
      </c>
      <c r="F776" t="s">
        <v>1709</v>
      </c>
      <c r="G776" t="s">
        <v>1710</v>
      </c>
      <c r="H776" t="s">
        <v>273</v>
      </c>
    </row>
    <row r="777" spans="1:10" x14ac:dyDescent="0.25">
      <c r="A777" s="19">
        <v>775</v>
      </c>
      <c r="B777" s="19" t="s">
        <v>1118</v>
      </c>
      <c r="C777" t="s">
        <v>1682</v>
      </c>
      <c r="D777" t="s">
        <v>1683</v>
      </c>
      <c r="F777" t="s">
        <v>1711</v>
      </c>
      <c r="G777" t="s">
        <v>1712</v>
      </c>
      <c r="H777" t="s">
        <v>273</v>
      </c>
    </row>
    <row r="778" spans="1:10" x14ac:dyDescent="0.25">
      <c r="A778" s="19">
        <v>776</v>
      </c>
      <c r="B778" s="19" t="s">
        <v>1118</v>
      </c>
      <c r="C778" t="s">
        <v>1682</v>
      </c>
      <c r="D778" t="s">
        <v>1683</v>
      </c>
      <c r="F778" t="s">
        <v>1713</v>
      </c>
      <c r="G778" t="s">
        <v>1714</v>
      </c>
      <c r="H778" t="s">
        <v>273</v>
      </c>
    </row>
    <row r="779" spans="1:10" x14ac:dyDescent="0.25">
      <c r="A779" s="19">
        <v>777</v>
      </c>
      <c r="B779" s="19" t="s">
        <v>1118</v>
      </c>
      <c r="C779" t="s">
        <v>1682</v>
      </c>
      <c r="D779" t="s">
        <v>1683</v>
      </c>
      <c r="F779" t="s">
        <v>1715</v>
      </c>
      <c r="G779" t="s">
        <v>1716</v>
      </c>
      <c r="H779" t="s">
        <v>273</v>
      </c>
    </row>
    <row r="780" spans="1:10" x14ac:dyDescent="0.25">
      <c r="A780" s="19">
        <v>778</v>
      </c>
      <c r="B780" s="19" t="s">
        <v>1118</v>
      </c>
      <c r="C780" t="s">
        <v>1682</v>
      </c>
      <c r="D780" t="s">
        <v>1683</v>
      </c>
      <c r="F780" t="s">
        <v>1717</v>
      </c>
      <c r="G780" t="s">
        <v>1718</v>
      </c>
      <c r="H780" t="s">
        <v>273</v>
      </c>
    </row>
    <row r="781" spans="1:10" x14ac:dyDescent="0.25">
      <c r="A781" s="19">
        <v>779</v>
      </c>
      <c r="B781" s="19" t="s">
        <v>1118</v>
      </c>
      <c r="C781" t="s">
        <v>1682</v>
      </c>
      <c r="D781" t="s">
        <v>1683</v>
      </c>
      <c r="F781" t="s">
        <v>1719</v>
      </c>
      <c r="G781" t="s">
        <v>1720</v>
      </c>
      <c r="H781" t="s">
        <v>273</v>
      </c>
    </row>
    <row r="782" spans="1:10" x14ac:dyDescent="0.25">
      <c r="A782" s="19">
        <v>780</v>
      </c>
      <c r="B782" s="19" t="s">
        <v>1118</v>
      </c>
      <c r="C782" t="s">
        <v>1682</v>
      </c>
      <c r="D782" t="s">
        <v>1683</v>
      </c>
      <c r="F782" t="s">
        <v>1721</v>
      </c>
      <c r="G782" t="s">
        <v>1722</v>
      </c>
      <c r="H782" t="s">
        <v>273</v>
      </c>
    </row>
    <row r="783" spans="1:10" x14ac:dyDescent="0.25">
      <c r="A783" s="19">
        <v>781</v>
      </c>
      <c r="B783" s="19" t="s">
        <v>1118</v>
      </c>
      <c r="C783" t="s">
        <v>1682</v>
      </c>
      <c r="D783" t="s">
        <v>1683</v>
      </c>
      <c r="F783" t="s">
        <v>1723</v>
      </c>
      <c r="G783" t="s">
        <v>1724</v>
      </c>
      <c r="H783" t="s">
        <v>273</v>
      </c>
      <c r="J783" t="s">
        <v>1725</v>
      </c>
    </row>
    <row r="784" spans="1:10" x14ac:dyDescent="0.25">
      <c r="A784" s="19">
        <v>782</v>
      </c>
      <c r="B784" s="19" t="s">
        <v>1118</v>
      </c>
      <c r="C784" t="s">
        <v>1682</v>
      </c>
      <c r="D784" t="s">
        <v>1683</v>
      </c>
      <c r="F784" t="s">
        <v>1726</v>
      </c>
      <c r="G784" t="s">
        <v>1727</v>
      </c>
      <c r="H784" t="s">
        <v>273</v>
      </c>
      <c r="J784" t="s">
        <v>1728</v>
      </c>
    </row>
    <row r="785" spans="1:10" x14ac:dyDescent="0.25">
      <c r="A785" s="19">
        <v>783</v>
      </c>
      <c r="B785" s="19" t="s">
        <v>1118</v>
      </c>
      <c r="C785" t="s">
        <v>1682</v>
      </c>
      <c r="D785" t="s">
        <v>1683</v>
      </c>
      <c r="F785" t="s">
        <v>1729</v>
      </c>
      <c r="G785" t="s">
        <v>1730</v>
      </c>
      <c r="H785" t="s">
        <v>273</v>
      </c>
      <c r="J785" t="s">
        <v>1731</v>
      </c>
    </row>
    <row r="786" spans="1:10" x14ac:dyDescent="0.25">
      <c r="A786" s="19">
        <v>784</v>
      </c>
      <c r="B786" s="19" t="s">
        <v>1118</v>
      </c>
      <c r="C786" t="s">
        <v>1682</v>
      </c>
      <c r="D786" t="s">
        <v>1683</v>
      </c>
      <c r="F786" t="s">
        <v>1732</v>
      </c>
      <c r="G786" t="s">
        <v>1733</v>
      </c>
      <c r="H786" t="s">
        <v>273</v>
      </c>
      <c r="J786" t="s">
        <v>1734</v>
      </c>
    </row>
    <row r="787" spans="1:10" x14ac:dyDescent="0.25">
      <c r="A787" s="19">
        <v>785</v>
      </c>
      <c r="B787" s="19" t="s">
        <v>1118</v>
      </c>
      <c r="C787" t="s">
        <v>1682</v>
      </c>
      <c r="D787" t="s">
        <v>1683</v>
      </c>
      <c r="F787" t="s">
        <v>1735</v>
      </c>
      <c r="G787" t="s">
        <v>1736</v>
      </c>
      <c r="H787" t="s">
        <v>273</v>
      </c>
    </row>
    <row r="788" spans="1:10" x14ac:dyDescent="0.25">
      <c r="A788" s="19">
        <v>786</v>
      </c>
      <c r="B788" s="19" t="s">
        <v>1118</v>
      </c>
      <c r="C788" t="s">
        <v>1682</v>
      </c>
      <c r="D788" t="s">
        <v>1683</v>
      </c>
      <c r="F788" t="s">
        <v>1737</v>
      </c>
      <c r="G788" t="s">
        <v>1738</v>
      </c>
      <c r="H788" t="s">
        <v>273</v>
      </c>
    </row>
    <row r="789" spans="1:10" x14ac:dyDescent="0.25">
      <c r="A789" s="19">
        <v>787</v>
      </c>
      <c r="B789" s="19" t="s">
        <v>1118</v>
      </c>
      <c r="C789" t="s">
        <v>1682</v>
      </c>
      <c r="D789" t="s">
        <v>1683</v>
      </c>
      <c r="F789" t="s">
        <v>1739</v>
      </c>
      <c r="G789" t="s">
        <v>1740</v>
      </c>
      <c r="H789" t="s">
        <v>273</v>
      </c>
    </row>
    <row r="790" spans="1:10" x14ac:dyDescent="0.25">
      <c r="A790" s="19">
        <v>788</v>
      </c>
      <c r="B790" s="19" t="s">
        <v>1118</v>
      </c>
      <c r="C790" t="s">
        <v>1682</v>
      </c>
      <c r="D790" t="s">
        <v>1683</v>
      </c>
      <c r="F790" t="s">
        <v>1741</v>
      </c>
      <c r="G790" t="s">
        <v>1742</v>
      </c>
      <c r="H790" t="s">
        <v>273</v>
      </c>
    </row>
    <row r="791" spans="1:10" x14ac:dyDescent="0.25">
      <c r="A791" s="19">
        <v>789</v>
      </c>
      <c r="B791" s="19" t="s">
        <v>1118</v>
      </c>
      <c r="C791" t="s">
        <v>1682</v>
      </c>
      <c r="D791" t="s">
        <v>1683</v>
      </c>
      <c r="F791" t="s">
        <v>1743</v>
      </c>
      <c r="G791" t="s">
        <v>1744</v>
      </c>
      <c r="H791" t="s">
        <v>268</v>
      </c>
      <c r="J791" t="s">
        <v>1745</v>
      </c>
    </row>
    <row r="792" spans="1:10" x14ac:dyDescent="0.25">
      <c r="A792" s="19">
        <v>790</v>
      </c>
      <c r="B792" s="19" t="s">
        <v>1118</v>
      </c>
      <c r="C792" t="s">
        <v>1682</v>
      </c>
      <c r="D792" t="s">
        <v>1683</v>
      </c>
      <c r="F792" t="s">
        <v>1746</v>
      </c>
      <c r="G792" t="s">
        <v>1747</v>
      </c>
      <c r="H792" t="s">
        <v>1748</v>
      </c>
    </row>
    <row r="793" spans="1:10" x14ac:dyDescent="0.25">
      <c r="A793" s="19">
        <v>791</v>
      </c>
      <c r="B793" s="19" t="s">
        <v>1118</v>
      </c>
      <c r="C793" t="s">
        <v>1682</v>
      </c>
      <c r="D793" t="s">
        <v>1683</v>
      </c>
      <c r="F793" t="s">
        <v>1749</v>
      </c>
      <c r="G793" t="s">
        <v>1750</v>
      </c>
      <c r="H793" t="s">
        <v>929</v>
      </c>
    </row>
    <row r="794" spans="1:10" x14ac:dyDescent="0.25">
      <c r="A794" s="19">
        <v>792</v>
      </c>
      <c r="B794" s="19" t="s">
        <v>1118</v>
      </c>
      <c r="C794" t="s">
        <v>1682</v>
      </c>
      <c r="D794" t="s">
        <v>1683</v>
      </c>
      <c r="F794" t="s">
        <v>1751</v>
      </c>
      <c r="G794" t="s">
        <v>1752</v>
      </c>
      <c r="H794" t="s">
        <v>1753</v>
      </c>
      <c r="J794" t="s">
        <v>1754</v>
      </c>
    </row>
    <row r="795" spans="1:10" x14ac:dyDescent="0.25">
      <c r="A795" s="19">
        <v>793</v>
      </c>
      <c r="B795" s="19" t="s">
        <v>1118</v>
      </c>
      <c r="C795" t="s">
        <v>1682</v>
      </c>
      <c r="D795" t="s">
        <v>1683</v>
      </c>
      <c r="F795" t="s">
        <v>1755</v>
      </c>
      <c r="G795" t="s">
        <v>1756</v>
      </c>
      <c r="H795" t="s">
        <v>1753</v>
      </c>
      <c r="J795" t="s">
        <v>1757</v>
      </c>
    </row>
    <row r="796" spans="1:10" x14ac:dyDescent="0.25">
      <c r="A796" s="19">
        <v>794</v>
      </c>
      <c r="B796" s="19" t="s">
        <v>1118</v>
      </c>
      <c r="C796" t="s">
        <v>1682</v>
      </c>
      <c r="D796" t="s">
        <v>1683</v>
      </c>
      <c r="F796" t="s">
        <v>276</v>
      </c>
      <c r="G796" t="s">
        <v>1758</v>
      </c>
      <c r="H796" t="s">
        <v>909</v>
      </c>
    </row>
    <row r="797" spans="1:10" x14ac:dyDescent="0.25">
      <c r="A797" s="19">
        <v>795</v>
      </c>
      <c r="B797" s="19" t="s">
        <v>1118</v>
      </c>
      <c r="C797" t="s">
        <v>1682</v>
      </c>
      <c r="D797" t="s">
        <v>1683</v>
      </c>
      <c r="F797" t="s">
        <v>1759</v>
      </c>
      <c r="G797" t="s">
        <v>1760</v>
      </c>
      <c r="H797" t="s">
        <v>1761</v>
      </c>
    </row>
    <row r="798" spans="1:10" x14ac:dyDescent="0.25">
      <c r="A798" s="19">
        <v>796</v>
      </c>
      <c r="B798" s="19" t="s">
        <v>1118</v>
      </c>
      <c r="C798" t="s">
        <v>1682</v>
      </c>
      <c r="D798" t="s">
        <v>1683</v>
      </c>
      <c r="F798" t="s">
        <v>1762</v>
      </c>
      <c r="G798" t="s">
        <v>1763</v>
      </c>
      <c r="H798" t="s">
        <v>1764</v>
      </c>
    </row>
    <row r="799" spans="1:10" x14ac:dyDescent="0.25">
      <c r="A799" s="19">
        <v>797</v>
      </c>
      <c r="B799" s="19" t="s">
        <v>1118</v>
      </c>
      <c r="C799" t="s">
        <v>1682</v>
      </c>
      <c r="D799" t="s">
        <v>1683</v>
      </c>
      <c r="F799" t="s">
        <v>1765</v>
      </c>
      <c r="G799" t="s">
        <v>1766</v>
      </c>
      <c r="H799" t="s">
        <v>909</v>
      </c>
      <c r="J799" t="s">
        <v>1767</v>
      </c>
    </row>
    <row r="800" spans="1:10" x14ac:dyDescent="0.25">
      <c r="A800" s="19">
        <v>798</v>
      </c>
      <c r="B800" s="19" t="s">
        <v>1118</v>
      </c>
      <c r="C800" t="s">
        <v>1682</v>
      </c>
      <c r="D800" t="s">
        <v>1683</v>
      </c>
      <c r="F800" t="s">
        <v>1768</v>
      </c>
      <c r="G800" t="s">
        <v>1769</v>
      </c>
      <c r="H800" t="s">
        <v>865</v>
      </c>
      <c r="J800" t="s">
        <v>1770</v>
      </c>
    </row>
  </sheetData>
  <autoFilter ref="A2:J800" xr:uid="{4326A22F-2E7F-41D2-8AA0-83D0C363FABD}">
    <sortState ref="A3:J800">
      <sortCondition descending="1" ref="E2:E800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3:AA197"/>
  <sheetViews>
    <sheetView topLeftCell="C7" workbookViewId="0">
      <selection activeCell="C40" sqref="C40"/>
    </sheetView>
  </sheetViews>
  <sheetFormatPr defaultRowHeight="14.4" x14ac:dyDescent="0.25"/>
  <cols>
    <col min="2" max="2" width="28.21875" customWidth="1"/>
    <col min="3" max="3" width="21.33203125" customWidth="1"/>
    <col min="5" max="5" width="13.109375" customWidth="1"/>
    <col min="6" max="6" width="9.88671875" customWidth="1"/>
    <col min="7" max="7" width="11.6640625" customWidth="1"/>
    <col min="15" max="15" width="13.88671875" customWidth="1"/>
  </cols>
  <sheetData>
    <row r="3" spans="1:27" x14ac:dyDescent="0.25">
      <c r="A3" s="1" t="s">
        <v>97</v>
      </c>
    </row>
    <row r="4" spans="1:27" x14ac:dyDescent="0.25">
      <c r="B4" s="2" t="s">
        <v>100</v>
      </c>
      <c r="C4" s="2" t="s">
        <v>99</v>
      </c>
      <c r="D4" s="2" t="s">
        <v>105</v>
      </c>
      <c r="E4" s="2" t="s">
        <v>107</v>
      </c>
      <c r="F4" s="2" t="s">
        <v>108</v>
      </c>
      <c r="G4" s="2"/>
      <c r="H4" s="2"/>
      <c r="I4" s="2"/>
    </row>
    <row r="5" spans="1:27" x14ac:dyDescent="0.25">
      <c r="B5" t="s">
        <v>102</v>
      </c>
      <c r="C5" t="s">
        <v>103</v>
      </c>
    </row>
    <row r="6" spans="1:27" x14ac:dyDescent="0.25">
      <c r="B6" t="s">
        <v>101</v>
      </c>
      <c r="C6" t="s">
        <v>98</v>
      </c>
      <c r="D6" t="s">
        <v>106</v>
      </c>
      <c r="E6" t="s">
        <v>109</v>
      </c>
      <c r="F6" t="s">
        <v>110</v>
      </c>
    </row>
    <row r="8" spans="1:27" x14ac:dyDescent="0.25">
      <c r="B8" s="2" t="s">
        <v>185</v>
      </c>
      <c r="C8" s="2" t="s">
        <v>185</v>
      </c>
      <c r="D8" s="2"/>
      <c r="E8" s="2"/>
      <c r="F8" s="2"/>
      <c r="G8" s="2" t="s">
        <v>177</v>
      </c>
      <c r="H8" s="2" t="s">
        <v>177</v>
      </c>
      <c r="I8" s="2" t="s">
        <v>177</v>
      </c>
      <c r="J8" s="26" t="s">
        <v>178</v>
      </c>
      <c r="K8" s="26"/>
      <c r="L8" s="26"/>
    </row>
    <row r="9" spans="1:27" ht="28.8" x14ac:dyDescent="0.25">
      <c r="B9" s="2" t="s">
        <v>104</v>
      </c>
      <c r="C9" s="2" t="s">
        <v>112</v>
      </c>
      <c r="D9" s="2" t="s">
        <v>180</v>
      </c>
      <c r="E9" s="2" t="s">
        <v>184</v>
      </c>
      <c r="F9" s="2" t="s">
        <v>182</v>
      </c>
      <c r="G9" s="2" t="s">
        <v>174</v>
      </c>
      <c r="H9" s="2" t="s">
        <v>176</v>
      </c>
      <c r="I9" s="2" t="s">
        <v>175</v>
      </c>
      <c r="J9" s="2" t="s">
        <v>174</v>
      </c>
      <c r="K9" s="2" t="s">
        <v>176</v>
      </c>
      <c r="L9" s="2" t="s">
        <v>175</v>
      </c>
      <c r="M9" s="7" t="s">
        <v>113</v>
      </c>
      <c r="N9" s="7" t="s">
        <v>114</v>
      </c>
      <c r="O9" s="7" t="s">
        <v>115</v>
      </c>
      <c r="P9" s="7" t="s">
        <v>116</v>
      </c>
      <c r="Q9" s="7" t="s">
        <v>117</v>
      </c>
      <c r="R9" s="5" t="s">
        <v>118</v>
      </c>
      <c r="S9" s="5" t="s">
        <v>119</v>
      </c>
      <c r="T9" s="5" t="s">
        <v>120</v>
      </c>
      <c r="U9" s="5" t="s">
        <v>121</v>
      </c>
      <c r="V9" s="5" t="s">
        <v>122</v>
      </c>
      <c r="W9" s="7" t="s">
        <v>123</v>
      </c>
      <c r="X9" s="7" t="s">
        <v>124</v>
      </c>
      <c r="Y9" s="7" t="s">
        <v>125</v>
      </c>
      <c r="Z9" s="7" t="s">
        <v>126</v>
      </c>
      <c r="AA9" s="7" t="s">
        <v>127</v>
      </c>
    </row>
    <row r="10" spans="1:27" x14ac:dyDescent="0.25">
      <c r="B10" t="s">
        <v>111</v>
      </c>
      <c r="C10" t="s">
        <v>130</v>
      </c>
      <c r="D10" t="s">
        <v>128</v>
      </c>
      <c r="E10">
        <f>IF(G10&lt;0,-1,1)</f>
        <v>-1</v>
      </c>
      <c r="F10" s="11">
        <f>AVERAGE(G10:L10)</f>
        <v>-7.8251427989450197E-3</v>
      </c>
      <c r="G10" s="11">
        <f>M10-Q10</f>
        <v>-2.5213416241151882E-3</v>
      </c>
      <c r="H10" s="11">
        <f>R10-V10</f>
        <v>-8.6302389035019106E-3</v>
      </c>
      <c r="I10" s="11">
        <f>W10-AA10</f>
        <v>-1.7402001354005422E-2</v>
      </c>
      <c r="J10" s="11">
        <f>M10+N10-P10-Q10</f>
        <v>-2.9737890633486225E-3</v>
      </c>
      <c r="K10" s="11">
        <f>R10+S10-U10-V10</f>
        <v>-6.993759547361228E-3</v>
      </c>
      <c r="L10" s="11">
        <f>W10+X10-Z10-AA10</f>
        <v>-8.4297263013377449E-3</v>
      </c>
      <c r="M10" s="10">
        <v>1.0713045639173397E-2</v>
      </c>
      <c r="N10" s="10">
        <v>1.0812919331838526E-2</v>
      </c>
      <c r="O10" s="10">
        <v>1.1257058752334591E-2</v>
      </c>
      <c r="P10" s="10">
        <v>1.1265366771071962E-2</v>
      </c>
      <c r="Q10" s="10">
        <v>1.3234387263288586E-2</v>
      </c>
      <c r="R10" s="10">
        <v>3.3843652559946633E-2</v>
      </c>
      <c r="S10" s="10">
        <v>3.6783541163451283E-2</v>
      </c>
      <c r="T10" s="10">
        <v>3.6878304907694212E-2</v>
      </c>
      <c r="U10" s="10">
        <v>3.5147061807310601E-2</v>
      </c>
      <c r="V10" s="10">
        <v>4.2473891463448543E-2</v>
      </c>
      <c r="W10" s="10">
        <v>7.027057822749018E-2</v>
      </c>
      <c r="X10" s="10">
        <v>8.6736024710274806E-2</v>
      </c>
      <c r="Y10" s="10">
        <v>7.9050752094439486E-2</v>
      </c>
      <c r="Z10" s="10">
        <v>7.7763749657607115E-2</v>
      </c>
      <c r="AA10" s="10">
        <v>8.7672579581495602E-2</v>
      </c>
    </row>
    <row r="11" spans="1:27" x14ac:dyDescent="0.25">
      <c r="B11" t="s">
        <v>131</v>
      </c>
      <c r="C11" t="s">
        <v>132</v>
      </c>
      <c r="D11" t="s">
        <v>133</v>
      </c>
      <c r="E11">
        <f t="shared" ref="E11:E37" si="0">IF(G11&lt;0,-1,1)</f>
        <v>-1</v>
      </c>
      <c r="F11" s="11">
        <f t="shared" ref="F11:F37" si="1">AVERAGE(G11:L11)</f>
        <v>-5.7795487335800194E-3</v>
      </c>
      <c r="G11" s="11">
        <f t="shared" ref="G11:G37" si="2">M11-Q11</f>
        <v>-1.0519167804970454E-3</v>
      </c>
      <c r="H11" s="11">
        <f t="shared" ref="H11:H37" si="3">R11-V11</f>
        <v>-1.9974908817303738E-3</v>
      </c>
      <c r="I11" s="11">
        <f t="shared" ref="I11:I37" si="4">W11-AA11</f>
        <v>-2.9644802358718692E-3</v>
      </c>
      <c r="J11" s="11">
        <f t="shared" ref="J11:J37" si="5">M11+N11-P11-Q11</f>
        <v>-3.2747308421304556E-3</v>
      </c>
      <c r="K11" s="11">
        <f t="shared" ref="K11:K37" si="6">R11+S11-U11-V11</f>
        <v>-8.9666569114909556E-3</v>
      </c>
      <c r="L11" s="11">
        <f t="shared" ref="L11:L37" si="7">W11+X11-Z11-AA11</f>
        <v>-1.6422016749759419E-2</v>
      </c>
      <c r="M11" s="11">
        <v>1.0776298734800514E-2</v>
      </c>
      <c r="N11" s="11">
        <v>1.1546038445548541E-2</v>
      </c>
      <c r="O11" s="11">
        <v>1.1947990685261247E-2</v>
      </c>
      <c r="P11" s="11">
        <v>1.3768852507181949E-2</v>
      </c>
      <c r="Q11" s="11">
        <v>1.1828215515297559E-2</v>
      </c>
      <c r="R11" s="11">
        <v>3.6173940541084713E-2</v>
      </c>
      <c r="S11" s="11">
        <v>3.7792581277512415E-2</v>
      </c>
      <c r="T11" s="11">
        <v>3.8556930882688127E-2</v>
      </c>
      <c r="U11" s="11">
        <v>4.4761747307272996E-2</v>
      </c>
      <c r="V11" s="11">
        <v>3.8171431422815087E-2</v>
      </c>
      <c r="W11" s="11">
        <v>7.9086873430097737E-2</v>
      </c>
      <c r="X11" s="11">
        <v>7.972217554582775E-2</v>
      </c>
      <c r="Y11" s="11">
        <v>8.373401156998922E-2</v>
      </c>
      <c r="Z11" s="11">
        <v>9.31797120597153E-2</v>
      </c>
      <c r="AA11" s="11">
        <v>8.2051353665969606E-2</v>
      </c>
    </row>
    <row r="12" spans="1:27" x14ac:dyDescent="0.25">
      <c r="B12" t="s">
        <v>135</v>
      </c>
      <c r="C12" t="s">
        <v>137</v>
      </c>
      <c r="D12" t="s">
        <v>133</v>
      </c>
      <c r="E12">
        <f t="shared" si="0"/>
        <v>1</v>
      </c>
      <c r="F12" s="11">
        <f t="shared" si="1"/>
        <v>2.9025511029724081E-3</v>
      </c>
      <c r="G12" s="11">
        <f t="shared" si="2"/>
        <v>2.0000648280254774E-3</v>
      </c>
      <c r="H12" s="11">
        <f t="shared" si="3"/>
        <v>5.4789921210191134E-3</v>
      </c>
      <c r="I12" s="11">
        <f t="shared" si="4"/>
        <v>1.0027132375796208E-2</v>
      </c>
      <c r="J12" s="11">
        <f t="shared" si="5"/>
        <v>1.1736436242038243E-3</v>
      </c>
      <c r="K12" s="11">
        <f t="shared" si="6"/>
        <v>8.1953377070059785E-4</v>
      </c>
      <c r="L12" s="11">
        <f t="shared" si="7"/>
        <v>-2.0840601019107702E-3</v>
      </c>
      <c r="M12" s="11">
        <v>1.2824093923566874E-2</v>
      </c>
      <c r="N12" s="11">
        <v>1.2332428458598724E-2</v>
      </c>
      <c r="O12" s="11">
        <v>9.1222135859872645E-3</v>
      </c>
      <c r="P12" s="11">
        <v>1.3158849662420377E-2</v>
      </c>
      <c r="Q12" s="11">
        <v>1.0824029095541397E-2</v>
      </c>
      <c r="R12" s="11">
        <v>4.1457692044585992E-2</v>
      </c>
      <c r="S12" s="11">
        <v>3.8291208707006349E-2</v>
      </c>
      <c r="T12" s="11">
        <v>3.1625552426751594E-2</v>
      </c>
      <c r="U12" s="11">
        <v>4.2950667057324865E-2</v>
      </c>
      <c r="V12" s="11">
        <v>3.5978699923566879E-2</v>
      </c>
      <c r="W12" s="11">
        <v>8.6570838114649704E-2</v>
      </c>
      <c r="X12" s="11">
        <v>7.9667064910827992E-2</v>
      </c>
      <c r="Y12" s="11">
        <v>7.2078948006369381E-2</v>
      </c>
      <c r="Z12" s="11">
        <v>9.177825738853497E-2</v>
      </c>
      <c r="AA12" s="11">
        <v>7.6543705738853496E-2</v>
      </c>
    </row>
    <row r="13" spans="1:27" x14ac:dyDescent="0.25">
      <c r="B13" t="s">
        <v>139</v>
      </c>
      <c r="C13" t="s">
        <v>141</v>
      </c>
      <c r="D13" t="s">
        <v>133</v>
      </c>
      <c r="E13">
        <f t="shared" si="0"/>
        <v>1</v>
      </c>
      <c r="F13" s="11">
        <f t="shared" si="1"/>
        <v>1.048654510721867E-2</v>
      </c>
      <c r="G13" s="11">
        <f t="shared" si="2"/>
        <v>3.5322957643312159E-3</v>
      </c>
      <c r="H13" s="11">
        <f t="shared" si="3"/>
        <v>1.1082365433121015E-2</v>
      </c>
      <c r="I13" s="11">
        <f t="shared" si="4"/>
        <v>1.9947017458598684E-2</v>
      </c>
      <c r="J13" s="11">
        <f t="shared" si="5"/>
        <v>2.8759671210191028E-3</v>
      </c>
      <c r="K13" s="11">
        <f t="shared" si="6"/>
        <v>8.6584428343949027E-3</v>
      </c>
      <c r="L13" s="11">
        <f t="shared" si="7"/>
        <v>1.68231820318471E-2</v>
      </c>
      <c r="M13" s="11">
        <v>1.4178272471337582E-2</v>
      </c>
      <c r="N13" s="11">
        <v>1.1152770019108272E-2</v>
      </c>
      <c r="O13" s="11">
        <v>1.0235720114649679E-2</v>
      </c>
      <c r="P13" s="11">
        <v>1.1809098662420386E-2</v>
      </c>
      <c r="Q13" s="11">
        <v>1.0645976707006366E-2</v>
      </c>
      <c r="R13" s="11">
        <v>4.5258042923566881E-2</v>
      </c>
      <c r="S13" s="11">
        <v>3.7636244394904469E-2</v>
      </c>
      <c r="T13" s="11">
        <v>3.4454846496815301E-2</v>
      </c>
      <c r="U13" s="11">
        <v>4.0060166993630575E-2</v>
      </c>
      <c r="V13" s="11">
        <v>3.4175677490445866E-2</v>
      </c>
      <c r="W13" s="11">
        <v>9.2202273942675106E-2</v>
      </c>
      <c r="X13" s="11">
        <v>8.1081736038216584E-2</v>
      </c>
      <c r="Y13" s="11">
        <v>7.8054950019108227E-2</v>
      </c>
      <c r="Z13" s="11">
        <v>8.4205571464968168E-2</v>
      </c>
      <c r="AA13" s="11">
        <v>7.2255256484076422E-2</v>
      </c>
    </row>
    <row r="14" spans="1:27" x14ac:dyDescent="0.25">
      <c r="B14" t="s">
        <v>142</v>
      </c>
      <c r="C14" s="9" t="s">
        <v>144</v>
      </c>
      <c r="D14" t="s">
        <v>133</v>
      </c>
      <c r="E14">
        <f t="shared" si="0"/>
        <v>-1</v>
      </c>
      <c r="F14" s="11">
        <f t="shared" si="1"/>
        <v>-1.1234025417197382E-2</v>
      </c>
      <c r="G14" s="11">
        <f t="shared" si="2"/>
        <v>-2.1224164140127375E-3</v>
      </c>
      <c r="H14" s="11">
        <f t="shared" si="3"/>
        <v>-5.8192704585987021E-3</v>
      </c>
      <c r="I14" s="11">
        <f t="shared" si="4"/>
        <v>-1.2772051999999895E-2</v>
      </c>
      <c r="J14" s="11">
        <f t="shared" si="5"/>
        <v>-5.8565768726114662E-3</v>
      </c>
      <c r="K14" s="11">
        <f t="shared" si="6"/>
        <v>-1.5583204535031772E-2</v>
      </c>
      <c r="L14" s="11">
        <f t="shared" si="7"/>
        <v>-2.5250632222929725E-2</v>
      </c>
      <c r="M14" s="11">
        <v>1.0442637547770707E-2</v>
      </c>
      <c r="N14" s="11">
        <v>9.7849944331210199E-3</v>
      </c>
      <c r="O14" s="11">
        <v>1.1364448261146496E-2</v>
      </c>
      <c r="P14" s="11">
        <v>1.3519154891719747E-2</v>
      </c>
      <c r="Q14" s="11">
        <v>1.2565053961783444E-2</v>
      </c>
      <c r="R14" s="11">
        <v>3.482802633121021E-2</v>
      </c>
      <c r="S14" s="11">
        <v>3.4656690515923586E-2</v>
      </c>
      <c r="T14" s="11">
        <v>3.7087271184713382E-2</v>
      </c>
      <c r="U14" s="11">
        <v>4.4420624592356656E-2</v>
      </c>
      <c r="V14" s="11">
        <v>4.0647296789808912E-2</v>
      </c>
      <c r="W14" s="11">
        <v>7.5342940961783525E-2</v>
      </c>
      <c r="X14" s="11">
        <v>7.6865227063694336E-2</v>
      </c>
      <c r="Y14" s="11">
        <v>8.0779277178343989E-2</v>
      </c>
      <c r="Z14" s="11">
        <v>8.934380728662418E-2</v>
      </c>
      <c r="AA14" s="11">
        <v>8.811499296178342E-2</v>
      </c>
    </row>
    <row r="15" spans="1:27" x14ac:dyDescent="0.25">
      <c r="B15" t="s">
        <v>145</v>
      </c>
      <c r="C15" t="s">
        <v>147</v>
      </c>
      <c r="D15" t="s">
        <v>133</v>
      </c>
      <c r="E15">
        <f t="shared" si="0"/>
        <v>1</v>
      </c>
      <c r="F15" s="11">
        <f t="shared" si="1"/>
        <v>2.4836061985137876E-3</v>
      </c>
      <c r="G15" s="11">
        <f t="shared" si="2"/>
        <v>3.8863474522292385E-4</v>
      </c>
      <c r="H15" s="11">
        <f t="shared" si="3"/>
        <v>-6.8383871337581587E-4</v>
      </c>
      <c r="I15" s="11">
        <f t="shared" si="4"/>
        <v>-3.8449705732482298E-4</v>
      </c>
      <c r="J15" s="11">
        <f t="shared" si="5"/>
        <v>1.0190053312101859E-3</v>
      </c>
      <c r="K15" s="11">
        <f t="shared" si="6"/>
        <v>4.3006293949043942E-3</v>
      </c>
      <c r="L15" s="11">
        <f t="shared" si="7"/>
        <v>1.0261703490445861E-2</v>
      </c>
      <c r="M15" s="11">
        <v>1.2014983579617829E-2</v>
      </c>
      <c r="N15" s="11">
        <v>1.2910438974522292E-2</v>
      </c>
      <c r="O15" s="11">
        <v>1.0226851923566881E-2</v>
      </c>
      <c r="P15" s="11">
        <v>1.228006838853503E-2</v>
      </c>
      <c r="Q15" s="11">
        <v>1.1626348834394905E-2</v>
      </c>
      <c r="R15" s="11">
        <v>3.7181395745222917E-2</v>
      </c>
      <c r="S15" s="11">
        <v>4.443729257324841E-2</v>
      </c>
      <c r="T15" s="11">
        <v>3.5874702509554129E-2</v>
      </c>
      <c r="U15" s="11">
        <v>3.94528244649682E-2</v>
      </c>
      <c r="V15" s="11">
        <v>3.7865234458598733E-2</v>
      </c>
      <c r="W15" s="11">
        <v>7.9707331579617832E-2</v>
      </c>
      <c r="X15" s="11">
        <v>9.3195387050955425E-2</v>
      </c>
      <c r="Y15" s="11">
        <v>8.0045026356687907E-2</v>
      </c>
      <c r="Z15" s="11">
        <v>8.2549186503184754E-2</v>
      </c>
      <c r="AA15" s="11">
        <v>8.0091828636942655E-2</v>
      </c>
    </row>
    <row r="16" spans="1:27" x14ac:dyDescent="0.25">
      <c r="B16" t="s">
        <v>148</v>
      </c>
      <c r="C16" t="s">
        <v>150</v>
      </c>
      <c r="D16" t="s">
        <v>133</v>
      </c>
      <c r="E16">
        <f t="shared" si="0"/>
        <v>-1</v>
      </c>
      <c r="F16" s="11">
        <f t="shared" si="1"/>
        <v>-1.729217942250531E-2</v>
      </c>
      <c r="G16" s="11">
        <f t="shared" si="2"/>
        <v>-3.7604096560509524E-3</v>
      </c>
      <c r="H16" s="11">
        <f t="shared" si="3"/>
        <v>-1.2077142477707001E-2</v>
      </c>
      <c r="I16" s="11">
        <f t="shared" si="4"/>
        <v>-2.3135298515923622E-2</v>
      </c>
      <c r="J16" s="11">
        <f t="shared" si="5"/>
        <v>-6.2655035859872504E-3</v>
      </c>
      <c r="K16" s="11">
        <f t="shared" si="6"/>
        <v>-1.9485568044585927E-2</v>
      </c>
      <c r="L16" s="11">
        <f t="shared" si="7"/>
        <v>-3.9029154254777113E-2</v>
      </c>
      <c r="M16" s="11">
        <v>8.9334117006369448E-3</v>
      </c>
      <c r="N16" s="11">
        <v>1.1360330802547778E-2</v>
      </c>
      <c r="O16" s="11">
        <v>1.228275795541401E-2</v>
      </c>
      <c r="P16" s="11">
        <v>1.3865424732484076E-2</v>
      </c>
      <c r="Q16" s="11">
        <v>1.2693821356687897E-2</v>
      </c>
      <c r="R16" s="11">
        <v>2.9744547324840779E-2</v>
      </c>
      <c r="S16" s="11">
        <v>3.7959592477707048E-2</v>
      </c>
      <c r="T16" s="11">
        <v>4.0128159375796203E-2</v>
      </c>
      <c r="U16" s="11">
        <v>4.5368018044585977E-2</v>
      </c>
      <c r="V16" s="11">
        <v>4.182168980254778E-2</v>
      </c>
      <c r="W16" s="11">
        <v>6.7153696369426724E-2</v>
      </c>
      <c r="X16" s="11">
        <v>8.1793774171974573E-2</v>
      </c>
      <c r="Y16" s="11">
        <v>8.3250981535031882E-2</v>
      </c>
      <c r="Z16" s="11">
        <v>9.768762991082805E-2</v>
      </c>
      <c r="AA16" s="11">
        <v>9.0288994885350346E-2</v>
      </c>
    </row>
    <row r="17" spans="2:27" x14ac:dyDescent="0.25">
      <c r="B17" t="s">
        <v>151</v>
      </c>
      <c r="C17" t="s">
        <v>153</v>
      </c>
      <c r="D17" t="s">
        <v>133</v>
      </c>
      <c r="E17">
        <f t="shared" si="0"/>
        <v>-1</v>
      </c>
      <c r="F17" s="11">
        <f t="shared" si="1"/>
        <v>-8.4871251857749786E-3</v>
      </c>
      <c r="G17" s="11">
        <f t="shared" si="2"/>
        <v>-2.0676163821656025E-3</v>
      </c>
      <c r="H17" s="11">
        <f t="shared" si="3"/>
        <v>-6.2826820318471199E-3</v>
      </c>
      <c r="I17" s="11">
        <f t="shared" si="4"/>
        <v>-1.3551468369426847E-2</v>
      </c>
      <c r="J17" s="11">
        <f t="shared" si="5"/>
        <v>-1.9174489108280245E-3</v>
      </c>
      <c r="K17" s="11">
        <f t="shared" si="6"/>
        <v>-6.6219592929936399E-3</v>
      </c>
      <c r="L17" s="11">
        <f t="shared" si="7"/>
        <v>-2.0481576127388643E-2</v>
      </c>
      <c r="M17" s="11">
        <v>1.1036085579617829E-2</v>
      </c>
      <c r="N17" s="11">
        <v>1.2011997757961784E-2</v>
      </c>
      <c r="O17" s="11">
        <v>1.0448083585987263E-2</v>
      </c>
      <c r="P17" s="11">
        <v>1.1861830286624207E-2</v>
      </c>
      <c r="Q17" s="11">
        <v>1.3103701961783431E-2</v>
      </c>
      <c r="R17" s="11">
        <v>3.6632729923566865E-2</v>
      </c>
      <c r="S17" s="11">
        <v>3.7731476254777047E-2</v>
      </c>
      <c r="T17" s="11">
        <v>3.7351248407643325E-2</v>
      </c>
      <c r="U17" s="11">
        <v>3.8070753515923567E-2</v>
      </c>
      <c r="V17" s="11">
        <v>4.2915411955413985E-2</v>
      </c>
      <c r="W17" s="11">
        <v>7.6583851191082727E-2</v>
      </c>
      <c r="X17" s="11">
        <v>7.6799719974522312E-2</v>
      </c>
      <c r="Y17" s="11">
        <v>8.3728606019108212E-2</v>
      </c>
      <c r="Z17" s="11">
        <v>8.3729827732484094E-2</v>
      </c>
      <c r="AA17" s="11">
        <v>9.0135319560509575E-2</v>
      </c>
    </row>
    <row r="18" spans="2:27" x14ac:dyDescent="0.25">
      <c r="B18" t="s">
        <v>154</v>
      </c>
      <c r="C18" t="s">
        <v>156</v>
      </c>
      <c r="D18" t="s">
        <v>133</v>
      </c>
      <c r="E18">
        <f t="shared" si="0"/>
        <v>1</v>
      </c>
      <c r="F18" s="11">
        <f t="shared" si="1"/>
        <v>7.5245262292993704E-3</v>
      </c>
      <c r="G18" s="11">
        <f t="shared" si="2"/>
        <v>2.5841604076433135E-3</v>
      </c>
      <c r="H18" s="11">
        <f t="shared" si="3"/>
        <v>8.014668414012785E-3</v>
      </c>
      <c r="I18" s="11">
        <f t="shared" si="4"/>
        <v>1.7671976464968112E-2</v>
      </c>
      <c r="J18" s="11">
        <f t="shared" si="5"/>
        <v>2.0200138853503202E-3</v>
      </c>
      <c r="K18" s="11">
        <f t="shared" si="6"/>
        <v>5.4877919108280993E-3</v>
      </c>
      <c r="L18" s="11">
        <f t="shared" si="7"/>
        <v>9.3685462929935931E-3</v>
      </c>
      <c r="M18" s="11">
        <v>1.3416758248407643E-2</v>
      </c>
      <c r="N18" s="11">
        <v>1.1281481012738849E-2</v>
      </c>
      <c r="O18" s="11">
        <v>1.1262120108280265E-2</v>
      </c>
      <c r="P18" s="11">
        <v>1.1845627535031841E-2</v>
      </c>
      <c r="Q18" s="11">
        <v>1.0832597840764329E-2</v>
      </c>
      <c r="R18" s="11">
        <v>4.3068323732484114E-2</v>
      </c>
      <c r="S18" s="11">
        <v>3.7141816363057335E-2</v>
      </c>
      <c r="T18" s="11">
        <v>3.8094748738853476E-2</v>
      </c>
      <c r="U18" s="11">
        <v>3.9668692866242021E-2</v>
      </c>
      <c r="V18" s="11">
        <v>3.5053655318471329E-2</v>
      </c>
      <c r="W18" s="11">
        <v>9.2189655477706953E-2</v>
      </c>
      <c r="X18" s="11">
        <v>7.7076996866242045E-2</v>
      </c>
      <c r="Y18" s="11">
        <v>8.3373194617834379E-2</v>
      </c>
      <c r="Z18" s="11">
        <v>8.5380427038216564E-2</v>
      </c>
      <c r="AA18" s="11">
        <v>7.4517679012738841E-2</v>
      </c>
    </row>
    <row r="19" spans="2:27" x14ac:dyDescent="0.25">
      <c r="B19" t="s">
        <v>157</v>
      </c>
      <c r="C19" t="s">
        <v>158</v>
      </c>
      <c r="D19" t="s">
        <v>133</v>
      </c>
      <c r="E19">
        <f t="shared" si="0"/>
        <v>-1</v>
      </c>
      <c r="F19" s="11">
        <f t="shared" si="1"/>
        <v>-6.2849801783439289E-3</v>
      </c>
      <c r="G19" s="11">
        <f t="shared" si="2"/>
        <v>-4.0559206369426143E-4</v>
      </c>
      <c r="H19" s="11">
        <f t="shared" si="3"/>
        <v>-1.6553964522293269E-3</v>
      </c>
      <c r="I19" s="11">
        <f t="shared" si="4"/>
        <v>-3.9917788407642513E-3</v>
      </c>
      <c r="J19" s="11">
        <f t="shared" si="5"/>
        <v>-3.715334095541414E-3</v>
      </c>
      <c r="K19" s="11">
        <f t="shared" si="6"/>
        <v>-1.0315999242038236E-2</v>
      </c>
      <c r="L19" s="11">
        <f t="shared" si="7"/>
        <v>-1.7625780375796082E-2</v>
      </c>
      <c r="M19" s="11">
        <v>1.1820207235668788E-2</v>
      </c>
      <c r="N19" s="11">
        <v>1.0310828127388528E-2</v>
      </c>
      <c r="O19" s="11">
        <v>1.0883083458598725E-2</v>
      </c>
      <c r="P19" s="11">
        <v>1.3620570159235679E-2</v>
      </c>
      <c r="Q19" s="11">
        <v>1.2225799299363049E-2</v>
      </c>
      <c r="R19" s="11">
        <v>3.8438459178343952E-2</v>
      </c>
      <c r="S19" s="11">
        <v>3.5398771885350316E-2</v>
      </c>
      <c r="T19" s="11">
        <v>3.6137449407643338E-2</v>
      </c>
      <c r="U19" s="11">
        <v>4.4059374675159232E-2</v>
      </c>
      <c r="V19" s="11">
        <v>4.0093855630573279E-2</v>
      </c>
      <c r="W19" s="11">
        <v>8.2893469585987339E-2</v>
      </c>
      <c r="X19" s="11">
        <v>7.5535668700636938E-2</v>
      </c>
      <c r="Y19" s="11">
        <v>8.2570552643312145E-2</v>
      </c>
      <c r="Z19" s="11">
        <v>8.9169670235668769E-2</v>
      </c>
      <c r="AA19" s="11">
        <v>8.6885248426751591E-2</v>
      </c>
    </row>
    <row r="20" spans="2:27" x14ac:dyDescent="0.25">
      <c r="B20" t="s">
        <v>160</v>
      </c>
      <c r="C20" t="s">
        <v>162</v>
      </c>
      <c r="D20" t="s">
        <v>133</v>
      </c>
      <c r="E20">
        <f t="shared" si="0"/>
        <v>1</v>
      </c>
      <c r="F20" s="11">
        <f t="shared" si="1"/>
        <v>-1.3456305859872331E-3</v>
      </c>
      <c r="G20" s="11">
        <f t="shared" si="2"/>
        <v>5.3354197452237101E-5</v>
      </c>
      <c r="H20" s="11">
        <f t="shared" si="3"/>
        <v>-1.4704957961783685E-3</v>
      </c>
      <c r="I20" s="11">
        <f t="shared" si="4"/>
        <v>-3.4419982738852911E-3</v>
      </c>
      <c r="J20" s="11">
        <f t="shared" si="5"/>
        <v>7.6988015923568076E-4</v>
      </c>
      <c r="K20" s="11">
        <f t="shared" si="6"/>
        <v>9.5062391082802178E-4</v>
      </c>
      <c r="L20" s="11">
        <f t="shared" si="7"/>
        <v>-4.9351477133756788E-3</v>
      </c>
      <c r="M20" s="11">
        <v>1.173586815923567E-2</v>
      </c>
      <c r="N20" s="11">
        <v>1.2904179114649686E-2</v>
      </c>
      <c r="O20" s="11">
        <v>1.1261302681528662E-2</v>
      </c>
      <c r="P20" s="11">
        <v>1.2187653152866244E-2</v>
      </c>
      <c r="Q20" s="11">
        <v>1.1682513961783433E-2</v>
      </c>
      <c r="R20" s="11">
        <v>3.6628363261146463E-2</v>
      </c>
      <c r="S20" s="11">
        <v>4.1836702369426736E-2</v>
      </c>
      <c r="T20" s="11">
        <v>3.6293172974522288E-2</v>
      </c>
      <c r="U20" s="11">
        <v>3.9415582662420352E-2</v>
      </c>
      <c r="V20" s="11">
        <v>3.8098859057324831E-2</v>
      </c>
      <c r="W20" s="11">
        <v>7.6439646891719781E-2</v>
      </c>
      <c r="X20" s="11">
        <v>8.5793056509554211E-2</v>
      </c>
      <c r="Y20" s="11">
        <v>8.1607711974522379E-2</v>
      </c>
      <c r="Z20" s="11">
        <v>8.7286205949044599E-2</v>
      </c>
      <c r="AA20" s="11">
        <v>7.9881645165605072E-2</v>
      </c>
    </row>
    <row r="21" spans="2:27" x14ac:dyDescent="0.25">
      <c r="B21" t="s">
        <v>163</v>
      </c>
      <c r="C21" t="s">
        <v>165</v>
      </c>
      <c r="D21" t="s">
        <v>133</v>
      </c>
      <c r="E21">
        <f t="shared" si="0"/>
        <v>1</v>
      </c>
      <c r="F21" s="11">
        <f t="shared" si="1"/>
        <v>8.5939536337579694E-3</v>
      </c>
      <c r="G21" s="11">
        <f t="shared" si="2"/>
        <v>3.012940197452239E-3</v>
      </c>
      <c r="H21" s="11">
        <f t="shared" si="3"/>
        <v>9.1157253057325208E-3</v>
      </c>
      <c r="I21" s="11">
        <f t="shared" si="4"/>
        <v>2.0295309025477701E-2</v>
      </c>
      <c r="J21" s="11">
        <f t="shared" si="5"/>
        <v>3.1538823121019244E-3</v>
      </c>
      <c r="K21" s="11">
        <f t="shared" si="6"/>
        <v>7.5774758216560767E-3</v>
      </c>
      <c r="L21" s="11">
        <f t="shared" si="7"/>
        <v>8.4083891401273564E-3</v>
      </c>
      <c r="M21" s="11">
        <v>1.455891103184714E-2</v>
      </c>
      <c r="N21" s="11">
        <v>1.2037699802547774E-2</v>
      </c>
      <c r="O21" s="11">
        <v>9.9875484076433155E-3</v>
      </c>
      <c r="P21" s="11">
        <v>1.1896757687898088E-2</v>
      </c>
      <c r="Q21" s="11">
        <v>1.1545970834394901E-2</v>
      </c>
      <c r="R21" s="11">
        <v>4.5943973847133807E-2</v>
      </c>
      <c r="S21" s="11">
        <v>3.9930835617834379E-2</v>
      </c>
      <c r="T21" s="11">
        <v>3.5010873987261146E-2</v>
      </c>
      <c r="U21" s="11">
        <v>4.1469085101910823E-2</v>
      </c>
      <c r="V21" s="11">
        <v>3.6828248541401286E-2</v>
      </c>
      <c r="W21" s="11">
        <v>9.580112353503184E-2</v>
      </c>
      <c r="X21" s="11">
        <v>8.1300844248407694E-2</v>
      </c>
      <c r="Y21" s="11">
        <v>7.8379176324840746E-2</v>
      </c>
      <c r="Z21" s="11">
        <v>9.3187764133758039E-2</v>
      </c>
      <c r="AA21" s="11">
        <v>7.5505814509554139E-2</v>
      </c>
    </row>
    <row r="22" spans="2:27" x14ac:dyDescent="0.25">
      <c r="B22" t="s">
        <v>166</v>
      </c>
      <c r="C22" t="s">
        <v>168</v>
      </c>
      <c r="D22" t="s">
        <v>133</v>
      </c>
      <c r="E22">
        <f t="shared" si="0"/>
        <v>1</v>
      </c>
      <c r="F22" s="11">
        <f t="shared" si="1"/>
        <v>3.5607566847133229E-3</v>
      </c>
      <c r="G22" s="11">
        <f t="shared" si="2"/>
        <v>1.8280621019107872E-4</v>
      </c>
      <c r="H22" s="11">
        <f t="shared" si="3"/>
        <v>5.0794316560506814E-4</v>
      </c>
      <c r="I22" s="11">
        <f t="shared" si="4"/>
        <v>2.5414552738852458E-3</v>
      </c>
      <c r="J22" s="11">
        <f t="shared" si="5"/>
        <v>2.3407308152866273E-3</v>
      </c>
      <c r="K22" s="11">
        <f t="shared" si="6"/>
        <v>5.7512551082802288E-3</v>
      </c>
      <c r="L22" s="11">
        <f t="shared" si="7"/>
        <v>1.004034953503169E-2</v>
      </c>
      <c r="M22" s="11">
        <v>1.1826241509554136E-2</v>
      </c>
      <c r="N22" s="11">
        <v>1.378897268152867E-2</v>
      </c>
      <c r="O22" s="11">
        <v>1.1575854133757968E-2</v>
      </c>
      <c r="P22" s="11">
        <v>1.1631048076433122E-2</v>
      </c>
      <c r="Q22" s="11">
        <v>1.1643435299363058E-2</v>
      </c>
      <c r="R22" s="11">
        <v>3.8510792745222934E-2</v>
      </c>
      <c r="S22" s="11">
        <v>4.3800867910828031E-2</v>
      </c>
      <c r="T22" s="11">
        <v>3.8966942063694263E-2</v>
      </c>
      <c r="U22" s="11">
        <v>3.8557555968152878E-2</v>
      </c>
      <c r="V22" s="11">
        <v>3.8002849579617866E-2</v>
      </c>
      <c r="W22" s="11">
        <v>8.175623759235659E-2</v>
      </c>
      <c r="X22" s="11">
        <v>9.1104903210191018E-2</v>
      </c>
      <c r="Y22" s="11">
        <v>8.680552442675156E-2</v>
      </c>
      <c r="Z22" s="11">
        <v>8.3606008949044575E-2</v>
      </c>
      <c r="AA22" s="11">
        <v>7.9214782318471344E-2</v>
      </c>
    </row>
    <row r="23" spans="2:27" x14ac:dyDescent="0.25">
      <c r="B23" t="s">
        <v>170</v>
      </c>
      <c r="C23" t="s">
        <v>172</v>
      </c>
      <c r="D23" t="s">
        <v>128</v>
      </c>
      <c r="E23">
        <f t="shared" si="0"/>
        <v>1</v>
      </c>
      <c r="F23" s="11">
        <f t="shared" si="1"/>
        <v>1.3512545285562616E-2</v>
      </c>
      <c r="G23" s="11">
        <f t="shared" si="2"/>
        <v>2.8579069617834327E-3</v>
      </c>
      <c r="H23" s="11">
        <f t="shared" si="3"/>
        <v>9.2644742993630638E-3</v>
      </c>
      <c r="I23" s="11">
        <f t="shared" si="4"/>
        <v>1.9078269649681498E-2</v>
      </c>
      <c r="J23" s="11">
        <f t="shared" si="5"/>
        <v>4.5063191273885129E-3</v>
      </c>
      <c r="K23" s="11">
        <f t="shared" si="6"/>
        <v>1.3535972101910897E-2</v>
      </c>
      <c r="L23" s="11">
        <f t="shared" si="7"/>
        <v>3.1832329573248289E-2</v>
      </c>
      <c r="M23" s="11">
        <v>1.4291995420382158E-2</v>
      </c>
      <c r="N23" s="11">
        <v>1.2395937184713367E-2</v>
      </c>
      <c r="O23" s="11">
        <v>1.0938080815286612E-2</v>
      </c>
      <c r="P23" s="11">
        <v>1.0747525019108289E-2</v>
      </c>
      <c r="Q23" s="11">
        <v>1.1434088458598725E-2</v>
      </c>
      <c r="R23" s="11">
        <v>4.6071685707006364E-2</v>
      </c>
      <c r="S23" s="11">
        <v>4.0492847891719787E-2</v>
      </c>
      <c r="T23" s="11">
        <v>3.5752109859872622E-2</v>
      </c>
      <c r="U23" s="11">
        <v>3.6221350089171954E-2</v>
      </c>
      <c r="V23" s="11">
        <v>3.68072114076433E-2</v>
      </c>
      <c r="W23" s="11">
        <v>9.5807242254777034E-2</v>
      </c>
      <c r="X23" s="11">
        <v>9.032862696178337E-2</v>
      </c>
      <c r="Y23" s="11">
        <v>7.9127518649681525E-2</v>
      </c>
      <c r="Z23" s="11">
        <v>7.7574567038216566E-2</v>
      </c>
      <c r="AA23" s="11">
        <v>7.6728972605095536E-2</v>
      </c>
    </row>
    <row r="24" spans="2:27" x14ac:dyDescent="0.25">
      <c r="B24" t="s">
        <v>111</v>
      </c>
      <c r="C24" t="s">
        <v>130</v>
      </c>
      <c r="D24" t="s">
        <v>129</v>
      </c>
      <c r="E24">
        <f t="shared" si="0"/>
        <v>-1</v>
      </c>
      <c r="F24" s="11">
        <f t="shared" si="1"/>
        <v>-3.541572879828362E-2</v>
      </c>
      <c r="G24" s="11">
        <f t="shared" si="2"/>
        <v>-2.7926902892253899E-2</v>
      </c>
      <c r="H24" s="11">
        <f t="shared" si="3"/>
        <v>-4.5999640243730378E-2</v>
      </c>
      <c r="I24" s="11">
        <f t="shared" si="4"/>
        <v>-4.9713921217377249E-2</v>
      </c>
      <c r="J24" s="11">
        <f t="shared" si="5"/>
        <v>-3.3618655912378281E-2</v>
      </c>
      <c r="K24" s="11">
        <f t="shared" si="6"/>
        <v>-3.4445868818729491E-2</v>
      </c>
      <c r="L24" s="11">
        <f t="shared" si="7"/>
        <v>-2.0789383705232423E-2</v>
      </c>
      <c r="M24" s="6">
        <v>0.12006094692904541</v>
      </c>
      <c r="N24" s="6">
        <v>0.1200141294572734</v>
      </c>
      <c r="O24" s="6">
        <v>0.12571179402101712</v>
      </c>
      <c r="P24" s="6">
        <v>0.12570588247739778</v>
      </c>
      <c r="Q24" s="6">
        <v>0.14798784982129931</v>
      </c>
      <c r="R24" s="6">
        <v>0.18216056355946136</v>
      </c>
      <c r="S24" s="6">
        <v>0.19944447517796837</v>
      </c>
      <c r="T24" s="6">
        <v>0.19178554694149727</v>
      </c>
      <c r="U24" s="6">
        <v>0.18789070375296749</v>
      </c>
      <c r="V24" s="6">
        <v>0.22816020380319174</v>
      </c>
      <c r="W24" s="6">
        <v>0.2161132738678618</v>
      </c>
      <c r="X24" s="6">
        <v>0.25625459341980894</v>
      </c>
      <c r="Y24" s="6">
        <v>0.22930474804965501</v>
      </c>
      <c r="Z24" s="6">
        <v>0.22733005590766414</v>
      </c>
      <c r="AA24" s="6">
        <v>0.26582719508523905</v>
      </c>
    </row>
    <row r="25" spans="2:27" x14ac:dyDescent="0.25">
      <c r="B25" t="s">
        <v>131</v>
      </c>
      <c r="C25" t="s">
        <v>132</v>
      </c>
      <c r="D25" t="s">
        <v>134</v>
      </c>
      <c r="E25">
        <f t="shared" si="0"/>
        <v>-1</v>
      </c>
      <c r="F25" s="11">
        <f t="shared" si="1"/>
        <v>-3.4196543307494616E-2</v>
      </c>
      <c r="G25" s="11">
        <f t="shared" si="2"/>
        <v>-2.0653139819427416E-2</v>
      </c>
      <c r="H25" s="11">
        <f t="shared" si="3"/>
        <v>-2.3087012990915062E-2</v>
      </c>
      <c r="I25" s="11">
        <f t="shared" si="4"/>
        <v>-2.5820676533459236E-2</v>
      </c>
      <c r="J25" s="11">
        <f t="shared" si="5"/>
        <v>-4.0956093271321575E-2</v>
      </c>
      <c r="K25" s="11">
        <f t="shared" si="6"/>
        <v>-4.8186757138105718E-2</v>
      </c>
      <c r="L25" s="11">
        <f t="shared" si="7"/>
        <v>-4.6475580091738689E-2</v>
      </c>
      <c r="M25" s="6">
        <v>0.11657704467988887</v>
      </c>
      <c r="N25" s="6">
        <v>0.13111332233724901</v>
      </c>
      <c r="O25" s="6">
        <v>0.13152863820655708</v>
      </c>
      <c r="P25" s="6">
        <v>0.15141627578914316</v>
      </c>
      <c r="Q25" s="6">
        <v>0.13723018449931629</v>
      </c>
      <c r="R25" s="6">
        <v>0.19109444447457641</v>
      </c>
      <c r="S25" s="6">
        <v>0.20633383374037342</v>
      </c>
      <c r="T25" s="6">
        <v>0.19944591893646241</v>
      </c>
      <c r="U25" s="6">
        <v>0.23143357788756411</v>
      </c>
      <c r="V25" s="6">
        <v>0.21418145746549147</v>
      </c>
      <c r="W25" s="6">
        <v>0.23440816445071502</v>
      </c>
      <c r="X25" s="6">
        <v>0.24380431587062007</v>
      </c>
      <c r="Y25" s="6">
        <v>0.23800950292623554</v>
      </c>
      <c r="Z25" s="6">
        <v>0.26445921942889955</v>
      </c>
      <c r="AA25" s="6">
        <v>0.26022884098417426</v>
      </c>
    </row>
    <row r="26" spans="2:27" x14ac:dyDescent="0.25">
      <c r="B26" t="s">
        <v>135</v>
      </c>
      <c r="C26" t="s">
        <v>137</v>
      </c>
      <c r="D26" t="s">
        <v>134</v>
      </c>
      <c r="E26">
        <f t="shared" si="0"/>
        <v>1</v>
      </c>
      <c r="F26" s="11">
        <f t="shared" si="1"/>
        <v>9.5697677911569939E-3</v>
      </c>
      <c r="G26" s="11">
        <f t="shared" si="2"/>
        <v>2.1811857237905241E-2</v>
      </c>
      <c r="H26" s="11">
        <f t="shared" si="3"/>
        <v>2.5200540762727514E-2</v>
      </c>
      <c r="I26" s="11">
        <f t="shared" si="4"/>
        <v>1.9013968838351769E-2</v>
      </c>
      <c r="J26" s="11">
        <f t="shared" si="5"/>
        <v>1.6553838468103793E-2</v>
      </c>
      <c r="K26" s="11">
        <f t="shared" si="6"/>
        <v>1.5963666551191691E-3</v>
      </c>
      <c r="L26" s="11">
        <f t="shared" si="7"/>
        <v>-2.6757965215265522E-2</v>
      </c>
      <c r="M26" s="6">
        <v>0.14274930409951364</v>
      </c>
      <c r="N26" s="6">
        <v>0.13882717437163428</v>
      </c>
      <c r="O26" s="6">
        <v>0.10144305619188222</v>
      </c>
      <c r="P26" s="6">
        <v>0.14408519314143572</v>
      </c>
      <c r="Q26" s="6">
        <v>0.1209374468616084</v>
      </c>
      <c r="R26" s="6">
        <v>0.22011728295642399</v>
      </c>
      <c r="S26" s="6">
        <v>0.20460705021360923</v>
      </c>
      <c r="T26" s="6">
        <v>0.16950316921565989</v>
      </c>
      <c r="U26" s="6">
        <v>0.22821122432121757</v>
      </c>
      <c r="V26" s="6">
        <v>0.19491674219369648</v>
      </c>
      <c r="W26" s="6">
        <v>0.25723541068998002</v>
      </c>
      <c r="X26" s="6">
        <v>0.23198459847523145</v>
      </c>
      <c r="Y26" s="6">
        <v>0.21112102817722331</v>
      </c>
      <c r="Z26" s="6">
        <v>0.27775653252884874</v>
      </c>
      <c r="AA26" s="6">
        <v>0.23822144185162825</v>
      </c>
    </row>
    <row r="27" spans="2:27" x14ac:dyDescent="0.25">
      <c r="B27" t="s">
        <v>139</v>
      </c>
      <c r="C27" t="s">
        <v>141</v>
      </c>
      <c r="D27" t="s">
        <v>134</v>
      </c>
      <c r="E27">
        <f t="shared" si="0"/>
        <v>1</v>
      </c>
      <c r="F27" s="11">
        <f t="shared" si="1"/>
        <v>4.605748024760687E-2</v>
      </c>
      <c r="G27" s="11">
        <f t="shared" si="2"/>
        <v>4.6369477480864119E-2</v>
      </c>
      <c r="H27" s="11">
        <f t="shared" si="3"/>
        <v>5.618532083244851E-2</v>
      </c>
      <c r="I27" s="11">
        <f t="shared" si="4"/>
        <v>4.250381820849583E-2</v>
      </c>
      <c r="J27" s="11">
        <f t="shared" si="5"/>
        <v>4.0984967834283653E-2</v>
      </c>
      <c r="K27" s="11">
        <f t="shared" si="6"/>
        <v>5.1048495237441316E-2</v>
      </c>
      <c r="L27" s="11">
        <f t="shared" si="7"/>
        <v>3.9252801892107808E-2</v>
      </c>
      <c r="M27" s="6">
        <v>0.16357421769946889</v>
      </c>
      <c r="N27" s="6">
        <v>0.12557068476252803</v>
      </c>
      <c r="O27" s="6">
        <v>0.11021677405299472</v>
      </c>
      <c r="P27" s="6">
        <v>0.13095519440910849</v>
      </c>
      <c r="Q27" s="6">
        <v>0.11720474021860477</v>
      </c>
      <c r="R27" s="6">
        <v>0.2427299041571431</v>
      </c>
      <c r="S27" s="6">
        <v>0.20563005188872344</v>
      </c>
      <c r="T27" s="6">
        <v>0.17994176969471387</v>
      </c>
      <c r="U27" s="6">
        <v>0.21076687748373063</v>
      </c>
      <c r="V27" s="6">
        <v>0.18654458332469459</v>
      </c>
      <c r="W27" s="6">
        <v>0.27139630416734201</v>
      </c>
      <c r="X27" s="6">
        <v>0.24538206056817372</v>
      </c>
      <c r="Y27" s="6">
        <v>0.224524996777937</v>
      </c>
      <c r="Z27" s="6">
        <v>0.24863307688456177</v>
      </c>
      <c r="AA27" s="6">
        <v>0.22889248595884618</v>
      </c>
    </row>
    <row r="28" spans="2:27" x14ac:dyDescent="0.25">
      <c r="B28" t="s">
        <v>142</v>
      </c>
      <c r="C28" t="s">
        <v>144</v>
      </c>
      <c r="D28" t="s">
        <v>134</v>
      </c>
      <c r="E28">
        <f t="shared" si="0"/>
        <v>-1</v>
      </c>
      <c r="F28" s="11">
        <f t="shared" si="1"/>
        <v>-5.184708171926266E-2</v>
      </c>
      <c r="G28" s="11">
        <f t="shared" si="2"/>
        <v>-2.9109213380256418E-2</v>
      </c>
      <c r="H28" s="11">
        <f t="shared" si="3"/>
        <v>-3.2970749051592002E-2</v>
      </c>
      <c r="I28" s="11">
        <f t="shared" si="4"/>
        <v>-3.1729327979836575E-2</v>
      </c>
      <c r="J28" s="11">
        <f t="shared" si="5"/>
        <v>-7.6723470072981664E-2</v>
      </c>
      <c r="K28" s="11">
        <f t="shared" si="6"/>
        <v>-8.2546347961168137E-2</v>
      </c>
      <c r="L28" s="11">
        <f t="shared" si="7"/>
        <v>-5.8003381869741133E-2</v>
      </c>
      <c r="M28" s="6">
        <v>0.11572081330224109</v>
      </c>
      <c r="N28" s="6">
        <v>0.10746317432704119</v>
      </c>
      <c r="O28" s="6">
        <v>0.12386882686651807</v>
      </c>
      <c r="P28" s="6">
        <v>0.15507743101976643</v>
      </c>
      <c r="Q28" s="6">
        <v>0.1448300266824975</v>
      </c>
      <c r="R28" s="6">
        <v>0.18720205353790706</v>
      </c>
      <c r="S28" s="6">
        <v>0.18702805013814544</v>
      </c>
      <c r="T28" s="6">
        <v>0.19545139282884949</v>
      </c>
      <c r="U28" s="6">
        <v>0.23660364904772155</v>
      </c>
      <c r="V28" s="6">
        <v>0.22017280258949906</v>
      </c>
      <c r="W28" s="6">
        <v>0.228138064120394</v>
      </c>
      <c r="X28" s="6">
        <v>0.24028125338191295</v>
      </c>
      <c r="Y28" s="6">
        <v>0.23298547740485737</v>
      </c>
      <c r="Z28" s="6">
        <v>0.26655530727181748</v>
      </c>
      <c r="AA28" s="6">
        <v>0.25986739210023058</v>
      </c>
    </row>
    <row r="29" spans="2:27" x14ac:dyDescent="0.25">
      <c r="B29" t="s">
        <v>145</v>
      </c>
      <c r="C29" t="s">
        <v>147</v>
      </c>
      <c r="D29" t="s">
        <v>134</v>
      </c>
      <c r="E29">
        <f t="shared" si="0"/>
        <v>1</v>
      </c>
      <c r="F29" s="11">
        <f t="shared" si="1"/>
        <v>9.1985739760531374E-3</v>
      </c>
      <c r="G29" s="11">
        <f t="shared" si="2"/>
        <v>4.4222412036695469E-3</v>
      </c>
      <c r="H29" s="11">
        <f t="shared" si="3"/>
        <v>-2.3698413665985962E-3</v>
      </c>
      <c r="I29" s="11">
        <f t="shared" si="4"/>
        <v>-4.8118560260740351E-3</v>
      </c>
      <c r="J29" s="11">
        <f t="shared" si="5"/>
        <v>1.3877224188002024E-2</v>
      </c>
      <c r="K29" s="11">
        <f t="shared" si="6"/>
        <v>1.9734921021114626E-2</v>
      </c>
      <c r="L29" s="11">
        <f t="shared" si="7"/>
        <v>2.4338754836205262E-2</v>
      </c>
      <c r="M29" s="6">
        <v>0.13377721089409106</v>
      </c>
      <c r="N29" s="6">
        <v>0.14502145105169637</v>
      </c>
      <c r="O29" s="6">
        <v>0.11048215474170107</v>
      </c>
      <c r="P29" s="6">
        <v>0.13556646806736386</v>
      </c>
      <c r="Q29" s="6">
        <v>0.12935496969042151</v>
      </c>
      <c r="R29" s="6">
        <v>0.20086143684215516</v>
      </c>
      <c r="S29" s="6">
        <v>0.23464358297781535</v>
      </c>
      <c r="T29" s="6">
        <v>0.18582699463861851</v>
      </c>
      <c r="U29" s="6">
        <v>0.2125388205901021</v>
      </c>
      <c r="V29" s="6">
        <v>0.20323127820875375</v>
      </c>
      <c r="W29" s="6">
        <v>0.24005073041739836</v>
      </c>
      <c r="X29" s="6">
        <v>0.27720661782848915</v>
      </c>
      <c r="Y29" s="6">
        <v>0.22494492935113403</v>
      </c>
      <c r="Z29" s="6">
        <v>0.24805600696620991</v>
      </c>
      <c r="AA29" s="6">
        <v>0.24486258644347239</v>
      </c>
    </row>
    <row r="30" spans="2:27" x14ac:dyDescent="0.25">
      <c r="B30" t="s">
        <v>148</v>
      </c>
      <c r="C30" t="s">
        <v>150</v>
      </c>
      <c r="D30" t="s">
        <v>134</v>
      </c>
      <c r="E30">
        <f t="shared" si="0"/>
        <v>-1</v>
      </c>
      <c r="F30" s="11">
        <f t="shared" si="1"/>
        <v>-7.2718265353596892E-2</v>
      </c>
      <c r="G30" s="11">
        <f t="shared" si="2"/>
        <v>-4.2872353289144502E-2</v>
      </c>
      <c r="H30" s="11">
        <f t="shared" si="3"/>
        <v>-5.6278215964431888E-2</v>
      </c>
      <c r="I30" s="11">
        <f t="shared" si="4"/>
        <v>-5.5645984416173855E-2</v>
      </c>
      <c r="J30" s="11">
        <f t="shared" si="5"/>
        <v>-7.2455588137668808E-2</v>
      </c>
      <c r="K30" s="11">
        <f t="shared" si="6"/>
        <v>-0.10322283606219484</v>
      </c>
      <c r="L30" s="11">
        <f t="shared" si="7"/>
        <v>-0.1058346142519675</v>
      </c>
      <c r="M30" s="6">
        <v>9.7948975887748466E-2</v>
      </c>
      <c r="N30" s="6">
        <v>0.12420314954712507</v>
      </c>
      <c r="O30" s="6">
        <v>0.14016854269040641</v>
      </c>
      <c r="P30" s="6">
        <v>0.15378638439564937</v>
      </c>
      <c r="Q30" s="6">
        <v>0.14082132917689297</v>
      </c>
      <c r="R30" s="6">
        <v>0.16014523325006491</v>
      </c>
      <c r="S30" s="6">
        <v>0.19588523504440722</v>
      </c>
      <c r="T30" s="6">
        <v>0.21711038736078259</v>
      </c>
      <c r="U30" s="6">
        <v>0.2428298551421702</v>
      </c>
      <c r="V30" s="6">
        <v>0.2164234492144968</v>
      </c>
      <c r="W30" s="6">
        <v>0.20050298020898394</v>
      </c>
      <c r="X30" s="6">
        <v>0.23362871573384811</v>
      </c>
      <c r="Y30" s="6">
        <v>0.25804533280571773</v>
      </c>
      <c r="Z30" s="6">
        <v>0.28381734556964178</v>
      </c>
      <c r="AA30" s="6">
        <v>0.25614896462515779</v>
      </c>
    </row>
    <row r="31" spans="2:27" x14ac:dyDescent="0.25">
      <c r="B31" t="s">
        <v>151</v>
      </c>
      <c r="C31" t="s">
        <v>153</v>
      </c>
      <c r="D31" t="s">
        <v>134</v>
      </c>
      <c r="E31">
        <f t="shared" si="0"/>
        <v>-1</v>
      </c>
      <c r="F31" s="11">
        <f t="shared" si="1"/>
        <v>-3.8509186859626447E-2</v>
      </c>
      <c r="G31" s="11">
        <f t="shared" si="2"/>
        <v>-2.9118445205749494E-2</v>
      </c>
      <c r="H31" s="11">
        <f t="shared" si="3"/>
        <v>-4.0444586970769247E-2</v>
      </c>
      <c r="I31" s="11">
        <f t="shared" si="4"/>
        <v>-4.6034639552849116E-2</v>
      </c>
      <c r="J31" s="11">
        <f t="shared" si="5"/>
        <v>-2.3998914699957519E-2</v>
      </c>
      <c r="K31" s="11">
        <f t="shared" si="6"/>
        <v>-4.1432874550960841E-2</v>
      </c>
      <c r="L31" s="11">
        <f t="shared" si="7"/>
        <v>-5.0025660177472481E-2</v>
      </c>
      <c r="M31" s="6">
        <v>0.12361869786515428</v>
      </c>
      <c r="N31" s="6">
        <v>0.13333809446505379</v>
      </c>
      <c r="O31" s="6">
        <v>0.11654407267481774</v>
      </c>
      <c r="P31" s="6">
        <v>0.12821856395926182</v>
      </c>
      <c r="Q31" s="6">
        <v>0.15273714307090377</v>
      </c>
      <c r="R31" s="6">
        <v>0.1990245329343619</v>
      </c>
      <c r="S31" s="6">
        <v>0.19982746339245935</v>
      </c>
      <c r="T31" s="6">
        <v>0.19122968954695604</v>
      </c>
      <c r="U31" s="6">
        <v>0.20081575097265092</v>
      </c>
      <c r="V31" s="6">
        <v>0.23946911990513114</v>
      </c>
      <c r="W31" s="6">
        <v>0.23857721766517434</v>
      </c>
      <c r="X31" s="6">
        <v>0.22967865958366859</v>
      </c>
      <c r="Y31" s="6">
        <v>0.23727016999745018</v>
      </c>
      <c r="Z31" s="6">
        <v>0.23366968020829196</v>
      </c>
      <c r="AA31" s="6">
        <v>0.28461185721802346</v>
      </c>
    </row>
    <row r="32" spans="2:27" x14ac:dyDescent="0.25">
      <c r="B32" t="s">
        <v>154</v>
      </c>
      <c r="C32" t="s">
        <v>156</v>
      </c>
      <c r="D32" t="s">
        <v>134</v>
      </c>
      <c r="E32">
        <f t="shared" si="0"/>
        <v>1</v>
      </c>
      <c r="F32" s="11">
        <f t="shared" si="1"/>
        <v>4.406141450125927E-2</v>
      </c>
      <c r="G32" s="11">
        <f t="shared" si="2"/>
        <v>3.4488048942254462E-2</v>
      </c>
      <c r="H32" s="11">
        <f t="shared" si="3"/>
        <v>4.8115547495136524E-2</v>
      </c>
      <c r="I32" s="11">
        <f t="shared" si="4"/>
        <v>5.5968233685605023E-2</v>
      </c>
      <c r="J32" s="11">
        <f t="shared" si="5"/>
        <v>3.2047953583084238E-2</v>
      </c>
      <c r="K32" s="11">
        <f t="shared" si="6"/>
        <v>4.774913400139974E-2</v>
      </c>
      <c r="L32" s="11">
        <f t="shared" si="7"/>
        <v>4.5999569300075621E-2</v>
      </c>
      <c r="M32" s="6">
        <v>0.15292738771781927</v>
      </c>
      <c r="N32" s="6">
        <v>0.1298549492454546</v>
      </c>
      <c r="O32" s="6">
        <v>0.12093300009261045</v>
      </c>
      <c r="P32" s="6">
        <v>0.13229504460462482</v>
      </c>
      <c r="Q32" s="6">
        <v>0.11843933877556481</v>
      </c>
      <c r="R32" s="6">
        <v>0.2341836992763037</v>
      </c>
      <c r="S32" s="6">
        <v>0.20804487455472653</v>
      </c>
      <c r="T32" s="6">
        <v>0.19501764329638718</v>
      </c>
      <c r="U32" s="6">
        <v>0.20841128804846329</v>
      </c>
      <c r="V32" s="6">
        <v>0.18606815178116717</v>
      </c>
      <c r="W32" s="6">
        <v>0.27995753331929513</v>
      </c>
      <c r="X32" s="6">
        <v>0.23722573882812908</v>
      </c>
      <c r="Y32" s="6">
        <v>0.23553268034590608</v>
      </c>
      <c r="Z32" s="6">
        <v>0.24719440321365849</v>
      </c>
      <c r="AA32" s="6">
        <v>0.2239892996336901</v>
      </c>
    </row>
    <row r="33" spans="1:27" x14ac:dyDescent="0.25">
      <c r="B33" t="s">
        <v>157</v>
      </c>
      <c r="C33" t="s">
        <v>158</v>
      </c>
      <c r="D33" t="s">
        <v>134</v>
      </c>
      <c r="E33">
        <f t="shared" si="0"/>
        <v>1</v>
      </c>
      <c r="F33" s="11">
        <f t="shared" si="1"/>
        <v>-3.4968850643604158E-3</v>
      </c>
      <c r="G33" s="11">
        <f t="shared" si="2"/>
        <v>2.946497870799869E-3</v>
      </c>
      <c r="H33" s="11">
        <f t="shared" si="3"/>
        <v>7.9569299128175452E-3</v>
      </c>
      <c r="I33" s="11">
        <f t="shared" si="4"/>
        <v>1.3582497548472905E-2</v>
      </c>
      <c r="J33" s="11">
        <f t="shared" si="5"/>
        <v>-2.7842009766854164E-2</v>
      </c>
      <c r="K33" s="11">
        <f t="shared" si="6"/>
        <v>-2.1442384033419803E-2</v>
      </c>
      <c r="L33" s="11">
        <f t="shared" si="7"/>
        <v>3.8171580820211548E-3</v>
      </c>
      <c r="M33" s="6">
        <v>0.13531023055654032</v>
      </c>
      <c r="N33" s="6">
        <v>0.11924437529532707</v>
      </c>
      <c r="O33" s="6">
        <v>0.11746974480169112</v>
      </c>
      <c r="P33" s="6">
        <v>0.15003288293298112</v>
      </c>
      <c r="Q33" s="6">
        <v>0.13236373268574045</v>
      </c>
      <c r="R33" s="6">
        <v>0.21164266962733058</v>
      </c>
      <c r="S33" s="6">
        <v>0.20278706048098558</v>
      </c>
      <c r="T33" s="6">
        <v>0.18663211078145528</v>
      </c>
      <c r="U33" s="6">
        <v>0.23218637442722295</v>
      </c>
      <c r="V33" s="6">
        <v>0.20368573971451304</v>
      </c>
      <c r="W33" s="6">
        <v>0.25596841102499107</v>
      </c>
      <c r="X33" s="6">
        <v>0.24610228340552462</v>
      </c>
      <c r="Y33" s="6">
        <v>0.23360273543566659</v>
      </c>
      <c r="Z33" s="6">
        <v>0.25586762287197634</v>
      </c>
      <c r="AA33" s="6">
        <v>0.24238591347651817</v>
      </c>
    </row>
    <row r="34" spans="1:27" x14ac:dyDescent="0.25">
      <c r="B34" t="s">
        <v>160</v>
      </c>
      <c r="C34" t="s">
        <v>162</v>
      </c>
      <c r="D34" t="s">
        <v>134</v>
      </c>
      <c r="E34">
        <f t="shared" si="0"/>
        <v>1</v>
      </c>
      <c r="F34" s="11">
        <f t="shared" si="1"/>
        <v>2.0232739034059671E-2</v>
      </c>
      <c r="G34" s="11">
        <f t="shared" si="2"/>
        <v>1.3510740872898747E-2</v>
      </c>
      <c r="H34" s="11">
        <f t="shared" si="3"/>
        <v>1.2167279398403841E-2</v>
      </c>
      <c r="I34" s="11">
        <f t="shared" si="4"/>
        <v>8.0723372527366777E-3</v>
      </c>
      <c r="J34" s="11">
        <f t="shared" si="5"/>
        <v>2.5407922412600203E-2</v>
      </c>
      <c r="K34" s="11">
        <f t="shared" si="6"/>
        <v>3.0207964093777268E-2</v>
      </c>
      <c r="L34" s="11">
        <f t="shared" si="7"/>
        <v>3.2030190173941292E-2</v>
      </c>
      <c r="M34" s="6">
        <v>0.13817972625920619</v>
      </c>
      <c r="N34" s="6">
        <v>0.14545343445869718</v>
      </c>
      <c r="O34" s="6">
        <v>0.12480348437637735</v>
      </c>
      <c r="P34" s="6">
        <v>0.1335562529189957</v>
      </c>
      <c r="Q34" s="6">
        <v>0.12466898538630744</v>
      </c>
      <c r="R34" s="6">
        <v>0.20693700342874041</v>
      </c>
      <c r="S34" s="6">
        <v>0.22615467395935795</v>
      </c>
      <c r="T34" s="6">
        <v>0.19147007499140498</v>
      </c>
      <c r="U34" s="6">
        <v>0.20811398926398456</v>
      </c>
      <c r="V34" s="6">
        <v>0.19476972403033657</v>
      </c>
      <c r="W34" s="6">
        <v>0.24389498440272128</v>
      </c>
      <c r="X34" s="6">
        <v>0.26615254579635539</v>
      </c>
      <c r="Y34" s="6">
        <v>0.23493198092589157</v>
      </c>
      <c r="Z34" s="6">
        <v>0.24219469287515077</v>
      </c>
      <c r="AA34" s="6">
        <v>0.2358226471499846</v>
      </c>
    </row>
    <row r="35" spans="1:27" x14ac:dyDescent="0.25">
      <c r="B35" t="s">
        <v>163</v>
      </c>
      <c r="C35" t="s">
        <v>165</v>
      </c>
      <c r="D35" t="s">
        <v>134</v>
      </c>
      <c r="E35">
        <f t="shared" si="0"/>
        <v>1</v>
      </c>
      <c r="F35" s="11">
        <f t="shared" si="1"/>
        <v>3.3767211943659219E-2</v>
      </c>
      <c r="G35" s="11">
        <f t="shared" si="2"/>
        <v>3.655672145756958E-2</v>
      </c>
      <c r="H35" s="11">
        <f t="shared" si="3"/>
        <v>4.8903600660706092E-2</v>
      </c>
      <c r="I35" s="11">
        <f t="shared" si="4"/>
        <v>5.2446257887024061E-2</v>
      </c>
      <c r="J35" s="11">
        <f t="shared" si="5"/>
        <v>3.2270970774689461E-2</v>
      </c>
      <c r="K35" s="11">
        <f t="shared" si="6"/>
        <v>2.7902027445475458E-2</v>
      </c>
      <c r="L35" s="11">
        <f t="shared" si="7"/>
        <v>4.5236934364906722E-3</v>
      </c>
      <c r="M35" s="6">
        <v>0.16290287959023786</v>
      </c>
      <c r="N35" s="6">
        <v>0.13407462726002184</v>
      </c>
      <c r="O35" s="6">
        <v>0.10847821587451165</v>
      </c>
      <c r="P35" s="6">
        <v>0.13836037794290196</v>
      </c>
      <c r="Q35" s="6">
        <v>0.12634615813266828</v>
      </c>
      <c r="R35" s="6">
        <v>0.2449122834243668</v>
      </c>
      <c r="S35" s="6">
        <v>0.20763092117629575</v>
      </c>
      <c r="T35" s="6">
        <v>0.18114350859201994</v>
      </c>
      <c r="U35" s="6">
        <v>0.22863249439152639</v>
      </c>
      <c r="V35" s="6">
        <v>0.19600868276366071</v>
      </c>
      <c r="W35" s="6">
        <v>0.2833666198888028</v>
      </c>
      <c r="X35" s="6">
        <v>0.24024863548003633</v>
      </c>
      <c r="Y35" s="6">
        <v>0.21692798748354189</v>
      </c>
      <c r="Z35" s="6">
        <v>0.28817119993056972</v>
      </c>
      <c r="AA35" s="6">
        <v>0.23092036200177873</v>
      </c>
    </row>
    <row r="36" spans="1:27" x14ac:dyDescent="0.25">
      <c r="B36" t="s">
        <v>166</v>
      </c>
      <c r="C36" t="s">
        <v>168</v>
      </c>
      <c r="D36" t="s">
        <v>134</v>
      </c>
      <c r="E36">
        <f t="shared" si="0"/>
        <v>1</v>
      </c>
      <c r="F36" s="11">
        <f t="shared" si="1"/>
        <v>2.4171345556441261E-2</v>
      </c>
      <c r="G36" s="11">
        <f t="shared" si="2"/>
        <v>8.1344015597198949E-3</v>
      </c>
      <c r="H36" s="11">
        <f t="shared" si="3"/>
        <v>1.1075570699778214E-2</v>
      </c>
      <c r="I36" s="11">
        <f t="shared" si="4"/>
        <v>1.6780896436706078E-2</v>
      </c>
      <c r="J36" s="11">
        <f t="shared" si="5"/>
        <v>3.5886336053959605E-2</v>
      </c>
      <c r="K36" s="11">
        <f t="shared" si="6"/>
        <v>3.8541830167115487E-2</v>
      </c>
      <c r="L36" s="11">
        <f t="shared" si="7"/>
        <v>3.4609038421368282E-2</v>
      </c>
      <c r="M36" s="6">
        <v>0.13505671110480696</v>
      </c>
      <c r="N36" s="6">
        <v>0.15705854610398567</v>
      </c>
      <c r="O36" s="6">
        <v>0.1266295096871228</v>
      </c>
      <c r="P36" s="6">
        <v>0.12930661160974594</v>
      </c>
      <c r="Q36" s="6">
        <v>0.12692230954508707</v>
      </c>
      <c r="R36" s="6">
        <v>0.21153332816836684</v>
      </c>
      <c r="S36" s="6">
        <v>0.23392813064197676</v>
      </c>
      <c r="T36" s="6">
        <v>0.20034537165111524</v>
      </c>
      <c r="U36" s="6">
        <v>0.20646187117463949</v>
      </c>
      <c r="V36" s="6">
        <v>0.20045775746858863</v>
      </c>
      <c r="W36" s="6">
        <v>0.25499922742825576</v>
      </c>
      <c r="X36" s="6">
        <v>0.26519969002831495</v>
      </c>
      <c r="Y36" s="6">
        <v>0.24843774900569573</v>
      </c>
      <c r="Z36" s="6">
        <v>0.24737154804365269</v>
      </c>
      <c r="AA36" s="6">
        <v>0.23821833099154968</v>
      </c>
    </row>
    <row r="37" spans="1:27" x14ac:dyDescent="0.25">
      <c r="B37" t="s">
        <v>170</v>
      </c>
      <c r="C37" t="s">
        <v>172</v>
      </c>
      <c r="D37" t="s">
        <v>129</v>
      </c>
      <c r="E37">
        <f t="shared" si="0"/>
        <v>1</v>
      </c>
      <c r="F37" s="11">
        <f t="shared" si="1"/>
        <v>2.4368426689604969E-2</v>
      </c>
      <c r="G37" s="11">
        <f t="shared" si="2"/>
        <v>1.1653844379745926E-2</v>
      </c>
      <c r="H37" s="11">
        <f t="shared" si="3"/>
        <v>8.747058603074287E-3</v>
      </c>
      <c r="I37" s="11">
        <f t="shared" si="4"/>
        <v>2.1884775098411191E-2</v>
      </c>
      <c r="J37" s="11">
        <f t="shared" si="5"/>
        <v>2.4752705454727825E-2</v>
      </c>
      <c r="K37" s="11">
        <f t="shared" si="6"/>
        <v>2.2758882990552565E-2</v>
      </c>
      <c r="L37" s="11">
        <f t="shared" si="7"/>
        <v>5.6413293611118021E-2</v>
      </c>
      <c r="M37" s="6">
        <v>0.14588938807957691</v>
      </c>
      <c r="N37" s="6">
        <v>0.1339439699410615</v>
      </c>
      <c r="O37" s="6">
        <v>0.12007711097858169</v>
      </c>
      <c r="P37" s="6">
        <v>0.1208451088660796</v>
      </c>
      <c r="Q37" s="6">
        <v>0.13423554369983098</v>
      </c>
      <c r="R37" s="6">
        <v>0.22285344325748049</v>
      </c>
      <c r="S37" s="6">
        <v>0.20686918829211462</v>
      </c>
      <c r="T37" s="6">
        <v>0.18915984565917768</v>
      </c>
      <c r="U37" s="6">
        <v>0.19285736390463634</v>
      </c>
      <c r="V37" s="6">
        <v>0.21410638465440621</v>
      </c>
      <c r="W37" s="6">
        <v>0.27356508049299028</v>
      </c>
      <c r="X37" s="6">
        <v>0.25855513710108985</v>
      </c>
      <c r="Y37" s="6">
        <v>0.23313677031133118</v>
      </c>
      <c r="Z37" s="6">
        <v>0.22402661858838299</v>
      </c>
      <c r="AA37" s="6">
        <v>0.25168030539457908</v>
      </c>
    </row>
    <row r="38" spans="1:27" x14ac:dyDescent="0.25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7" x14ac:dyDescent="0.25">
      <c r="A39" s="4"/>
      <c r="B39" s="2" t="s">
        <v>186</v>
      </c>
      <c r="C39" s="2" t="s">
        <v>186</v>
      </c>
      <c r="D39" s="2"/>
      <c r="E39" s="2"/>
      <c r="F39" s="2"/>
      <c r="G39" s="2" t="s">
        <v>177</v>
      </c>
      <c r="H39" s="2" t="s">
        <v>177</v>
      </c>
      <c r="I39" s="2" t="s">
        <v>177</v>
      </c>
      <c r="J39" s="26" t="s">
        <v>178</v>
      </c>
      <c r="K39" s="26"/>
      <c r="L39" s="26"/>
    </row>
    <row r="40" spans="1:27" ht="28.8" x14ac:dyDescent="0.25">
      <c r="A40" s="4"/>
      <c r="B40" s="2" t="s">
        <v>104</v>
      </c>
      <c r="C40" s="2" t="s">
        <v>112</v>
      </c>
      <c r="D40" s="2" t="s">
        <v>180</v>
      </c>
      <c r="E40" s="2" t="s">
        <v>184</v>
      </c>
      <c r="F40" s="2" t="s">
        <v>182</v>
      </c>
      <c r="G40" s="2" t="s">
        <v>174</v>
      </c>
      <c r="H40" s="2" t="s">
        <v>176</v>
      </c>
      <c r="I40" s="2" t="s">
        <v>175</v>
      </c>
      <c r="J40" s="2" t="s">
        <v>174</v>
      </c>
      <c r="K40" s="2" t="s">
        <v>176</v>
      </c>
      <c r="L40" s="2" t="s">
        <v>175</v>
      </c>
      <c r="M40" s="7" t="s">
        <v>113</v>
      </c>
      <c r="N40" s="7" t="s">
        <v>114</v>
      </c>
      <c r="O40" s="7" t="s">
        <v>115</v>
      </c>
      <c r="P40" s="7" t="s">
        <v>116</v>
      </c>
      <c r="Q40" s="7" t="s">
        <v>117</v>
      </c>
      <c r="R40" s="5" t="s">
        <v>118</v>
      </c>
      <c r="S40" s="5" t="s">
        <v>119</v>
      </c>
      <c r="T40" s="5" t="s">
        <v>120</v>
      </c>
      <c r="U40" s="5" t="s">
        <v>121</v>
      </c>
      <c r="V40" s="5" t="s">
        <v>122</v>
      </c>
      <c r="W40" s="7" t="s">
        <v>123</v>
      </c>
      <c r="X40" s="7" t="s">
        <v>124</v>
      </c>
      <c r="Y40" s="7" t="s">
        <v>125</v>
      </c>
      <c r="Z40" s="7" t="s">
        <v>126</v>
      </c>
      <c r="AA40" s="7" t="s">
        <v>127</v>
      </c>
    </row>
    <row r="41" spans="1:27" x14ac:dyDescent="0.25">
      <c r="A41" s="4"/>
      <c r="B41" t="s">
        <v>111</v>
      </c>
      <c r="C41" t="s">
        <v>130</v>
      </c>
      <c r="D41" t="s">
        <v>128</v>
      </c>
      <c r="E41">
        <f>IF(G41&lt;0,-1,1)</f>
        <v>-1</v>
      </c>
      <c r="F41" s="11">
        <f t="shared" ref="F41:F68" si="8">AVERAGE(G41:L41)</f>
        <v>-2.8912200353535347E-3</v>
      </c>
      <c r="G41" s="11">
        <f t="shared" ref="G41:G68" si="9">M41-Q41</f>
        <v>-4.6394863636363567E-4</v>
      </c>
      <c r="H41" s="11">
        <f t="shared" ref="H41:H68" si="10">R41-V41</f>
        <v>-3.2595783636363632E-3</v>
      </c>
      <c r="I41" s="11">
        <f t="shared" ref="I41:I68" si="11">W41-AA41</f>
        <v>-8.9463599090909059E-3</v>
      </c>
      <c r="J41" s="11">
        <f t="shared" ref="J41:J68" si="12">M41+N41-P41-Q41</f>
        <v>4.6428800000000063E-4</v>
      </c>
      <c r="K41" s="11">
        <f t="shared" ref="K41:K68" si="13">R41+S41-U41-V41</f>
        <v>-8.1117300000000411E-4</v>
      </c>
      <c r="L41" s="11">
        <f t="shared" ref="L41:L68" si="14">W41+X41-Z41-AA41</f>
        <v>-4.3305483030303005E-3</v>
      </c>
      <c r="M41" s="12">
        <v>-1.2917141818181808E-3</v>
      </c>
      <c r="N41" s="12">
        <v>1.6087837272727274E-3</v>
      </c>
      <c r="O41" s="12">
        <v>-2.3298272424242443E-3</v>
      </c>
      <c r="P41" s="12">
        <v>6.8054709090909112E-4</v>
      </c>
      <c r="Q41" s="12">
        <v>-8.2776554545454508E-4</v>
      </c>
      <c r="R41" s="12">
        <v>-3.7599140909090911E-3</v>
      </c>
      <c r="S41" s="12">
        <v>5.29064918181818E-3</v>
      </c>
      <c r="T41" s="12">
        <v>-5.5354297878787853E-3</v>
      </c>
      <c r="U41" s="12">
        <v>2.8422438181818208E-3</v>
      </c>
      <c r="V41" s="12">
        <v>-5.003357272727278E-4</v>
      </c>
      <c r="W41" s="12">
        <v>-6.643098878787875E-3</v>
      </c>
      <c r="X41" s="12">
        <v>1.3136129696969697E-2</v>
      </c>
      <c r="Y41" s="12">
        <v>7.1288854545453685E-4</v>
      </c>
      <c r="Z41" s="12">
        <v>8.5203180909090917E-3</v>
      </c>
      <c r="AA41" s="12">
        <v>2.3032610303030314E-3</v>
      </c>
    </row>
    <row r="42" spans="1:27" x14ac:dyDescent="0.25">
      <c r="A42" s="4"/>
      <c r="B42" t="s">
        <v>131</v>
      </c>
      <c r="C42" t="s">
        <v>132</v>
      </c>
      <c r="D42" t="s">
        <v>133</v>
      </c>
      <c r="E42">
        <f t="shared" ref="E42:E68" si="15">IF(G42&lt;0,-1,1)</f>
        <v>-1</v>
      </c>
      <c r="F42" s="11">
        <f t="shared" si="8"/>
        <v>-1.9508644510101012E-2</v>
      </c>
      <c r="G42" s="11">
        <f t="shared" si="9"/>
        <v>-5.419527878787877E-3</v>
      </c>
      <c r="H42" s="11">
        <f t="shared" si="10"/>
        <v>-1.4969384060606057E-2</v>
      </c>
      <c r="I42" s="11">
        <f t="shared" si="11"/>
        <v>-2.5989334212121223E-2</v>
      </c>
      <c r="J42" s="11">
        <f t="shared" si="12"/>
        <v>-8.9436281818181806E-3</v>
      </c>
      <c r="K42" s="11">
        <f t="shared" si="13"/>
        <v>-2.2901172818181818E-2</v>
      </c>
      <c r="L42" s="11">
        <f t="shared" si="14"/>
        <v>-3.8828819909090928E-2</v>
      </c>
      <c r="M42" s="12">
        <v>-2.715482757575756E-3</v>
      </c>
      <c r="N42" s="12">
        <v>2.1635078787878665E-4</v>
      </c>
      <c r="O42" s="12">
        <v>-2.9527493636363651E-3</v>
      </c>
      <c r="P42" s="12">
        <v>3.7404510909090898E-3</v>
      </c>
      <c r="Q42" s="12">
        <v>2.704045121212121E-3</v>
      </c>
      <c r="R42" s="12">
        <v>-5.1295072727272706E-3</v>
      </c>
      <c r="S42" s="12">
        <v>1.0691307272727253E-3</v>
      </c>
      <c r="T42" s="12">
        <v>-7.9515183636363618E-3</v>
      </c>
      <c r="U42" s="12">
        <v>9.0009194848484839E-3</v>
      </c>
      <c r="V42" s="12">
        <v>9.8398767878787874E-3</v>
      </c>
      <c r="W42" s="12">
        <v>-3.5772710000000112E-3</v>
      </c>
      <c r="X42" s="12">
        <v>2.0575957272727223E-3</v>
      </c>
      <c r="Y42" s="12">
        <v>-8.3639883333333376E-3</v>
      </c>
      <c r="Z42" s="12">
        <v>1.4897081424242424E-2</v>
      </c>
      <c r="AA42" s="12">
        <v>2.2412063212121212E-2</v>
      </c>
    </row>
    <row r="43" spans="1:27" x14ac:dyDescent="0.25">
      <c r="A43" s="4"/>
      <c r="B43" t="s">
        <v>135</v>
      </c>
      <c r="C43" t="s">
        <v>137</v>
      </c>
      <c r="D43" t="s">
        <v>133</v>
      </c>
      <c r="E43">
        <f t="shared" si="15"/>
        <v>1</v>
      </c>
      <c r="F43" s="11">
        <f t="shared" si="8"/>
        <v>-7.8438039949494942E-3</v>
      </c>
      <c r="G43" s="11">
        <f t="shared" si="9"/>
        <v>1.5928293030303005E-3</v>
      </c>
      <c r="H43" s="11">
        <f t="shared" si="10"/>
        <v>4.1742270303030274E-3</v>
      </c>
      <c r="I43" s="11">
        <f t="shared" si="11"/>
        <v>-2.3992007878787854E-3</v>
      </c>
      <c r="J43" s="11">
        <f t="shared" si="12"/>
        <v>-1.7387923333333365E-3</v>
      </c>
      <c r="K43" s="11">
        <f t="shared" si="13"/>
        <v>-1.0729695999999997E-2</v>
      </c>
      <c r="L43" s="11">
        <f t="shared" si="14"/>
        <v>-3.7962191181818178E-2</v>
      </c>
      <c r="M43" s="12">
        <v>1.5375421212121198E-3</v>
      </c>
      <c r="N43" s="12">
        <v>-1.1829760606060685E-4</v>
      </c>
      <c r="O43" s="12">
        <v>-4.0730036060606049E-3</v>
      </c>
      <c r="P43" s="12">
        <v>3.2133240303030301E-3</v>
      </c>
      <c r="Q43" s="12">
        <v>-5.5287181818180785E-5</v>
      </c>
      <c r="R43" s="12">
        <v>4.5033380909090901E-3</v>
      </c>
      <c r="S43" s="12">
        <v>-1.3724331818181761E-3</v>
      </c>
      <c r="T43" s="12">
        <v>-1.2413415121212116E-2</v>
      </c>
      <c r="U43" s="12">
        <v>1.3531489848484849E-2</v>
      </c>
      <c r="V43" s="12">
        <v>3.2911106060606247E-4</v>
      </c>
      <c r="W43" s="12">
        <v>8.0484905151515188E-3</v>
      </c>
      <c r="X43" s="12">
        <v>-6.0028125151515054E-3</v>
      </c>
      <c r="Y43" s="12">
        <v>-2.3895710909090921E-2</v>
      </c>
      <c r="Z43" s="12">
        <v>2.9560177878787883E-2</v>
      </c>
      <c r="AA43" s="12">
        <v>1.0447691303030304E-2</v>
      </c>
    </row>
    <row r="44" spans="1:27" x14ac:dyDescent="0.25">
      <c r="A44" s="4"/>
      <c r="B44" t="s">
        <v>139</v>
      </c>
      <c r="C44" t="s">
        <v>141</v>
      </c>
      <c r="D44" t="s">
        <v>133</v>
      </c>
      <c r="E44">
        <f t="shared" si="15"/>
        <v>1</v>
      </c>
      <c r="F44" s="11">
        <f t="shared" si="8"/>
        <v>1.4664921939393935E-2</v>
      </c>
      <c r="G44" s="11">
        <f t="shared" si="9"/>
        <v>4.9609532424242419E-3</v>
      </c>
      <c r="H44" s="11">
        <f t="shared" si="10"/>
        <v>1.4309507818181811E-2</v>
      </c>
      <c r="I44" s="11">
        <f t="shared" si="11"/>
        <v>2.7584130575757575E-2</v>
      </c>
      <c r="J44" s="11">
        <f t="shared" si="12"/>
        <v>2.283275999999999E-3</v>
      </c>
      <c r="K44" s="11">
        <f t="shared" si="13"/>
        <v>9.5072480909090852E-3</v>
      </c>
      <c r="L44" s="11">
        <f t="shared" si="14"/>
        <v>2.9344415909090902E-2</v>
      </c>
      <c r="M44" s="12">
        <v>4.2964933333333325E-3</v>
      </c>
      <c r="N44" s="12">
        <v>-6.3062572727272804E-4</v>
      </c>
      <c r="O44" s="12">
        <v>-5.0614400909090923E-3</v>
      </c>
      <c r="P44" s="12">
        <v>2.047051515151515E-3</v>
      </c>
      <c r="Q44" s="12">
        <v>-6.644599090909097E-4</v>
      </c>
      <c r="R44" s="12">
        <v>1.3273501757575754E-2</v>
      </c>
      <c r="S44" s="12">
        <v>1.6264835454545439E-3</v>
      </c>
      <c r="T44" s="12">
        <v>-8.908389848484858E-3</v>
      </c>
      <c r="U44" s="12">
        <v>6.4287432727272711E-3</v>
      </c>
      <c r="V44" s="12">
        <v>-1.0360060606060574E-3</v>
      </c>
      <c r="W44" s="12">
        <v>2.8585781242424245E-2</v>
      </c>
      <c r="X44" s="12">
        <v>8.389432999999993E-3</v>
      </c>
      <c r="Y44" s="12">
        <v>-9.8123313939394007E-3</v>
      </c>
      <c r="Z44" s="12">
        <v>6.6291476666666682E-3</v>
      </c>
      <c r="AA44" s="12">
        <v>1.0016506666666691E-3</v>
      </c>
    </row>
    <row r="45" spans="1:27" x14ac:dyDescent="0.25">
      <c r="A45" s="4"/>
      <c r="B45" t="s">
        <v>142</v>
      </c>
      <c r="C45" s="9" t="s">
        <v>144</v>
      </c>
      <c r="D45" t="s">
        <v>133</v>
      </c>
      <c r="E45">
        <f t="shared" si="15"/>
        <v>-1</v>
      </c>
      <c r="F45" s="11">
        <f t="shared" si="8"/>
        <v>-1.6989232E-2</v>
      </c>
      <c r="G45" s="11">
        <f t="shared" si="9"/>
        <v>-2.9951619696969704E-3</v>
      </c>
      <c r="H45" s="11">
        <f t="shared" si="10"/>
        <v>-8.8449346666666685E-3</v>
      </c>
      <c r="I45" s="11">
        <f t="shared" si="11"/>
        <v>-1.3800815606060602E-2</v>
      </c>
      <c r="J45" s="11">
        <f t="shared" si="12"/>
        <v>-1.0083028333333334E-2</v>
      </c>
      <c r="K45" s="11">
        <f t="shared" si="13"/>
        <v>-2.5479634696969705E-2</v>
      </c>
      <c r="L45" s="11">
        <f t="shared" si="14"/>
        <v>-4.0731816727272718E-2</v>
      </c>
      <c r="M45" s="12">
        <v>4.299780606060605E-4</v>
      </c>
      <c r="N45" s="12">
        <v>-2.6224137272727265E-3</v>
      </c>
      <c r="O45" s="12">
        <v>-6.053328969696967E-3</v>
      </c>
      <c r="P45" s="12">
        <v>4.4654526363636362E-3</v>
      </c>
      <c r="Q45" s="12">
        <v>3.425140030303031E-3</v>
      </c>
      <c r="R45" s="12">
        <v>1.4159667575757563E-3</v>
      </c>
      <c r="S45" s="12">
        <v>-3.3770628181818236E-3</v>
      </c>
      <c r="T45" s="12">
        <v>-1.3194080969696971E-2</v>
      </c>
      <c r="U45" s="12">
        <v>1.325763721212121E-2</v>
      </c>
      <c r="V45" s="12">
        <v>1.0260901424242425E-2</v>
      </c>
      <c r="W45" s="12">
        <v>5.365950242424246E-3</v>
      </c>
      <c r="X45" s="12">
        <v>-9.5762796969697133E-4</v>
      </c>
      <c r="Y45" s="12">
        <v>-1.4452678575757579E-2</v>
      </c>
      <c r="Z45" s="12">
        <v>2.5973373151515149E-2</v>
      </c>
      <c r="AA45" s="12">
        <v>1.9166765848484847E-2</v>
      </c>
    </row>
    <row r="46" spans="1:27" x14ac:dyDescent="0.25">
      <c r="A46" s="4"/>
      <c r="B46" t="s">
        <v>145</v>
      </c>
      <c r="C46" t="s">
        <v>147</v>
      </c>
      <c r="D46" t="s">
        <v>133</v>
      </c>
      <c r="E46">
        <f t="shared" si="15"/>
        <v>-1</v>
      </c>
      <c r="F46" s="11">
        <f t="shared" si="8"/>
        <v>6.1415563888888884E-3</v>
      </c>
      <c r="G46" s="11">
        <f t="shared" si="9"/>
        <v>-4.3577745454545492E-4</v>
      </c>
      <c r="H46" s="11">
        <f t="shared" si="10"/>
        <v>-7.7793506060605967E-4</v>
      </c>
      <c r="I46" s="11">
        <f t="shared" si="11"/>
        <v>2.7248572424242385E-3</v>
      </c>
      <c r="J46" s="11">
        <f t="shared" si="12"/>
        <v>7.9261678787878663E-4</v>
      </c>
      <c r="K46" s="11">
        <f t="shared" si="13"/>
        <v>9.2746791212121246E-3</v>
      </c>
      <c r="L46" s="11">
        <f t="shared" si="14"/>
        <v>2.5270897696969698E-2</v>
      </c>
      <c r="M46" s="12">
        <v>7.7509333333332649E-5</v>
      </c>
      <c r="N46" s="12">
        <v>1.7283023636363629E-3</v>
      </c>
      <c r="O46" s="12">
        <v>-3.8146076060606052E-3</v>
      </c>
      <c r="P46" s="12">
        <v>4.9990812121212147E-4</v>
      </c>
      <c r="Q46" s="12">
        <v>5.1328678787878755E-4</v>
      </c>
      <c r="R46" s="12">
        <v>4.9215206060605754E-4</v>
      </c>
      <c r="S46" s="12">
        <v>1.0406043757575758E-2</v>
      </c>
      <c r="T46" s="12">
        <v>-6.7226846363636341E-3</v>
      </c>
      <c r="U46" s="12">
        <v>3.5342957575757231E-4</v>
      </c>
      <c r="V46" s="12">
        <v>1.2700871212121172E-3</v>
      </c>
      <c r="W46" s="12">
        <v>6.0890900303030302E-3</v>
      </c>
      <c r="X46" s="12">
        <v>2.2099518484848486E-2</v>
      </c>
      <c r="Y46" s="12">
        <v>-1.2660231636363622E-2</v>
      </c>
      <c r="Z46" s="12">
        <v>-4.4652196969697454E-4</v>
      </c>
      <c r="AA46" s="12">
        <v>3.3642327878787917E-3</v>
      </c>
    </row>
    <row r="47" spans="1:27" x14ac:dyDescent="0.25">
      <c r="A47" s="4"/>
      <c r="B47" t="s">
        <v>148</v>
      </c>
      <c r="C47" t="s">
        <v>150</v>
      </c>
      <c r="D47" t="s">
        <v>133</v>
      </c>
      <c r="E47">
        <f t="shared" si="15"/>
        <v>-1</v>
      </c>
      <c r="F47" s="11">
        <f t="shared" si="8"/>
        <v>-1.1359894883838387E-2</v>
      </c>
      <c r="G47" s="11">
        <f t="shared" si="9"/>
        <v>-8.9517663636363661E-4</v>
      </c>
      <c r="H47" s="11">
        <f t="shared" si="10"/>
        <v>-6.5969638181818122E-3</v>
      </c>
      <c r="I47" s="11">
        <f t="shared" si="11"/>
        <v>-7.3686113030303141E-3</v>
      </c>
      <c r="J47" s="11">
        <f t="shared" si="12"/>
        <v>-3.8254429999999996E-3</v>
      </c>
      <c r="K47" s="11">
        <f t="shared" si="13"/>
        <v>-2.053400915151514E-2</v>
      </c>
      <c r="L47" s="11">
        <f t="shared" si="14"/>
        <v>-2.8939165393939415E-2</v>
      </c>
      <c r="M47" s="12">
        <v>-2.15315396969697E-3</v>
      </c>
      <c r="N47" s="12">
        <v>-3.0811630303030261E-4</v>
      </c>
      <c r="O47" s="12">
        <v>1.1974769090909092E-3</v>
      </c>
      <c r="P47" s="12">
        <v>2.6221500606060611E-3</v>
      </c>
      <c r="Q47" s="12">
        <v>-1.2579773333333333E-3</v>
      </c>
      <c r="R47" s="12">
        <v>-8.0131200303030295E-3</v>
      </c>
      <c r="S47" s="12">
        <v>-3.3996763030303009E-3</v>
      </c>
      <c r="T47" s="12">
        <v>2.942416666666667E-3</v>
      </c>
      <c r="U47" s="12">
        <v>1.0537369030303029E-2</v>
      </c>
      <c r="V47" s="12">
        <v>-1.4161562121212171E-3</v>
      </c>
      <c r="W47" s="12">
        <v>-6.641196454545464E-3</v>
      </c>
      <c r="X47" s="12">
        <v>-2.8269120303030357E-3</v>
      </c>
      <c r="Y47" s="12">
        <v>6.0545328787878815E-3</v>
      </c>
      <c r="Z47" s="12">
        <v>1.8743642060606063E-2</v>
      </c>
      <c r="AA47" s="12">
        <v>7.274148484848501E-4</v>
      </c>
    </row>
    <row r="48" spans="1:27" x14ac:dyDescent="0.25">
      <c r="A48" s="4"/>
      <c r="B48" t="s">
        <v>151</v>
      </c>
      <c r="C48" t="s">
        <v>153</v>
      </c>
      <c r="D48" t="s">
        <v>133</v>
      </c>
      <c r="E48">
        <f t="shared" si="15"/>
        <v>-1</v>
      </c>
      <c r="F48" s="11">
        <f t="shared" si="8"/>
        <v>-2.3797055535353533E-2</v>
      </c>
      <c r="G48" s="11">
        <f t="shared" si="9"/>
        <v>-3.7239260303030307E-3</v>
      </c>
      <c r="H48" s="11">
        <f t="shared" si="10"/>
        <v>-1.5716035484848477E-2</v>
      </c>
      <c r="I48" s="11">
        <f t="shared" si="11"/>
        <v>-3.3438595454545451E-2</v>
      </c>
      <c r="J48" s="11">
        <f t="shared" si="12"/>
        <v>-5.5306440909090914E-3</v>
      </c>
      <c r="K48" s="11">
        <f t="shared" si="13"/>
        <v>-2.5038893939393934E-2</v>
      </c>
      <c r="L48" s="11">
        <f t="shared" si="14"/>
        <v>-5.9334238212121207E-2</v>
      </c>
      <c r="M48" s="12">
        <v>1.427085090909091E-3</v>
      </c>
      <c r="N48" s="12">
        <v>-7.9032475757575681E-4</v>
      </c>
      <c r="O48" s="12">
        <v>-5.7847626969696961E-3</v>
      </c>
      <c r="P48" s="12">
        <v>1.0163933030303042E-3</v>
      </c>
      <c r="Q48" s="12">
        <v>5.1510111212121215E-3</v>
      </c>
      <c r="R48" s="12">
        <v>3.0049317272727288E-3</v>
      </c>
      <c r="S48" s="12">
        <v>-7.3249696969696996E-3</v>
      </c>
      <c r="T48" s="12">
        <v>-1.2077336787878784E-2</v>
      </c>
      <c r="U48" s="12">
        <v>1.9978887575757597E-3</v>
      </c>
      <c r="V48" s="12">
        <v>1.8720967212121204E-2</v>
      </c>
      <c r="W48" s="12">
        <v>5.7157698787878844E-3</v>
      </c>
      <c r="X48" s="12">
        <v>-1.7353010303030304E-2</v>
      </c>
      <c r="Y48" s="12">
        <v>-1.4330399575757578E-2</v>
      </c>
      <c r="Z48" s="12">
        <v>8.542632454545453E-3</v>
      </c>
      <c r="AA48" s="12">
        <v>3.9154365333333337E-2</v>
      </c>
    </row>
    <row r="49" spans="1:27" x14ac:dyDescent="0.25">
      <c r="A49" s="4"/>
      <c r="B49" t="s">
        <v>154</v>
      </c>
      <c r="C49" t="s">
        <v>156</v>
      </c>
      <c r="D49" t="s">
        <v>133</v>
      </c>
      <c r="E49">
        <f t="shared" si="15"/>
        <v>-1</v>
      </c>
      <c r="F49" s="11">
        <f t="shared" si="8"/>
        <v>1.4941942323232324E-3</v>
      </c>
      <c r="G49" s="11">
        <f t="shared" si="9"/>
        <v>-8.9318454545453483E-5</v>
      </c>
      <c r="H49" s="11">
        <f t="shared" si="10"/>
        <v>-1.0169757575757658E-4</v>
      </c>
      <c r="I49" s="11">
        <f t="shared" si="11"/>
        <v>-3.9304089393939392E-3</v>
      </c>
      <c r="J49" s="11">
        <f t="shared" si="12"/>
        <v>-4.0643266666666499E-4</v>
      </c>
      <c r="K49" s="11">
        <f t="shared" si="13"/>
        <v>6.0642173939393883E-3</v>
      </c>
      <c r="L49" s="11">
        <f t="shared" si="14"/>
        <v>7.428805636363639E-3</v>
      </c>
      <c r="M49" s="12">
        <v>2.3293760909090908E-3</v>
      </c>
      <c r="N49" s="12">
        <v>-1.0870595151515146E-3</v>
      </c>
      <c r="O49" s="12">
        <v>-4.0055451515151512E-3</v>
      </c>
      <c r="P49" s="12">
        <v>-7.6994530303030318E-4</v>
      </c>
      <c r="Q49" s="12">
        <v>2.4186945454545443E-3</v>
      </c>
      <c r="R49" s="12">
        <v>8.2097388484848478E-3</v>
      </c>
      <c r="S49" s="12">
        <v>3.6100450303030271E-3</v>
      </c>
      <c r="T49" s="12">
        <v>-1.1677652121212122E-2</v>
      </c>
      <c r="U49" s="12">
        <v>-2.5558699393939377E-3</v>
      </c>
      <c r="V49" s="12">
        <v>8.3114364242424243E-3</v>
      </c>
      <c r="W49" s="12">
        <v>1.1565456393939392E-2</v>
      </c>
      <c r="X49" s="12">
        <v>1.0501304909090917E-2</v>
      </c>
      <c r="Y49" s="12">
        <v>-1.5810946090909102E-2</v>
      </c>
      <c r="Z49" s="12">
        <v>-8.5790966666666264E-4</v>
      </c>
      <c r="AA49" s="12">
        <v>1.5495865333333331E-2</v>
      </c>
    </row>
    <row r="50" spans="1:27" x14ac:dyDescent="0.25">
      <c r="A50" s="4"/>
      <c r="B50" t="s">
        <v>157</v>
      </c>
      <c r="C50" t="s">
        <v>158</v>
      </c>
      <c r="D50" t="s">
        <v>133</v>
      </c>
      <c r="E50">
        <f t="shared" si="15"/>
        <v>1</v>
      </c>
      <c r="F50" s="11">
        <f t="shared" si="8"/>
        <v>7.4924748005718586E-3</v>
      </c>
      <c r="G50" s="11">
        <f t="shared" si="9"/>
        <v>6.661411796461611E-4</v>
      </c>
      <c r="H50" s="11">
        <f t="shared" si="10"/>
        <v>3.6434210055904291E-3</v>
      </c>
      <c r="I50" s="11">
        <f t="shared" si="11"/>
        <v>6.4649815581719217E-3</v>
      </c>
      <c r="J50" s="11">
        <f t="shared" si="12"/>
        <v>1.6410743319185857E-3</v>
      </c>
      <c r="K50" s="11">
        <f t="shared" si="13"/>
        <v>6.5671135078745491E-3</v>
      </c>
      <c r="L50" s="11">
        <f t="shared" si="14"/>
        <v>2.5972117220229504E-2</v>
      </c>
      <c r="M50" s="12">
        <v>6.2106031709512923E-4</v>
      </c>
      <c r="N50" s="12">
        <v>1.9816956770792732E-3</v>
      </c>
      <c r="O50" s="12">
        <v>-3.897108202010099E-3</v>
      </c>
      <c r="P50" s="12">
        <v>1.0067625248068486E-3</v>
      </c>
      <c r="Q50" s="12">
        <v>-4.5080862551031815E-5</v>
      </c>
      <c r="R50" s="12">
        <v>4.7891494117786176E-3</v>
      </c>
      <c r="S50" s="12">
        <v>5.0483400905413913E-3</v>
      </c>
      <c r="T50" s="12">
        <v>-6.9136010591845602E-3</v>
      </c>
      <c r="U50" s="12">
        <v>2.1246475882572722E-3</v>
      </c>
      <c r="V50" s="12">
        <v>1.1457284061881887E-3</v>
      </c>
      <c r="W50" s="12">
        <v>1.4285742561212693E-2</v>
      </c>
      <c r="X50" s="12">
        <v>1.3287677461929949E-2</v>
      </c>
      <c r="Y50" s="12">
        <v>-3.1198783388098603E-3</v>
      </c>
      <c r="Z50" s="12">
        <v>-6.2194582001276338E-3</v>
      </c>
      <c r="AA50" s="12">
        <v>7.8207610030407715E-3</v>
      </c>
    </row>
    <row r="51" spans="1:27" x14ac:dyDescent="0.25">
      <c r="A51" s="4"/>
      <c r="B51" t="s">
        <v>160</v>
      </c>
      <c r="C51" t="s">
        <v>162</v>
      </c>
      <c r="D51" t="s">
        <v>133</v>
      </c>
      <c r="E51">
        <f t="shared" si="15"/>
        <v>1</v>
      </c>
      <c r="F51" s="11">
        <f t="shared" si="8"/>
        <v>1.4723928595959593E-2</v>
      </c>
      <c r="G51" s="11">
        <f t="shared" si="9"/>
        <v>5.3665486363636342E-3</v>
      </c>
      <c r="H51" s="11">
        <f t="shared" si="10"/>
        <v>1.3313307666666659E-2</v>
      </c>
      <c r="I51" s="11">
        <f t="shared" si="11"/>
        <v>1.2735638848484854E-2</v>
      </c>
      <c r="J51" s="11">
        <f t="shared" si="12"/>
        <v>7.5929629393939359E-3</v>
      </c>
      <c r="K51" s="11">
        <f t="shared" si="13"/>
        <v>2.1394063212121204E-2</v>
      </c>
      <c r="L51" s="11">
        <f t="shared" si="14"/>
        <v>2.7941050272727273E-2</v>
      </c>
      <c r="M51" s="12">
        <v>1.6515048484848473E-3</v>
      </c>
      <c r="N51" s="12">
        <v>3.9872988181818185E-3</v>
      </c>
      <c r="O51" s="12">
        <v>-2.2598708787878799E-3</v>
      </c>
      <c r="P51" s="12">
        <v>1.7608845151515173E-3</v>
      </c>
      <c r="Q51" s="12">
        <v>-3.7150437878787873E-3</v>
      </c>
      <c r="R51" s="12">
        <v>3.1041846969696958E-3</v>
      </c>
      <c r="S51" s="12">
        <v>1.3107331666666663E-2</v>
      </c>
      <c r="T51" s="12">
        <v>-3.4506014242424213E-3</v>
      </c>
      <c r="U51" s="12">
        <v>5.0265761212121172E-3</v>
      </c>
      <c r="V51" s="12">
        <v>-1.0209122969696963E-2</v>
      </c>
      <c r="W51" s="12">
        <v>1.5495861212121273E-3</v>
      </c>
      <c r="X51" s="12">
        <v>2.2914354242424238E-2</v>
      </c>
      <c r="Y51" s="12">
        <v>-3.7092535454545535E-3</v>
      </c>
      <c r="Z51" s="12">
        <v>7.7089428181818182E-3</v>
      </c>
      <c r="AA51" s="12">
        <v>-1.1186052727272727E-2</v>
      </c>
    </row>
    <row r="52" spans="1:27" x14ac:dyDescent="0.25">
      <c r="A52" s="4"/>
      <c r="B52" t="s">
        <v>163</v>
      </c>
      <c r="C52" t="s">
        <v>165</v>
      </c>
      <c r="D52" t="s">
        <v>133</v>
      </c>
      <c r="E52">
        <f t="shared" si="15"/>
        <v>1</v>
      </c>
      <c r="F52" s="11">
        <f t="shared" si="8"/>
        <v>1.1206123515151512E-2</v>
      </c>
      <c r="G52" s="11">
        <f t="shared" si="9"/>
        <v>2.29107706060606E-3</v>
      </c>
      <c r="H52" s="11">
        <f t="shared" si="10"/>
        <v>1.2562110090909085E-2</v>
      </c>
      <c r="I52" s="11">
        <f t="shared" si="11"/>
        <v>3.1830613090909086E-2</v>
      </c>
      <c r="J52" s="11">
        <f t="shared" si="12"/>
        <v>8.9138766666666913E-4</v>
      </c>
      <c r="K52" s="11">
        <f t="shared" si="13"/>
        <v>6.1501600909090893E-3</v>
      </c>
      <c r="L52" s="11">
        <f t="shared" si="14"/>
        <v>1.3511393090909088E-2</v>
      </c>
      <c r="M52" s="12">
        <v>1.730156212121213E-3</v>
      </c>
      <c r="N52" s="12">
        <v>2.2321486060606069E-3</v>
      </c>
      <c r="O52" s="12">
        <v>-4.9432399999999981E-3</v>
      </c>
      <c r="P52" s="12">
        <v>3.6318379999999979E-3</v>
      </c>
      <c r="Q52" s="12">
        <v>-5.6092084848484718E-4</v>
      </c>
      <c r="R52" s="12">
        <v>9.7850855151515124E-3</v>
      </c>
      <c r="S52" s="12">
        <v>7.2509272121212155E-3</v>
      </c>
      <c r="T52" s="12">
        <v>-1.0026654696969695E-2</v>
      </c>
      <c r="U52" s="12">
        <v>1.3662877212121212E-2</v>
      </c>
      <c r="V52" s="12">
        <v>-2.7770245757575735E-3</v>
      </c>
      <c r="W52" s="12">
        <v>2.580020242424242E-2</v>
      </c>
      <c r="X52" s="12">
        <v>1.1223477000000003E-2</v>
      </c>
      <c r="Y52" s="12">
        <v>-1.4449601393939387E-2</v>
      </c>
      <c r="Z52" s="12">
        <v>2.9542697000000003E-2</v>
      </c>
      <c r="AA52" s="12">
        <v>-6.030410666666668E-3</v>
      </c>
    </row>
    <row r="53" spans="1:27" x14ac:dyDescent="0.25">
      <c r="A53" s="4"/>
      <c r="B53" t="s">
        <v>166</v>
      </c>
      <c r="C53" t="s">
        <v>168</v>
      </c>
      <c r="D53" t="s">
        <v>133</v>
      </c>
      <c r="E53">
        <f t="shared" si="15"/>
        <v>-1</v>
      </c>
      <c r="F53" s="11">
        <f t="shared" si="8"/>
        <v>-7.1958250101010106E-3</v>
      </c>
      <c r="G53" s="11">
        <f t="shared" si="9"/>
        <v>-9.0535854545454653E-4</v>
      </c>
      <c r="H53" s="11">
        <f t="shared" si="10"/>
        <v>-5.9521515757575728E-3</v>
      </c>
      <c r="I53" s="11">
        <f t="shared" si="11"/>
        <v>-1.5814020969696977E-2</v>
      </c>
      <c r="J53" s="11">
        <f t="shared" si="12"/>
        <v>1.2168610606060602E-3</v>
      </c>
      <c r="K53" s="11">
        <f t="shared" si="13"/>
        <v>-3.6824277878787859E-3</v>
      </c>
      <c r="L53" s="11">
        <f t="shared" si="14"/>
        <v>-1.8037852242424247E-2</v>
      </c>
      <c r="M53" s="12">
        <v>1.4396596666666668E-3</v>
      </c>
      <c r="N53" s="12">
        <v>8.5170603030303041E-4</v>
      </c>
      <c r="O53" s="12">
        <v>-2.1103683636363633E-3</v>
      </c>
      <c r="P53" s="12">
        <v>-1.270513575757576E-3</v>
      </c>
      <c r="Q53" s="12">
        <v>2.3450182121212133E-3</v>
      </c>
      <c r="R53" s="12">
        <v>2.3967023333333354E-3</v>
      </c>
      <c r="S53" s="12">
        <v>3.0701715757575757E-3</v>
      </c>
      <c r="T53" s="12">
        <v>-5.1458293333333299E-3</v>
      </c>
      <c r="U53" s="12">
        <v>8.0044778787878872E-4</v>
      </c>
      <c r="V53" s="12">
        <v>8.3488539090909083E-3</v>
      </c>
      <c r="W53" s="12">
        <v>2.5665578787878729E-3</v>
      </c>
      <c r="X53" s="12">
        <v>6.1660490909090961E-3</v>
      </c>
      <c r="Y53" s="12">
        <v>-1.9244886060606039E-3</v>
      </c>
      <c r="Z53" s="12">
        <v>8.3898803636363664E-3</v>
      </c>
      <c r="AA53" s="12">
        <v>1.838057884848485E-2</v>
      </c>
    </row>
    <row r="54" spans="1:27" x14ac:dyDescent="0.25">
      <c r="A54" s="4"/>
      <c r="B54" t="s">
        <v>170</v>
      </c>
      <c r="C54" t="s">
        <v>172</v>
      </c>
      <c r="D54" t="s">
        <v>128</v>
      </c>
      <c r="E54">
        <f t="shared" si="15"/>
        <v>-1</v>
      </c>
      <c r="F54" s="11">
        <f t="shared" si="8"/>
        <v>-4.7238364393939393E-2</v>
      </c>
      <c r="G54" s="11">
        <f t="shared" si="9"/>
        <v>-1.462163909090909E-2</v>
      </c>
      <c r="H54" s="11">
        <f t="shared" si="10"/>
        <v>-4.4840373757575755E-2</v>
      </c>
      <c r="I54" s="11">
        <f t="shared" si="11"/>
        <v>-6.5102522333333315E-2</v>
      </c>
      <c r="J54" s="11">
        <f t="shared" si="12"/>
        <v>-2.0422250242424236E-2</v>
      </c>
      <c r="K54" s="11">
        <f t="shared" si="13"/>
        <v>-5.6373508121212126E-2</v>
      </c>
      <c r="L54" s="11">
        <f t="shared" si="14"/>
        <v>-8.2069892818181805E-2</v>
      </c>
      <c r="M54" s="11">
        <v>-6.7784737272727283E-3</v>
      </c>
      <c r="N54" s="11">
        <v>-1.6446941818181815E-3</v>
      </c>
      <c r="O54" s="11">
        <v>1.4481678787878786E-3</v>
      </c>
      <c r="P54" s="11">
        <v>4.1559169696969685E-3</v>
      </c>
      <c r="Q54" s="11">
        <v>7.8431653636363615E-3</v>
      </c>
      <c r="R54" s="11">
        <v>-1.9908694424242424E-2</v>
      </c>
      <c r="S54" s="11">
        <v>4.4096969696510158E-7</v>
      </c>
      <c r="T54" s="11">
        <v>-3.445570909090908E-4</v>
      </c>
      <c r="U54" s="11">
        <v>1.1533575333333336E-2</v>
      </c>
      <c r="V54" s="11">
        <v>2.4931679333333335E-2</v>
      </c>
      <c r="W54" s="11">
        <v>-2.1143680787878781E-2</v>
      </c>
      <c r="X54" s="11">
        <v>5.0807886363636416E-3</v>
      </c>
      <c r="Y54" s="11">
        <v>-8.4880272727277665E-5</v>
      </c>
      <c r="Z54" s="11">
        <v>2.2048159121212121E-2</v>
      </c>
      <c r="AA54" s="11">
        <v>4.3958841545454534E-2</v>
      </c>
    </row>
    <row r="55" spans="1:27" x14ac:dyDescent="0.25">
      <c r="A55" s="4"/>
      <c r="B55" t="s">
        <v>111</v>
      </c>
      <c r="C55" t="s">
        <v>130</v>
      </c>
      <c r="D55" t="s">
        <v>129</v>
      </c>
      <c r="E55">
        <f t="shared" si="15"/>
        <v>-1</v>
      </c>
      <c r="F55" s="11">
        <f t="shared" si="8"/>
        <v>-2.1509193854361119E-2</v>
      </c>
      <c r="G55" s="11">
        <f t="shared" si="9"/>
        <v>-6.7903798237884394E-3</v>
      </c>
      <c r="H55" s="11">
        <f t="shared" si="10"/>
        <v>-3.3511254720410159E-2</v>
      </c>
      <c r="I55" s="11">
        <f t="shared" si="11"/>
        <v>-7.4605874749595E-2</v>
      </c>
      <c r="J55" s="11">
        <f t="shared" si="12"/>
        <v>1.61482354575023E-2</v>
      </c>
      <c r="K55" s="11">
        <f t="shared" si="13"/>
        <v>-1.1992541672771889E-3</v>
      </c>
      <c r="L55" s="11">
        <f t="shared" si="14"/>
        <v>-2.9096635122598243E-2</v>
      </c>
      <c r="M55" s="13">
        <v>-2.5065430235742866E-2</v>
      </c>
      <c r="N55" s="13">
        <v>3.6863336255852246E-2</v>
      </c>
      <c r="O55" s="13">
        <v>-4.5014645752379262E-2</v>
      </c>
      <c r="P55" s="13">
        <v>1.3924720974561506E-2</v>
      </c>
      <c r="Q55" s="13">
        <v>-1.8275050411954426E-2</v>
      </c>
      <c r="R55" s="13">
        <v>-3.9178613410293148E-2</v>
      </c>
      <c r="S55" s="13">
        <v>6.4883935109924545E-2</v>
      </c>
      <c r="T55" s="13">
        <v>-5.5268125265244647E-2</v>
      </c>
      <c r="U55" s="13">
        <v>3.2571934556791575E-2</v>
      </c>
      <c r="V55" s="13">
        <v>-5.6673586898829884E-3</v>
      </c>
      <c r="W55" s="13">
        <v>-5.4111204981194719E-2</v>
      </c>
      <c r="X55" s="13">
        <v>0.12289757983852655</v>
      </c>
      <c r="Y55" s="13">
        <v>5.5589297864387238E-3</v>
      </c>
      <c r="Z55" s="13">
        <v>7.7388340211529794E-2</v>
      </c>
      <c r="AA55" s="13">
        <v>2.0494669768400278E-2</v>
      </c>
    </row>
    <row r="56" spans="1:27" x14ac:dyDescent="0.25">
      <c r="A56" s="4"/>
      <c r="B56" t="s">
        <v>131</v>
      </c>
      <c r="C56" t="s">
        <v>132</v>
      </c>
      <c r="D56" t="s">
        <v>134</v>
      </c>
      <c r="E56">
        <f t="shared" si="15"/>
        <v>-1</v>
      </c>
      <c r="F56" s="11">
        <f t="shared" si="8"/>
        <v>-0.21534563503229634</v>
      </c>
      <c r="G56" s="11">
        <f t="shared" si="9"/>
        <v>-0.1092253048496333</v>
      </c>
      <c r="H56" s="11">
        <f t="shared" si="10"/>
        <v>-0.16655949841538889</v>
      </c>
      <c r="I56" s="11">
        <f t="shared" si="11"/>
        <v>-0.23834771215007525</v>
      </c>
      <c r="J56" s="11">
        <f t="shared" si="12"/>
        <v>-0.17877241593924773</v>
      </c>
      <c r="K56" s="11">
        <f t="shared" si="13"/>
        <v>-0.2541895592730139</v>
      </c>
      <c r="L56" s="11">
        <f t="shared" si="14"/>
        <v>-0.34497931956641892</v>
      </c>
      <c r="M56" s="13">
        <v>-5.4476556014243706E-2</v>
      </c>
      <c r="N56" s="13">
        <v>4.8864740968587155E-3</v>
      </c>
      <c r="O56" s="13">
        <v>-5.5220019954456225E-2</v>
      </c>
      <c r="P56" s="13">
        <v>7.4433585186473125E-2</v>
      </c>
      <c r="Q56" s="13">
        <v>5.4748748835389598E-2</v>
      </c>
      <c r="R56" s="13">
        <v>-5.5359050159260313E-2</v>
      </c>
      <c r="S56" s="13">
        <v>1.2203347723343833E-2</v>
      </c>
      <c r="T56" s="13">
        <v>-7.2125429011617379E-2</v>
      </c>
      <c r="U56" s="13">
        <v>9.9833408580968855E-2</v>
      </c>
      <c r="V56" s="13">
        <v>0.11120044825612857</v>
      </c>
      <c r="W56" s="13">
        <v>-2.9238688099294224E-2</v>
      </c>
      <c r="X56" s="13">
        <v>1.9571603948175375E-2</v>
      </c>
      <c r="Y56" s="13">
        <v>-5.7739579932231111E-2</v>
      </c>
      <c r="Z56" s="13">
        <v>0.12620321136451901</v>
      </c>
      <c r="AA56" s="13">
        <v>0.20910902405078102</v>
      </c>
    </row>
    <row r="57" spans="1:27" x14ac:dyDescent="0.25">
      <c r="A57" s="4"/>
      <c r="B57" t="s">
        <v>135</v>
      </c>
      <c r="C57" t="s">
        <v>137</v>
      </c>
      <c r="D57" t="s">
        <v>134</v>
      </c>
      <c r="E57">
        <f t="shared" si="15"/>
        <v>1</v>
      </c>
      <c r="F57" s="11">
        <f t="shared" si="8"/>
        <v>-6.1228541486580496E-2</v>
      </c>
      <c r="G57" s="11">
        <f t="shared" si="9"/>
        <v>3.5097766487158746E-2</v>
      </c>
      <c r="H57" s="11">
        <f t="shared" si="10"/>
        <v>4.8853295937367966E-2</v>
      </c>
      <c r="I57" s="11">
        <f t="shared" si="11"/>
        <v>-1.2488006490735407E-2</v>
      </c>
      <c r="J57" s="11">
        <f t="shared" si="12"/>
        <v>-3.1329632016215865E-2</v>
      </c>
      <c r="K57" s="11">
        <f t="shared" si="13"/>
        <v>-0.10498975757147271</v>
      </c>
      <c r="L57" s="11">
        <f t="shared" si="14"/>
        <v>-0.30251491526558572</v>
      </c>
      <c r="M57" s="13">
        <v>3.3988717743275908E-2</v>
      </c>
      <c r="N57" s="13">
        <v>-2.4780937152970119E-3</v>
      </c>
      <c r="O57" s="13">
        <v>-8.2416706693828612E-2</v>
      </c>
      <c r="P57" s="13">
        <v>6.3949304788077602E-2</v>
      </c>
      <c r="Q57" s="13">
        <v>-1.1090487438828365E-3</v>
      </c>
      <c r="R57" s="13">
        <v>5.2502777137104564E-2</v>
      </c>
      <c r="S57" s="13">
        <v>-1.5393992216311051E-2</v>
      </c>
      <c r="T57" s="13">
        <v>-0.12896417293155671</v>
      </c>
      <c r="U57" s="13">
        <v>0.13844906129252962</v>
      </c>
      <c r="V57" s="13">
        <v>3.6494811997365996E-3</v>
      </c>
      <c r="W57" s="13">
        <v>7.379406058981644E-2</v>
      </c>
      <c r="X57" s="13">
        <v>-5.3596841656661058E-2</v>
      </c>
      <c r="Y57" s="13">
        <v>-0.18930423061734991</v>
      </c>
      <c r="Z57" s="13">
        <v>0.23643006711818923</v>
      </c>
      <c r="AA57" s="13">
        <v>8.6282067080551847E-2</v>
      </c>
    </row>
    <row r="58" spans="1:27" x14ac:dyDescent="0.25">
      <c r="A58" s="4"/>
      <c r="B58" t="s">
        <v>139</v>
      </c>
      <c r="C58" t="s">
        <v>141</v>
      </c>
      <c r="D58" t="s">
        <v>134</v>
      </c>
      <c r="E58">
        <f t="shared" si="15"/>
        <v>1</v>
      </c>
      <c r="F58" s="11">
        <f t="shared" si="8"/>
        <v>0.15274635499743452</v>
      </c>
      <c r="G58" s="11">
        <f t="shared" si="9"/>
        <v>0.10711720000703095</v>
      </c>
      <c r="H58" s="11">
        <f t="shared" si="10"/>
        <v>0.15950279643447834</v>
      </c>
      <c r="I58" s="11">
        <f t="shared" si="11"/>
        <v>0.23831896471950761</v>
      </c>
      <c r="J58" s="11">
        <f t="shared" si="12"/>
        <v>5.2847480771200675E-2</v>
      </c>
      <c r="K58" s="11">
        <f t="shared" si="13"/>
        <v>0.10851629031648564</v>
      </c>
      <c r="L58" s="11">
        <f t="shared" si="14"/>
        <v>0.25017539773590391</v>
      </c>
      <c r="M58" s="13">
        <v>9.3991681558971599E-2</v>
      </c>
      <c r="N58" s="13">
        <v>-1.350714562552867E-2</v>
      </c>
      <c r="O58" s="13">
        <v>-9.1814296721344058E-2</v>
      </c>
      <c r="P58" s="13">
        <v>4.0762573610301611E-2</v>
      </c>
      <c r="Q58" s="13">
        <v>-1.3125518448059358E-2</v>
      </c>
      <c r="R58" s="13">
        <v>0.14874433962394809</v>
      </c>
      <c r="S58" s="13">
        <v>1.8178403509049652E-2</v>
      </c>
      <c r="T58" s="13">
        <v>-8.5663751910941915E-2</v>
      </c>
      <c r="U58" s="13">
        <v>6.9164909627042359E-2</v>
      </c>
      <c r="V58" s="13">
        <v>-1.0758456810530267E-2</v>
      </c>
      <c r="W58" s="13">
        <v>0.24643211866780937</v>
      </c>
      <c r="X58" s="13">
        <v>6.7690957402197466E-2</v>
      </c>
      <c r="Y58" s="13">
        <v>-7.7053274718813819E-2</v>
      </c>
      <c r="Z58" s="13">
        <v>5.5834524385801158E-2</v>
      </c>
      <c r="AA58" s="13">
        <v>8.1131539483017441E-3</v>
      </c>
    </row>
    <row r="59" spans="1:27" x14ac:dyDescent="0.25">
      <c r="A59" s="4"/>
      <c r="B59" t="s">
        <v>142</v>
      </c>
      <c r="C59" t="s">
        <v>144</v>
      </c>
      <c r="D59" t="s">
        <v>134</v>
      </c>
      <c r="E59">
        <f t="shared" si="15"/>
        <v>-1</v>
      </c>
      <c r="F59" s="11">
        <f t="shared" si="8"/>
        <v>-0.21362146397223439</v>
      </c>
      <c r="G59" s="11">
        <f t="shared" si="9"/>
        <v>-7.0280458941194862E-2</v>
      </c>
      <c r="H59" s="11">
        <f t="shared" si="10"/>
        <v>-0.11718866188134204</v>
      </c>
      <c r="I59" s="11">
        <f t="shared" si="11"/>
        <v>-0.15660578064649994</v>
      </c>
      <c r="J59" s="11">
        <f t="shared" si="12"/>
        <v>-0.22817411562361847</v>
      </c>
      <c r="K59" s="11">
        <f t="shared" si="13"/>
        <v>-0.30999526087386164</v>
      </c>
      <c r="L59" s="11">
        <f t="shared" si="14"/>
        <v>-0.39948450586688949</v>
      </c>
      <c r="M59" s="13">
        <v>8.4354548971050901E-3</v>
      </c>
      <c r="N59" s="13">
        <v>-5.7955553348659011E-2</v>
      </c>
      <c r="O59" s="13">
        <v>-0.11380496641508193</v>
      </c>
      <c r="P59" s="13">
        <v>9.99381033337646E-2</v>
      </c>
      <c r="Q59" s="13">
        <v>7.8715913838299956E-2</v>
      </c>
      <c r="R59" s="13">
        <v>1.5021980366770507E-2</v>
      </c>
      <c r="S59" s="13">
        <v>-3.95775765709468E-2</v>
      </c>
      <c r="T59" s="13">
        <v>-0.13348208573054729</v>
      </c>
      <c r="U59" s="13">
        <v>0.1532290224215728</v>
      </c>
      <c r="V59" s="13">
        <v>0.13221064224811255</v>
      </c>
      <c r="W59" s="13">
        <v>4.2646005332650873E-2</v>
      </c>
      <c r="X59" s="13">
        <v>-8.2041414622422582E-3</v>
      </c>
      <c r="Y59" s="13">
        <v>-0.1118381047626725</v>
      </c>
      <c r="Z59" s="13">
        <v>0.23467458375814731</v>
      </c>
      <c r="AA59" s="13">
        <v>0.1992517859791508</v>
      </c>
    </row>
    <row r="60" spans="1:27" x14ac:dyDescent="0.25">
      <c r="A60" s="4"/>
      <c r="B60" t="s">
        <v>145</v>
      </c>
      <c r="C60" t="s">
        <v>147</v>
      </c>
      <c r="D60" t="s">
        <v>134</v>
      </c>
      <c r="E60">
        <f t="shared" si="15"/>
        <v>-1</v>
      </c>
      <c r="F60" s="11">
        <f t="shared" si="8"/>
        <v>5.9521074599147412E-2</v>
      </c>
      <c r="G60" s="11">
        <f t="shared" si="9"/>
        <v>-8.5279110097194934E-3</v>
      </c>
      <c r="H60" s="11">
        <f t="shared" si="10"/>
        <v>-7.3113571830914804E-3</v>
      </c>
      <c r="I60" s="11">
        <f t="shared" si="11"/>
        <v>2.7963095493151E-2</v>
      </c>
      <c r="J60" s="11">
        <f t="shared" si="12"/>
        <v>2.0216755037557745E-2</v>
      </c>
      <c r="K60" s="11">
        <f t="shared" si="13"/>
        <v>0.10976757751253595</v>
      </c>
      <c r="L60" s="11">
        <f t="shared" si="14"/>
        <v>0.21501828774445075</v>
      </c>
      <c r="M60" s="13">
        <v>1.6894786997625789E-3</v>
      </c>
      <c r="N60" s="13">
        <v>3.8967051748096823E-2</v>
      </c>
      <c r="O60" s="13">
        <v>-6.9017915091497878E-2</v>
      </c>
      <c r="P60" s="13">
        <v>1.022238570081958E-2</v>
      </c>
      <c r="Q60" s="13">
        <v>1.0217389709482072E-2</v>
      </c>
      <c r="R60" s="13">
        <v>5.6661199977966464E-3</v>
      </c>
      <c r="S60" s="13">
        <v>0.12090175224962657</v>
      </c>
      <c r="T60" s="13">
        <v>-6.36378674406987E-2</v>
      </c>
      <c r="U60" s="13">
        <v>3.8228175539991448E-3</v>
      </c>
      <c r="V60" s="13">
        <v>1.2977477180888127E-2</v>
      </c>
      <c r="W60" s="13">
        <v>5.4374046315280783E-2</v>
      </c>
      <c r="X60" s="13">
        <v>0.18339785717175724</v>
      </c>
      <c r="Y60" s="13">
        <v>-9.9850644225459653E-2</v>
      </c>
      <c r="Z60" s="13">
        <v>-3.657335079542494E-3</v>
      </c>
      <c r="AA60" s="13">
        <v>2.6410950822129783E-2</v>
      </c>
    </row>
    <row r="61" spans="1:27" x14ac:dyDescent="0.25">
      <c r="A61" s="4"/>
      <c r="B61" t="s">
        <v>148</v>
      </c>
      <c r="C61" t="s">
        <v>150</v>
      </c>
      <c r="D61" t="s">
        <v>134</v>
      </c>
      <c r="E61">
        <f t="shared" si="15"/>
        <v>-1</v>
      </c>
      <c r="F61" s="11">
        <f t="shared" si="8"/>
        <v>-0.11777752052132003</v>
      </c>
      <c r="G61" s="11">
        <f t="shared" si="9"/>
        <v>-1.6178870564207873E-2</v>
      </c>
      <c r="H61" s="11">
        <f t="shared" si="10"/>
        <v>-6.7104304723832206E-2</v>
      </c>
      <c r="I61" s="11">
        <f t="shared" si="11"/>
        <v>-5.8703858219497508E-2</v>
      </c>
      <c r="J61" s="11">
        <f t="shared" si="12"/>
        <v>-7.9366936654841277E-2</v>
      </c>
      <c r="K61" s="11">
        <f t="shared" si="13"/>
        <v>-0.22556745673879591</v>
      </c>
      <c r="L61" s="11">
        <f t="shared" si="14"/>
        <v>-0.25974369622674548</v>
      </c>
      <c r="M61" s="13">
        <v>-4.151451018502296E-2</v>
      </c>
      <c r="N61" s="13">
        <v>-6.0911291901246702E-3</v>
      </c>
      <c r="O61" s="13">
        <v>2.5331755599302626E-2</v>
      </c>
      <c r="P61" s="13">
        <v>5.7096936900508738E-2</v>
      </c>
      <c r="Q61" s="13">
        <v>-2.5335639620815087E-2</v>
      </c>
      <c r="R61" s="13">
        <v>-8.2294443691169672E-2</v>
      </c>
      <c r="S61" s="13">
        <v>-3.6186949579287246E-2</v>
      </c>
      <c r="T61" s="13">
        <v>3.2286585204609732E-2</v>
      </c>
      <c r="U61" s="13">
        <v>0.12227620243567647</v>
      </c>
      <c r="V61" s="13">
        <v>-1.5190138967337469E-2</v>
      </c>
      <c r="W61" s="13">
        <v>-5.2790257394159608E-2</v>
      </c>
      <c r="X61" s="13">
        <v>-2.3679006867771704E-2</v>
      </c>
      <c r="Y61" s="13">
        <v>5.5119360631083553E-2</v>
      </c>
      <c r="Z61" s="13">
        <v>0.17736083113947629</v>
      </c>
      <c r="AA61" s="13">
        <v>5.9136008253378993E-3</v>
      </c>
    </row>
    <row r="62" spans="1:27" x14ac:dyDescent="0.25">
      <c r="A62" s="4"/>
      <c r="B62" t="s">
        <v>151</v>
      </c>
      <c r="C62" t="s">
        <v>153</v>
      </c>
      <c r="D62" t="s">
        <v>134</v>
      </c>
      <c r="E62">
        <f t="shared" si="15"/>
        <v>-1</v>
      </c>
      <c r="F62" s="11">
        <f t="shared" si="8"/>
        <v>-0.24279939481168863</v>
      </c>
      <c r="G62" s="11">
        <f t="shared" si="9"/>
        <v>-7.6300469166231011E-2</v>
      </c>
      <c r="H62" s="11">
        <f t="shared" si="10"/>
        <v>-0.16911898236262063</v>
      </c>
      <c r="I62" s="11">
        <f t="shared" si="11"/>
        <v>-0.27251216973386622</v>
      </c>
      <c r="J62" s="11">
        <f t="shared" si="12"/>
        <v>-0.1157359250846873</v>
      </c>
      <c r="K62" s="11">
        <f t="shared" si="13"/>
        <v>-0.28821167268052555</v>
      </c>
      <c r="L62" s="11">
        <f t="shared" si="14"/>
        <v>-0.53491714984220096</v>
      </c>
      <c r="M62" s="13">
        <v>2.852782418243156E-2</v>
      </c>
      <c r="N62" s="13">
        <v>-1.8650971844989116E-2</v>
      </c>
      <c r="O62" s="13">
        <v>-0.12127173752011669</v>
      </c>
      <c r="P62" s="13">
        <v>2.0784484073467172E-2</v>
      </c>
      <c r="Q62" s="13">
        <v>0.10482829334866257</v>
      </c>
      <c r="R62" s="13">
        <v>3.3348448731064226E-2</v>
      </c>
      <c r="S62" s="13">
        <v>-9.803890870264724E-2</v>
      </c>
      <c r="T62" s="13">
        <v>-0.1250238561735261</v>
      </c>
      <c r="U62" s="13">
        <v>2.1053781615257682E-2</v>
      </c>
      <c r="V62" s="13">
        <v>0.20246743109368484</v>
      </c>
      <c r="W62" s="13">
        <v>4.8316723698475915E-2</v>
      </c>
      <c r="X62" s="13">
        <v>-0.18753952863444909</v>
      </c>
      <c r="Y62" s="13">
        <v>-0.11299653757968721</v>
      </c>
      <c r="Z62" s="13">
        <v>7.4865451473885722E-2</v>
      </c>
      <c r="AA62" s="13">
        <v>0.32082889343234211</v>
      </c>
    </row>
    <row r="63" spans="1:27" x14ac:dyDescent="0.25">
      <c r="A63" s="4"/>
      <c r="B63" t="s">
        <v>154</v>
      </c>
      <c r="C63" t="s">
        <v>156</v>
      </c>
      <c r="D63" t="s">
        <v>134</v>
      </c>
      <c r="E63">
        <f t="shared" si="15"/>
        <v>1</v>
      </c>
      <c r="F63" s="11">
        <f t="shared" si="8"/>
        <v>2.2915407882383151E-2</v>
      </c>
      <c r="G63" s="11">
        <f t="shared" si="9"/>
        <v>4.1142991996313619E-3</v>
      </c>
      <c r="H63" s="11">
        <f t="shared" si="10"/>
        <v>1.1356187192785624E-2</v>
      </c>
      <c r="I63" s="11">
        <f t="shared" si="11"/>
        <v>-2.8993261374259865E-2</v>
      </c>
      <c r="J63" s="11">
        <f t="shared" si="12"/>
        <v>-1.3417114953946929E-3</v>
      </c>
      <c r="K63" s="11">
        <f t="shared" si="13"/>
        <v>7.9322160384718884E-2</v>
      </c>
      <c r="L63" s="11">
        <f t="shared" si="14"/>
        <v>7.3034773386817603E-2</v>
      </c>
      <c r="M63" s="13">
        <v>5.426683973287922E-2</v>
      </c>
      <c r="N63" s="13">
        <v>-2.1820603357511948E-2</v>
      </c>
      <c r="O63" s="13">
        <v>-7.3000032235183906E-2</v>
      </c>
      <c r="P63" s="13">
        <v>-1.6364592662485897E-2</v>
      </c>
      <c r="Q63" s="13">
        <v>5.0152540533247858E-2</v>
      </c>
      <c r="R63" s="13">
        <v>0.10171213562664835</v>
      </c>
      <c r="S63" s="13">
        <v>3.9371623038145238E-2</v>
      </c>
      <c r="T63" s="13">
        <v>-0.10972739907555112</v>
      </c>
      <c r="U63" s="13">
        <v>-2.8594350153788025E-2</v>
      </c>
      <c r="V63" s="13">
        <v>9.0355948433862729E-2</v>
      </c>
      <c r="W63" s="13">
        <v>0.10862252101386677</v>
      </c>
      <c r="X63" s="13">
        <v>9.4955191383985463E-2</v>
      </c>
      <c r="Y63" s="13">
        <v>-0.11454727699570148</v>
      </c>
      <c r="Z63" s="13">
        <v>-7.0728433770920257E-3</v>
      </c>
      <c r="AA63" s="13">
        <v>0.13761578238812663</v>
      </c>
    </row>
    <row r="64" spans="1:27" x14ac:dyDescent="0.25">
      <c r="A64" s="4"/>
      <c r="B64" t="s">
        <v>157</v>
      </c>
      <c r="C64" t="s">
        <v>158</v>
      </c>
      <c r="D64" t="s">
        <v>134</v>
      </c>
      <c r="E64">
        <f t="shared" si="15"/>
        <v>1</v>
      </c>
      <c r="F64" s="11">
        <f t="shared" si="8"/>
        <v>7.0430603076086548E-2</v>
      </c>
      <c r="G64" s="11">
        <f t="shared" si="9"/>
        <v>1.4200715290626123E-2</v>
      </c>
      <c r="H64" s="11">
        <f t="shared" si="10"/>
        <v>3.8407252009180451E-2</v>
      </c>
      <c r="I64" s="11">
        <f t="shared" si="11"/>
        <v>4.5314086565138828E-2</v>
      </c>
      <c r="J64" s="11">
        <f t="shared" si="12"/>
        <v>3.0999694744885016E-2</v>
      </c>
      <c r="K64" s="11">
        <f t="shared" si="13"/>
        <v>6.9453850778313175E-2</v>
      </c>
      <c r="L64" s="11">
        <f t="shared" si="14"/>
        <v>0.22420801906837567</v>
      </c>
      <c r="M64" s="13">
        <v>1.3289066492178947E-2</v>
      </c>
      <c r="N64" s="13">
        <v>3.9933145681087058E-2</v>
      </c>
      <c r="O64" s="13">
        <v>-7.0634609509281091E-2</v>
      </c>
      <c r="P64" s="13">
        <v>2.3134166226828162E-2</v>
      </c>
      <c r="Q64" s="13">
        <v>-9.1164879844717538E-4</v>
      </c>
      <c r="R64" s="13">
        <v>5.0876365262451775E-2</v>
      </c>
      <c r="S64" s="13">
        <v>5.6879514763614601E-2</v>
      </c>
      <c r="T64" s="13">
        <v>-6.2875470234614511E-2</v>
      </c>
      <c r="U64" s="13">
        <v>2.583291599448187E-2</v>
      </c>
      <c r="V64" s="13">
        <v>1.2469113253271321E-2</v>
      </c>
      <c r="W64" s="13">
        <v>0.11210089073375441</v>
      </c>
      <c r="X64" s="13">
        <v>0.12238752335808602</v>
      </c>
      <c r="Y64" s="13">
        <v>-2.1443846425315459E-2</v>
      </c>
      <c r="Z64" s="13">
        <v>-5.6506409145150829E-2</v>
      </c>
      <c r="AA64" s="13">
        <v>6.6786804168615585E-2</v>
      </c>
    </row>
    <row r="65" spans="1:27" x14ac:dyDescent="0.25">
      <c r="A65" s="4"/>
      <c r="B65" t="s">
        <v>160</v>
      </c>
      <c r="C65" t="s">
        <v>162</v>
      </c>
      <c r="D65" t="s">
        <v>134</v>
      </c>
      <c r="E65">
        <f t="shared" si="15"/>
        <v>1</v>
      </c>
      <c r="F65" s="11">
        <f t="shared" si="8"/>
        <v>0.16970887916854752</v>
      </c>
      <c r="G65" s="11">
        <f t="shared" si="9"/>
        <v>0.11153109980656237</v>
      </c>
      <c r="H65" s="11">
        <f t="shared" si="10"/>
        <v>0.15190346836106361</v>
      </c>
      <c r="I65" s="11">
        <f t="shared" si="11"/>
        <v>0.11029396563366961</v>
      </c>
      <c r="J65" s="11">
        <f t="shared" si="12"/>
        <v>0.16017080677259804</v>
      </c>
      <c r="K65" s="11">
        <f t="shared" si="13"/>
        <v>0.24081681149767792</v>
      </c>
      <c r="L65" s="11">
        <f t="shared" si="14"/>
        <v>0.24353712293971358</v>
      </c>
      <c r="M65" s="13">
        <v>3.8302879712187363E-2</v>
      </c>
      <c r="N65" s="13">
        <v>8.3062527385863186E-2</v>
      </c>
      <c r="O65" s="13">
        <v>-4.4301571662658377E-2</v>
      </c>
      <c r="P65" s="13">
        <v>3.4422820419827499E-2</v>
      </c>
      <c r="Q65" s="13">
        <v>-7.3228220094375004E-2</v>
      </c>
      <c r="R65" s="13">
        <v>4.0502597719455941E-2</v>
      </c>
      <c r="S65" s="13">
        <v>0.14027832173984539</v>
      </c>
      <c r="T65" s="13">
        <v>-3.3596622169933053E-2</v>
      </c>
      <c r="U65" s="13">
        <v>5.1364978603231061E-2</v>
      </c>
      <c r="V65" s="13">
        <v>-0.11140087064160765</v>
      </c>
      <c r="W65" s="13">
        <v>1.4991216995650685E-2</v>
      </c>
      <c r="X65" s="13">
        <v>0.19533565905900355</v>
      </c>
      <c r="Y65" s="13">
        <v>-2.9172379272155668E-2</v>
      </c>
      <c r="Z65" s="13">
        <v>6.209250175295955E-2</v>
      </c>
      <c r="AA65" s="13">
        <v>-9.5302748638018922E-2</v>
      </c>
    </row>
    <row r="66" spans="1:27" x14ac:dyDescent="0.25">
      <c r="A66" s="4"/>
      <c r="B66" t="s">
        <v>163</v>
      </c>
      <c r="C66" t="s">
        <v>165</v>
      </c>
      <c r="D66" t="s">
        <v>134</v>
      </c>
      <c r="E66">
        <f t="shared" si="15"/>
        <v>1</v>
      </c>
      <c r="F66" s="11">
        <f t="shared" si="8"/>
        <v>9.3496637523018289E-2</v>
      </c>
      <c r="G66" s="11">
        <f t="shared" si="9"/>
        <v>4.6453954357176495E-2</v>
      </c>
      <c r="H66" s="11">
        <f t="shared" si="10"/>
        <v>0.13363847643699292</v>
      </c>
      <c r="I66" s="11">
        <f t="shared" si="11"/>
        <v>0.25908846909133187</v>
      </c>
      <c r="J66" s="11">
        <f t="shared" si="12"/>
        <v>7.175260273578031E-3</v>
      </c>
      <c r="K66" s="11">
        <f t="shared" si="13"/>
        <v>4.2164890966476493E-2</v>
      </c>
      <c r="L66" s="11">
        <f t="shared" si="14"/>
        <v>7.2458774012554017E-2</v>
      </c>
      <c r="M66" s="13">
        <v>3.618779112517008E-2</v>
      </c>
      <c r="N66" s="13">
        <v>4.8744325827871318E-2</v>
      </c>
      <c r="O66" s="13">
        <v>-9.1935880111907634E-2</v>
      </c>
      <c r="P66" s="13">
        <v>8.8023019911469783E-2</v>
      </c>
      <c r="Q66" s="13">
        <v>-1.0266163232006416E-2</v>
      </c>
      <c r="R66" s="13">
        <v>0.10495116569854632</v>
      </c>
      <c r="S66" s="13">
        <v>8.3502585781164138E-2</v>
      </c>
      <c r="T66" s="13">
        <v>-9.6711067314556642E-2</v>
      </c>
      <c r="U66" s="13">
        <v>0.17497617125168055</v>
      </c>
      <c r="V66" s="13">
        <v>-2.8687310738446607E-2</v>
      </c>
      <c r="W66" s="13">
        <v>0.20950414819949714</v>
      </c>
      <c r="X66" s="13">
        <v>9.5267412879981195E-2</v>
      </c>
      <c r="Y66" s="13">
        <v>-0.11096305186482286</v>
      </c>
      <c r="Z66" s="13">
        <v>0.28189710795875905</v>
      </c>
      <c r="AA66" s="13">
        <v>-4.9584320891834739E-2</v>
      </c>
    </row>
    <row r="67" spans="1:27" x14ac:dyDescent="0.25">
      <c r="A67" s="4"/>
      <c r="B67" t="s">
        <v>166</v>
      </c>
      <c r="C67" t="s">
        <v>168</v>
      </c>
      <c r="D67" t="s">
        <v>134</v>
      </c>
      <c r="E67">
        <f t="shared" si="15"/>
        <v>-1</v>
      </c>
      <c r="F67" s="11">
        <f t="shared" si="8"/>
        <v>-6.155421085901075E-2</v>
      </c>
      <c r="G67" s="11">
        <f t="shared" si="9"/>
        <v>-1.6049273613747517E-2</v>
      </c>
      <c r="H67" s="11">
        <f t="shared" si="10"/>
        <v>-5.9580191602193522E-2</v>
      </c>
      <c r="I67" s="11">
        <f t="shared" si="11"/>
        <v>-0.1350173293242001</v>
      </c>
      <c r="J67" s="11">
        <f t="shared" si="12"/>
        <v>2.9583556381402094E-2</v>
      </c>
      <c r="K67" s="11">
        <f t="shared" si="13"/>
        <v>-3.5236025803821874E-2</v>
      </c>
      <c r="L67" s="11">
        <f t="shared" si="14"/>
        <v>-0.15302600119150361</v>
      </c>
      <c r="M67" s="13">
        <v>3.059104380417001E-2</v>
      </c>
      <c r="N67" s="13">
        <v>1.756521728968562E-2</v>
      </c>
      <c r="O67" s="13">
        <v>-4.1133370633189295E-2</v>
      </c>
      <c r="P67" s="13">
        <v>-2.8067612705463992E-2</v>
      </c>
      <c r="Q67" s="13">
        <v>4.6640317417917528E-2</v>
      </c>
      <c r="R67" s="13">
        <v>2.7799306468424795E-2</v>
      </c>
      <c r="S67" s="13">
        <v>3.3572912431426898E-2</v>
      </c>
      <c r="T67" s="13">
        <v>-5.0877889697768013E-2</v>
      </c>
      <c r="U67" s="13">
        <v>9.2287466330552535E-3</v>
      </c>
      <c r="V67" s="13">
        <v>8.7379498070618317E-2</v>
      </c>
      <c r="W67" s="13">
        <v>2.1864897805365043E-2</v>
      </c>
      <c r="X67" s="13">
        <v>5.4147391591215177E-2</v>
      </c>
      <c r="Y67" s="13">
        <v>-1.4597730149118764E-2</v>
      </c>
      <c r="Z67" s="13">
        <v>7.2156063458518702E-2</v>
      </c>
      <c r="AA67" s="13">
        <v>0.15688222712956515</v>
      </c>
    </row>
    <row r="68" spans="1:27" x14ac:dyDescent="0.25">
      <c r="A68" s="4"/>
      <c r="B68" t="s">
        <v>170</v>
      </c>
      <c r="C68" t="s">
        <v>172</v>
      </c>
      <c r="D68" t="s">
        <v>129</v>
      </c>
      <c r="E68">
        <f t="shared" si="15"/>
        <v>-1</v>
      </c>
      <c r="F68" s="11">
        <f t="shared" si="8"/>
        <v>-0.51910377016282439</v>
      </c>
      <c r="G68" s="11">
        <f t="shared" si="9"/>
        <v>-0.29962383736527931</v>
      </c>
      <c r="H68" s="11">
        <f t="shared" si="10"/>
        <v>-0.50738887996478421</v>
      </c>
      <c r="I68" s="11">
        <f t="shared" si="11"/>
        <v>-0.5564459491960484</v>
      </c>
      <c r="J68" s="11">
        <f t="shared" si="12"/>
        <v>-0.41956898772769835</v>
      </c>
      <c r="K68" s="11">
        <f t="shared" si="13"/>
        <v>-0.63486772888138532</v>
      </c>
      <c r="L68" s="11">
        <f t="shared" si="14"/>
        <v>-0.69672723784175039</v>
      </c>
      <c r="M68" s="6">
        <v>-0.11092557520985803</v>
      </c>
      <c r="N68" s="6">
        <v>-2.9347886851273063E-2</v>
      </c>
      <c r="O68" s="6">
        <v>2.9795595578703069E-2</v>
      </c>
      <c r="P68" s="6">
        <v>9.0597263511145998E-2</v>
      </c>
      <c r="Q68" s="6">
        <v>0.18869826215542126</v>
      </c>
      <c r="R68" s="6">
        <v>-0.174124444978662</v>
      </c>
      <c r="S68" s="6">
        <v>4.7635217195997704E-6</v>
      </c>
      <c r="T68" s="6">
        <v>-3.6098646953575267E-3</v>
      </c>
      <c r="U68" s="6">
        <v>0.12748361243832063</v>
      </c>
      <c r="V68" s="6">
        <v>0.33326443498612224</v>
      </c>
      <c r="W68" s="6">
        <v>-0.1454554887097351</v>
      </c>
      <c r="X68" s="6">
        <v>4.055337571466807E-2</v>
      </c>
      <c r="Y68" s="6">
        <v>-7.2784021329366452E-4</v>
      </c>
      <c r="Z68" s="6">
        <v>0.18083466436037007</v>
      </c>
      <c r="AA68" s="6">
        <v>0.41099046048631327</v>
      </c>
    </row>
    <row r="69" spans="1:2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5">
      <c r="A70" s="4"/>
      <c r="B70" s="14" t="s">
        <v>200</v>
      </c>
      <c r="C70" s="2" t="s">
        <v>185</v>
      </c>
      <c r="D70" s="14"/>
      <c r="E70" s="2"/>
      <c r="F70" s="14"/>
      <c r="G70" s="14"/>
      <c r="H70" s="14" t="s">
        <v>186</v>
      </c>
      <c r="I70" s="14"/>
      <c r="J70" s="14"/>
      <c r="K70" s="14" t="s">
        <v>192</v>
      </c>
      <c r="L70" s="14"/>
      <c r="M70" s="14"/>
      <c r="N70" s="14"/>
      <c r="O70" s="14"/>
      <c r="P70" s="14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5">
      <c r="A71" s="4"/>
      <c r="B71" s="2" t="s">
        <v>4</v>
      </c>
      <c r="C71" s="2" t="s">
        <v>187</v>
      </c>
      <c r="D71" s="2" t="s">
        <v>179</v>
      </c>
      <c r="E71" s="2" t="s">
        <v>183</v>
      </c>
      <c r="F71" s="2" t="s">
        <v>181</v>
      </c>
      <c r="G71" s="2" t="s">
        <v>173</v>
      </c>
      <c r="H71" s="2" t="s">
        <v>183</v>
      </c>
      <c r="I71" s="2" t="s">
        <v>181</v>
      </c>
      <c r="J71" s="2" t="s">
        <v>173</v>
      </c>
      <c r="K71" s="2" t="s">
        <v>205</v>
      </c>
      <c r="L71" s="2" t="s">
        <v>193</v>
      </c>
      <c r="M71" s="2" t="s">
        <v>173</v>
      </c>
      <c r="N71" s="2" t="s">
        <v>194</v>
      </c>
      <c r="O71" s="2" t="s">
        <v>195</v>
      </c>
      <c r="P71" s="2" t="s">
        <v>208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t="s">
        <v>188</v>
      </c>
      <c r="C72" t="s">
        <v>189</v>
      </c>
      <c r="D72" t="s">
        <v>133</v>
      </c>
      <c r="E72">
        <f>IF(G72&lt;0,-1,1)</f>
        <v>-1</v>
      </c>
      <c r="F72" s="11">
        <v>-7.8251427989450197E-3</v>
      </c>
      <c r="G72" s="11">
        <v>-2.5213416241151882E-3</v>
      </c>
      <c r="H72">
        <f>IF(J72&lt;0,-1,1)</f>
        <v>-1</v>
      </c>
      <c r="I72" s="11">
        <v>-2.8912200353535347E-3</v>
      </c>
      <c r="J72" s="11">
        <v>-4.6394863636363567E-4</v>
      </c>
      <c r="K72" s="4">
        <f t="shared" ref="K72:K99" si="16">E72*H72</f>
        <v>1</v>
      </c>
      <c r="L72" s="12">
        <f t="shared" ref="L72:L99" si="17">F72*I72*100</f>
        <v>2.2624209639812275E-3</v>
      </c>
      <c r="M72" s="15">
        <f>J72-G72</f>
        <v>2.0573929877515523E-3</v>
      </c>
      <c r="N72" s="4">
        <v>0</v>
      </c>
      <c r="O72" s="4" t="s">
        <v>196</v>
      </c>
      <c r="P72" s="4"/>
      <c r="Q72" s="4"/>
      <c r="R72" s="4"/>
      <c r="S72" s="4"/>
      <c r="T72" s="4"/>
      <c r="U72" s="4"/>
      <c r="V72" s="8"/>
      <c r="W72" s="4"/>
      <c r="X72" s="4"/>
      <c r="Y72" s="4"/>
      <c r="Z72" s="4"/>
      <c r="AA72" s="4"/>
    </row>
    <row r="73" spans="1:27" x14ac:dyDescent="0.25">
      <c r="A73" s="4"/>
      <c r="B73" t="s">
        <v>190</v>
      </c>
      <c r="C73" t="s">
        <v>191</v>
      </c>
      <c r="D73" t="s">
        <v>133</v>
      </c>
      <c r="E73">
        <f t="shared" ref="E73:E99" si="18">IF(G73&lt;0,-1,1)</f>
        <v>-1</v>
      </c>
      <c r="F73" s="11">
        <v>-5.7795487335800194E-3</v>
      </c>
      <c r="G73" s="11">
        <v>-1.0519167804970454E-3</v>
      </c>
      <c r="H73">
        <f t="shared" ref="H73:H99" si="19">IF(J73&lt;0,-1,1)</f>
        <v>-1</v>
      </c>
      <c r="I73" s="11">
        <v>-1.9508644510101012E-2</v>
      </c>
      <c r="J73" s="11">
        <v>-5.419527878787877E-3</v>
      </c>
      <c r="K73" s="4">
        <f t="shared" si="16"/>
        <v>1</v>
      </c>
      <c r="L73" s="12">
        <f t="shared" si="17"/>
        <v>1.127511616722171E-2</v>
      </c>
      <c r="M73" s="15">
        <f t="shared" ref="M73:M99" si="20">J73-G73</f>
        <v>-4.3676110982908316E-3</v>
      </c>
      <c r="N73" s="4">
        <v>1</v>
      </c>
      <c r="O73" s="4" t="s">
        <v>199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t="s">
        <v>135</v>
      </c>
      <c r="C74" t="s">
        <v>136</v>
      </c>
      <c r="D74" t="s">
        <v>133</v>
      </c>
      <c r="E74">
        <f t="shared" si="18"/>
        <v>1</v>
      </c>
      <c r="F74" s="11">
        <v>2.9025511029724081E-3</v>
      </c>
      <c r="G74" s="11">
        <v>2.0000648280254774E-3</v>
      </c>
      <c r="H74">
        <f t="shared" si="19"/>
        <v>1</v>
      </c>
      <c r="I74" s="11">
        <v>-7.8438039949494942E-3</v>
      </c>
      <c r="J74" s="11">
        <v>1.5928293030303005E-3</v>
      </c>
      <c r="K74" s="4">
        <f t="shared" si="16"/>
        <v>1</v>
      </c>
      <c r="L74" s="12">
        <f t="shared" si="17"/>
        <v>-2.2767041937040038E-3</v>
      </c>
      <c r="M74" s="15">
        <f t="shared" si="20"/>
        <v>-4.0723552499517682E-4</v>
      </c>
      <c r="N74" s="4">
        <v>1</v>
      </c>
      <c r="O74" s="4" t="s">
        <v>197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t="s">
        <v>138</v>
      </c>
      <c r="C75" t="s">
        <v>140</v>
      </c>
      <c r="D75" t="s">
        <v>133</v>
      </c>
      <c r="E75">
        <f t="shared" si="18"/>
        <v>1</v>
      </c>
      <c r="F75" s="11">
        <v>1.048654510721867E-2</v>
      </c>
      <c r="G75" s="11">
        <v>3.5322957643312159E-3</v>
      </c>
      <c r="H75">
        <f t="shared" si="19"/>
        <v>1</v>
      </c>
      <c r="I75" s="11">
        <v>1.4664921939393935E-2</v>
      </c>
      <c r="J75" s="11">
        <v>4.9609532424242419E-3</v>
      </c>
      <c r="K75" s="4">
        <f t="shared" si="16"/>
        <v>1</v>
      </c>
      <c r="L75" s="12">
        <f t="shared" si="17"/>
        <v>1.537843654112952E-2</v>
      </c>
      <c r="M75" s="15">
        <f t="shared" si="20"/>
        <v>1.4286574780930259E-3</v>
      </c>
      <c r="N75" s="4">
        <v>1</v>
      </c>
      <c r="O75" s="4" t="s">
        <v>198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t="s">
        <v>142</v>
      </c>
      <c r="C76" s="9" t="s">
        <v>143</v>
      </c>
      <c r="D76" t="s">
        <v>133</v>
      </c>
      <c r="E76">
        <f t="shared" si="18"/>
        <v>-1</v>
      </c>
      <c r="F76" s="11">
        <v>-1.1234025417197382E-2</v>
      </c>
      <c r="G76" s="11">
        <v>-2.1224164140127375E-3</v>
      </c>
      <c r="H76">
        <f t="shared" si="19"/>
        <v>-1</v>
      </c>
      <c r="I76" s="11">
        <v>-1.6989232E-2</v>
      </c>
      <c r="J76" s="11">
        <v>-2.9951619696969704E-3</v>
      </c>
      <c r="K76" s="4">
        <f t="shared" si="16"/>
        <v>1</v>
      </c>
      <c r="L76" s="12">
        <f t="shared" si="17"/>
        <v>1.9085746410666314E-2</v>
      </c>
      <c r="M76" s="15">
        <f t="shared" si="20"/>
        <v>-8.7274555568423286E-4</v>
      </c>
      <c r="N76" s="4">
        <v>1</v>
      </c>
      <c r="O76" s="4" t="s">
        <v>201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t="s">
        <v>145</v>
      </c>
      <c r="C77" t="s">
        <v>146</v>
      </c>
      <c r="D77" t="s">
        <v>133</v>
      </c>
      <c r="E77">
        <f t="shared" si="18"/>
        <v>1</v>
      </c>
      <c r="F77" s="11">
        <v>2.4836061985137876E-3</v>
      </c>
      <c r="G77" s="11">
        <v>3.8863474522292385E-4</v>
      </c>
      <c r="H77">
        <f t="shared" si="19"/>
        <v>-1</v>
      </c>
      <c r="I77" s="11">
        <v>6.1415563888888884E-3</v>
      </c>
      <c r="J77" s="11">
        <v>-4.3577745454545492E-4</v>
      </c>
      <c r="K77" s="4">
        <f t="shared" si="16"/>
        <v>-1</v>
      </c>
      <c r="L77" s="12">
        <f t="shared" si="17"/>
        <v>1.5253207515966397E-3</v>
      </c>
      <c r="M77" s="15">
        <f t="shared" si="20"/>
        <v>-8.2441219976837877E-4</v>
      </c>
      <c r="N77" s="4">
        <v>0</v>
      </c>
      <c r="O77" s="4" t="s">
        <v>206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t="s">
        <v>148</v>
      </c>
      <c r="C78" t="s">
        <v>149</v>
      </c>
      <c r="D78" t="s">
        <v>133</v>
      </c>
      <c r="E78">
        <f t="shared" si="18"/>
        <v>-1</v>
      </c>
      <c r="F78" s="11">
        <v>-1.729217942250531E-2</v>
      </c>
      <c r="G78" s="11">
        <v>-3.7604096560509524E-3</v>
      </c>
      <c r="H78">
        <f t="shared" si="19"/>
        <v>-1</v>
      </c>
      <c r="I78" s="11">
        <v>-1.1359894883838387E-2</v>
      </c>
      <c r="J78" s="11">
        <v>-8.9517663636363661E-4</v>
      </c>
      <c r="K78" s="4">
        <f t="shared" si="16"/>
        <v>1</v>
      </c>
      <c r="L78" s="12">
        <f t="shared" si="17"/>
        <v>1.9643734055213351E-2</v>
      </c>
      <c r="M78" s="15">
        <f t="shared" si="20"/>
        <v>2.865233019687316E-3</v>
      </c>
      <c r="N78" s="4">
        <v>0</v>
      </c>
      <c r="O78" s="4" t="s">
        <v>202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t="s">
        <v>151</v>
      </c>
      <c r="C79" t="s">
        <v>152</v>
      </c>
      <c r="D79" t="s">
        <v>133</v>
      </c>
      <c r="E79">
        <f t="shared" si="18"/>
        <v>-1</v>
      </c>
      <c r="F79" s="11">
        <v>-8.4871251857749786E-3</v>
      </c>
      <c r="G79" s="11">
        <v>-2.0676163821656025E-3</v>
      </c>
      <c r="H79">
        <f t="shared" si="19"/>
        <v>-1</v>
      </c>
      <c r="I79" s="11">
        <v>-2.3797055535353533E-2</v>
      </c>
      <c r="J79" s="11">
        <v>-3.7239260303030307E-3</v>
      </c>
      <c r="K79" s="4">
        <f t="shared" si="16"/>
        <v>1</v>
      </c>
      <c r="L79" s="12">
        <f t="shared" si="17"/>
        <v>2.0196858938138482E-2</v>
      </c>
      <c r="M79" s="15">
        <f t="shared" si="20"/>
        <v>-1.6563096481374282E-3</v>
      </c>
      <c r="N79" s="4">
        <v>1</v>
      </c>
      <c r="O79" s="4" t="s">
        <v>204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t="s">
        <v>154</v>
      </c>
      <c r="C80" t="s">
        <v>155</v>
      </c>
      <c r="D80" t="s">
        <v>133</v>
      </c>
      <c r="E80">
        <f t="shared" si="18"/>
        <v>1</v>
      </c>
      <c r="F80" s="11">
        <v>7.5245262292993704E-3</v>
      </c>
      <c r="G80" s="11">
        <v>2.5841604076433135E-3</v>
      </c>
      <c r="H80">
        <f t="shared" si="19"/>
        <v>-1</v>
      </c>
      <c r="I80" s="11">
        <v>1.4941942323232324E-3</v>
      </c>
      <c r="J80" s="11">
        <v>-8.9318454545453483E-5</v>
      </c>
      <c r="K80" s="4">
        <f t="shared" si="16"/>
        <v>-1</v>
      </c>
      <c r="L80" s="12">
        <f t="shared" si="17"/>
        <v>1.1243103692783999E-3</v>
      </c>
      <c r="M80" s="15">
        <f t="shared" si="20"/>
        <v>-2.673478862188767E-3</v>
      </c>
      <c r="N80" s="4">
        <v>0</v>
      </c>
      <c r="O80" s="4" t="s">
        <v>209</v>
      </c>
      <c r="P80" s="4"/>
      <c r="Q80" s="4"/>
      <c r="R80" s="4"/>
      <c r="S80" s="4"/>
      <c r="T80" s="4"/>
      <c r="U80" s="4"/>
      <c r="V80" s="4"/>
      <c r="W80" s="4"/>
      <c r="X80" s="8"/>
      <c r="Y80" s="4"/>
      <c r="Z80" s="4"/>
      <c r="AA80" s="4"/>
    </row>
    <row r="81" spans="1:27" x14ac:dyDescent="0.25">
      <c r="A81" s="4"/>
      <c r="B81" t="s">
        <v>157</v>
      </c>
      <c r="C81" t="s">
        <v>81</v>
      </c>
      <c r="D81" t="s">
        <v>133</v>
      </c>
      <c r="E81">
        <f t="shared" si="18"/>
        <v>-1</v>
      </c>
      <c r="F81" s="11">
        <v>-6.2849801783439289E-3</v>
      </c>
      <c r="G81" s="11">
        <v>-4.0559206369426143E-4</v>
      </c>
      <c r="H81">
        <f t="shared" si="19"/>
        <v>1</v>
      </c>
      <c r="I81" s="11">
        <v>7.4924748005718586E-3</v>
      </c>
      <c r="J81" s="11">
        <v>6.661411796461611E-4</v>
      </c>
      <c r="K81" s="4">
        <f t="shared" si="16"/>
        <v>-1</v>
      </c>
      <c r="L81" s="12">
        <f t="shared" si="17"/>
        <v>-4.7090055608335511E-3</v>
      </c>
      <c r="M81" s="15">
        <f t="shared" si="20"/>
        <v>1.0717332433404225E-3</v>
      </c>
      <c r="N81" s="4">
        <v>1</v>
      </c>
      <c r="O81" s="4" t="s">
        <v>207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t="s">
        <v>159</v>
      </c>
      <c r="C82" t="s">
        <v>161</v>
      </c>
      <c r="D82" t="s">
        <v>133</v>
      </c>
      <c r="E82">
        <f t="shared" si="18"/>
        <v>1</v>
      </c>
      <c r="F82" s="11">
        <v>-1.3456305859872331E-3</v>
      </c>
      <c r="G82" s="11">
        <v>5.3354197452237101E-5</v>
      </c>
      <c r="H82">
        <f t="shared" si="19"/>
        <v>1</v>
      </c>
      <c r="I82" s="11">
        <v>1.4723928595959593E-2</v>
      </c>
      <c r="J82" s="11">
        <v>5.3665486363636342E-3</v>
      </c>
      <c r="K82" s="4">
        <f t="shared" si="16"/>
        <v>1</v>
      </c>
      <c r="L82" s="12">
        <f t="shared" si="17"/>
        <v>-1.9812968664615284E-3</v>
      </c>
      <c r="M82" s="15">
        <f t="shared" si="20"/>
        <v>5.3131944389113971E-3</v>
      </c>
      <c r="N82" s="4">
        <v>1</v>
      </c>
      <c r="O82" s="4" t="s">
        <v>210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t="s">
        <v>163</v>
      </c>
      <c r="C83" t="s">
        <v>164</v>
      </c>
      <c r="D83" t="s">
        <v>133</v>
      </c>
      <c r="E83">
        <f t="shared" si="18"/>
        <v>1</v>
      </c>
      <c r="F83" s="11">
        <v>8.5939536337579694E-3</v>
      </c>
      <c r="G83" s="11">
        <v>3.012940197452239E-3</v>
      </c>
      <c r="H83">
        <f t="shared" si="19"/>
        <v>1</v>
      </c>
      <c r="I83" s="11">
        <v>1.1206123515151512E-2</v>
      </c>
      <c r="J83" s="11">
        <v>2.29107706060606E-3</v>
      </c>
      <c r="K83" s="4">
        <f t="shared" si="16"/>
        <v>1</v>
      </c>
      <c r="L83" s="12">
        <f t="shared" si="17"/>
        <v>9.6304905903376956E-3</v>
      </c>
      <c r="M83" s="15">
        <f t="shared" si="20"/>
        <v>-7.2186313684617903E-4</v>
      </c>
      <c r="N83" s="4">
        <v>1</v>
      </c>
      <c r="O83" s="4" t="s">
        <v>211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t="s">
        <v>166</v>
      </c>
      <c r="C84" t="s">
        <v>167</v>
      </c>
      <c r="D84" t="s">
        <v>133</v>
      </c>
      <c r="E84">
        <f t="shared" si="18"/>
        <v>1</v>
      </c>
      <c r="F84" s="11">
        <v>3.5607566847133229E-3</v>
      </c>
      <c r="G84" s="11">
        <v>1.8280621019107872E-4</v>
      </c>
      <c r="H84">
        <f t="shared" si="19"/>
        <v>-1</v>
      </c>
      <c r="I84" s="11">
        <v>-7.1958250101010106E-3</v>
      </c>
      <c r="J84" s="11">
        <v>-9.0535854545454653E-4</v>
      </c>
      <c r="K84" s="4">
        <f t="shared" si="16"/>
        <v>-1</v>
      </c>
      <c r="L84" s="12">
        <f t="shared" si="17"/>
        <v>-2.5622582006744488E-3</v>
      </c>
      <c r="M84" s="15">
        <f t="shared" si="20"/>
        <v>-1.0881647556456253E-3</v>
      </c>
      <c r="N84" s="4">
        <v>0</v>
      </c>
      <c r="O84" s="4" t="s">
        <v>206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t="s">
        <v>169</v>
      </c>
      <c r="C85" t="s">
        <v>171</v>
      </c>
      <c r="D85" t="s">
        <v>133</v>
      </c>
      <c r="E85">
        <f t="shared" si="18"/>
        <v>1</v>
      </c>
      <c r="F85" s="11">
        <v>1.3512545285562616E-2</v>
      </c>
      <c r="G85" s="11">
        <v>2.8579069617834327E-3</v>
      </c>
      <c r="H85">
        <f t="shared" si="19"/>
        <v>-1</v>
      </c>
      <c r="I85" s="11">
        <v>-4.7238364393939393E-2</v>
      </c>
      <c r="J85" s="11">
        <v>-1.462163909090909E-2</v>
      </c>
      <c r="K85" s="4">
        <f t="shared" si="16"/>
        <v>-1</v>
      </c>
      <c r="L85" s="12">
        <f t="shared" si="17"/>
        <v>-6.3831053808901458E-2</v>
      </c>
      <c r="M85" s="15">
        <f t="shared" si="20"/>
        <v>-1.7479546052692523E-2</v>
      </c>
      <c r="N85" s="4">
        <v>1</v>
      </c>
      <c r="O85" s="4" t="s">
        <v>212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t="s">
        <v>188</v>
      </c>
      <c r="C86" t="s">
        <v>189</v>
      </c>
      <c r="D86" t="s">
        <v>134</v>
      </c>
      <c r="E86">
        <f t="shared" si="18"/>
        <v>-1</v>
      </c>
      <c r="F86" s="11">
        <v>-3.541572879828362E-2</v>
      </c>
      <c r="G86" s="11">
        <v>-2.7926902892253899E-2</v>
      </c>
      <c r="H86">
        <f t="shared" si="19"/>
        <v>-1</v>
      </c>
      <c r="I86" s="11">
        <v>-2.1509193854361119E-2</v>
      </c>
      <c r="J86" s="11">
        <v>-6.7903798237884394E-3</v>
      </c>
      <c r="K86" s="4">
        <f t="shared" si="16"/>
        <v>1</v>
      </c>
      <c r="L86" s="12">
        <f t="shared" si="17"/>
        <v>7.6176377621576224E-2</v>
      </c>
      <c r="M86" s="15">
        <f t="shared" si="20"/>
        <v>2.113652306846546E-2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t="s">
        <v>190</v>
      </c>
      <c r="C87" t="s">
        <v>191</v>
      </c>
      <c r="D87" t="s">
        <v>134</v>
      </c>
      <c r="E87">
        <f t="shared" si="18"/>
        <v>-1</v>
      </c>
      <c r="F87" s="11">
        <v>-3.4196543307494616E-2</v>
      </c>
      <c r="G87" s="11">
        <v>-2.0653139819427416E-2</v>
      </c>
      <c r="H87">
        <f t="shared" si="19"/>
        <v>-1</v>
      </c>
      <c r="I87" s="11">
        <v>-0.21534563503229634</v>
      </c>
      <c r="J87" s="11">
        <v>-0.1092253048496333</v>
      </c>
      <c r="K87" s="4">
        <f t="shared" si="16"/>
        <v>1</v>
      </c>
      <c r="L87" s="12">
        <f t="shared" si="17"/>
        <v>0.73640763344618509</v>
      </c>
      <c r="M87" s="15">
        <f t="shared" si="20"/>
        <v>-8.8572165030205888E-2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t="s">
        <v>135</v>
      </c>
      <c r="C88" t="s">
        <v>136</v>
      </c>
      <c r="D88" t="s">
        <v>134</v>
      </c>
      <c r="E88">
        <f t="shared" si="18"/>
        <v>1</v>
      </c>
      <c r="F88" s="11">
        <v>9.5697677911569939E-3</v>
      </c>
      <c r="G88" s="11">
        <v>2.1811857237905241E-2</v>
      </c>
      <c r="H88">
        <f t="shared" si="19"/>
        <v>1</v>
      </c>
      <c r="I88" s="11">
        <v>-6.1228541486580496E-2</v>
      </c>
      <c r="J88" s="11">
        <v>3.5097766487158746E-2</v>
      </c>
      <c r="K88" s="4">
        <f t="shared" si="16"/>
        <v>1</v>
      </c>
      <c r="L88" s="12">
        <f t="shared" si="17"/>
        <v>-5.8594292421779777E-2</v>
      </c>
      <c r="M88" s="15">
        <f t="shared" si="20"/>
        <v>1.3285909249253505E-2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t="s">
        <v>138</v>
      </c>
      <c r="C89" t="s">
        <v>140</v>
      </c>
      <c r="D89" t="s">
        <v>134</v>
      </c>
      <c r="E89">
        <f t="shared" si="18"/>
        <v>1</v>
      </c>
      <c r="F89" s="11">
        <v>4.605748024760687E-2</v>
      </c>
      <c r="G89" s="11">
        <v>4.6369477480864119E-2</v>
      </c>
      <c r="H89">
        <f t="shared" si="19"/>
        <v>1</v>
      </c>
      <c r="I89" s="11">
        <v>0.15274635499743452</v>
      </c>
      <c r="J89" s="11">
        <v>0.10711720000703095</v>
      </c>
      <c r="K89" s="4">
        <f t="shared" si="16"/>
        <v>1</v>
      </c>
      <c r="L89" s="12">
        <f t="shared" si="17"/>
        <v>0.70351122281882872</v>
      </c>
      <c r="M89" s="15">
        <f t="shared" si="20"/>
        <v>6.0747722526166836E-2</v>
      </c>
      <c r="N89" s="4">
        <v>1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t="s">
        <v>142</v>
      </c>
      <c r="C90" t="s">
        <v>143</v>
      </c>
      <c r="D90" t="s">
        <v>134</v>
      </c>
      <c r="E90">
        <f t="shared" si="18"/>
        <v>-1</v>
      </c>
      <c r="F90" s="11">
        <v>-5.184708171926266E-2</v>
      </c>
      <c r="G90" s="11">
        <v>-2.9109213380256418E-2</v>
      </c>
      <c r="H90">
        <f t="shared" si="19"/>
        <v>-1</v>
      </c>
      <c r="I90" s="11">
        <v>-0.21362146397223439</v>
      </c>
      <c r="J90" s="11">
        <v>-7.0280458941194862E-2</v>
      </c>
      <c r="K90" s="4">
        <f t="shared" si="16"/>
        <v>1</v>
      </c>
      <c r="L90" s="12">
        <f t="shared" si="17"/>
        <v>1.1075649499556961</v>
      </c>
      <c r="M90" s="15">
        <f t="shared" si="20"/>
        <v>-4.1171245560938444E-2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t="s">
        <v>145</v>
      </c>
      <c r="C91" t="s">
        <v>146</v>
      </c>
      <c r="D91" t="s">
        <v>134</v>
      </c>
      <c r="E91">
        <f t="shared" si="18"/>
        <v>1</v>
      </c>
      <c r="F91" s="11">
        <v>9.1985739760531374E-3</v>
      </c>
      <c r="G91" s="11">
        <v>4.4222412036695469E-3</v>
      </c>
      <c r="H91">
        <f t="shared" si="19"/>
        <v>-1</v>
      </c>
      <c r="I91" s="11">
        <v>5.9521074599147412E-2</v>
      </c>
      <c r="J91" s="11">
        <v>-8.5279110097194934E-3</v>
      </c>
      <c r="K91" s="4">
        <f t="shared" si="16"/>
        <v>-1</v>
      </c>
      <c r="L91" s="12">
        <f t="shared" si="17"/>
        <v>5.4750900783443475E-2</v>
      </c>
      <c r="M91" s="15">
        <f t="shared" si="20"/>
        <v>-1.295015221338904E-2</v>
      </c>
      <c r="N91" s="4">
        <v>0</v>
      </c>
      <c r="O91" s="4" t="s">
        <v>213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t="s">
        <v>148</v>
      </c>
      <c r="C92" t="s">
        <v>149</v>
      </c>
      <c r="D92" t="s">
        <v>134</v>
      </c>
      <c r="E92">
        <f t="shared" si="18"/>
        <v>-1</v>
      </c>
      <c r="F92" s="11">
        <v>-7.2718265353596892E-2</v>
      </c>
      <c r="G92" s="11">
        <v>-4.2872353289144502E-2</v>
      </c>
      <c r="H92">
        <f t="shared" si="19"/>
        <v>-1</v>
      </c>
      <c r="I92" s="11">
        <v>-0.11777752052132003</v>
      </c>
      <c r="J92" s="11">
        <v>-1.6178870564207873E-2</v>
      </c>
      <c r="K92" s="4">
        <f t="shared" si="16"/>
        <v>1</v>
      </c>
      <c r="L92" s="12">
        <f t="shared" si="17"/>
        <v>0.85645769899580526</v>
      </c>
      <c r="M92" s="15">
        <f t="shared" si="20"/>
        <v>2.6693482724936629E-2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t="s">
        <v>151</v>
      </c>
      <c r="C93" t="s">
        <v>152</v>
      </c>
      <c r="D93" t="s">
        <v>134</v>
      </c>
      <c r="E93">
        <f t="shared" si="18"/>
        <v>-1</v>
      </c>
      <c r="F93" s="11">
        <v>-3.8509186859626447E-2</v>
      </c>
      <c r="G93" s="11">
        <v>-2.9118445205749494E-2</v>
      </c>
      <c r="H93">
        <f t="shared" si="19"/>
        <v>-1</v>
      </c>
      <c r="I93" s="11">
        <v>-0.24279939481168863</v>
      </c>
      <c r="J93" s="11">
        <v>-7.6300469166231011E-2</v>
      </c>
      <c r="K93" s="4">
        <f t="shared" si="16"/>
        <v>1</v>
      </c>
      <c r="L93" s="12">
        <f t="shared" si="17"/>
        <v>0.93500072642075327</v>
      </c>
      <c r="M93" s="15">
        <f t="shared" si="20"/>
        <v>-4.7182023960481517E-2</v>
      </c>
      <c r="N93" s="4"/>
      <c r="O93" s="4"/>
      <c r="P93" s="4"/>
      <c r="Q93" s="4"/>
      <c r="R93" s="4"/>
      <c r="S93" s="4"/>
      <c r="T93" s="4"/>
      <c r="U93" s="4"/>
      <c r="V93" s="8"/>
      <c r="W93" s="4"/>
      <c r="X93" s="4"/>
      <c r="Y93" s="4"/>
      <c r="Z93" s="4"/>
      <c r="AA93" s="4"/>
    </row>
    <row r="94" spans="1:27" x14ac:dyDescent="0.25">
      <c r="A94" s="4"/>
      <c r="B94" t="s">
        <v>154</v>
      </c>
      <c r="C94" t="s">
        <v>155</v>
      </c>
      <c r="D94" t="s">
        <v>134</v>
      </c>
      <c r="E94">
        <f t="shared" si="18"/>
        <v>1</v>
      </c>
      <c r="F94" s="11">
        <v>4.406141450125927E-2</v>
      </c>
      <c r="G94" s="11">
        <v>3.4488048942254462E-2</v>
      </c>
      <c r="H94">
        <f t="shared" si="19"/>
        <v>1</v>
      </c>
      <c r="I94" s="11">
        <v>2.2915407882383151E-2</v>
      </c>
      <c r="J94" s="11">
        <v>4.1142991996313619E-3</v>
      </c>
      <c r="K94" s="4">
        <f t="shared" si="16"/>
        <v>1</v>
      </c>
      <c r="L94" s="12">
        <f t="shared" si="17"/>
        <v>0.1009685285171108</v>
      </c>
      <c r="M94" s="15">
        <f t="shared" si="20"/>
        <v>-3.03737497426231E-2</v>
      </c>
      <c r="N94" s="4">
        <v>1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t="s">
        <v>157</v>
      </c>
      <c r="C95" t="s">
        <v>81</v>
      </c>
      <c r="D95" t="s">
        <v>134</v>
      </c>
      <c r="E95">
        <f t="shared" si="18"/>
        <v>1</v>
      </c>
      <c r="F95" s="11">
        <v>-3.4968850643604158E-3</v>
      </c>
      <c r="G95" s="11">
        <v>2.946497870799869E-3</v>
      </c>
      <c r="H95">
        <f t="shared" si="19"/>
        <v>1</v>
      </c>
      <c r="I95" s="11">
        <v>7.0430603076086548E-2</v>
      </c>
      <c r="J95" s="11">
        <v>1.4200715290626123E-2</v>
      </c>
      <c r="K95" s="4">
        <f t="shared" si="16"/>
        <v>1</v>
      </c>
      <c r="L95" s="12">
        <f t="shared" si="17"/>
        <v>-2.462877239706638E-2</v>
      </c>
      <c r="M95" s="15">
        <f t="shared" si="20"/>
        <v>1.1254217419826254E-2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t="s">
        <v>159</v>
      </c>
      <c r="C96" t="s">
        <v>161</v>
      </c>
      <c r="D96" t="s">
        <v>134</v>
      </c>
      <c r="E96">
        <f t="shared" si="18"/>
        <v>1</v>
      </c>
      <c r="F96" s="11">
        <v>2.0232739034059671E-2</v>
      </c>
      <c r="G96" s="11">
        <v>1.3510740872898747E-2</v>
      </c>
      <c r="H96">
        <f t="shared" si="19"/>
        <v>1</v>
      </c>
      <c r="I96" s="11">
        <v>0.16970887916854752</v>
      </c>
      <c r="J96" s="11">
        <v>0.11153109980656237</v>
      </c>
      <c r="K96" s="4">
        <f t="shared" si="16"/>
        <v>1</v>
      </c>
      <c r="L96" s="12">
        <f t="shared" si="17"/>
        <v>0.34336754639799877</v>
      </c>
      <c r="M96" s="15">
        <f t="shared" si="20"/>
        <v>9.8020358933663621E-2</v>
      </c>
      <c r="N96" s="4">
        <v>1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t="s">
        <v>163</v>
      </c>
      <c r="C97" t="s">
        <v>164</v>
      </c>
      <c r="D97" t="s">
        <v>134</v>
      </c>
      <c r="E97">
        <f t="shared" si="18"/>
        <v>1</v>
      </c>
      <c r="F97" s="11">
        <v>3.3767211943659219E-2</v>
      </c>
      <c r="G97" s="11">
        <v>3.655672145756958E-2</v>
      </c>
      <c r="H97">
        <f t="shared" si="19"/>
        <v>1</v>
      </c>
      <c r="I97" s="11">
        <v>9.3496637523018289E-2</v>
      </c>
      <c r="J97" s="11">
        <v>4.6453954357176495E-2</v>
      </c>
      <c r="K97" s="4">
        <f t="shared" si="16"/>
        <v>1</v>
      </c>
      <c r="L97" s="12">
        <f t="shared" si="17"/>
        <v>0.31571207752592401</v>
      </c>
      <c r="M97" s="15">
        <f t="shared" si="20"/>
        <v>9.8972328996069156E-3</v>
      </c>
      <c r="N97" s="4">
        <v>1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t="s">
        <v>166</v>
      </c>
      <c r="C98" t="s">
        <v>167</v>
      </c>
      <c r="D98" t="s">
        <v>134</v>
      </c>
      <c r="E98">
        <f t="shared" si="18"/>
        <v>1</v>
      </c>
      <c r="F98" s="11">
        <v>2.4171345556441261E-2</v>
      </c>
      <c r="G98" s="11">
        <v>8.1344015597198949E-3</v>
      </c>
      <c r="H98">
        <f t="shared" si="19"/>
        <v>-1</v>
      </c>
      <c r="I98" s="11">
        <v>-6.155421085901075E-2</v>
      </c>
      <c r="J98" s="11">
        <v>-1.6049273613747517E-2</v>
      </c>
      <c r="K98" s="4">
        <f t="shared" si="16"/>
        <v>-1</v>
      </c>
      <c r="L98" s="12">
        <f t="shared" si="17"/>
        <v>-0.1487848101127198</v>
      </c>
      <c r="M98" s="15">
        <f t="shared" si="20"/>
        <v>-2.4183675173467412E-2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t="s">
        <v>169</v>
      </c>
      <c r="C99" t="s">
        <v>171</v>
      </c>
      <c r="D99" t="s">
        <v>134</v>
      </c>
      <c r="E99">
        <f t="shared" si="18"/>
        <v>1</v>
      </c>
      <c r="F99" s="11">
        <v>2.4368426689604969E-2</v>
      </c>
      <c r="G99" s="11">
        <v>1.1653844379745926E-2</v>
      </c>
      <c r="H99">
        <f t="shared" si="19"/>
        <v>-1</v>
      </c>
      <c r="I99" s="11">
        <v>-0.51910377016282439</v>
      </c>
      <c r="J99" s="11">
        <v>-0.29962383736527931</v>
      </c>
      <c r="K99" s="4">
        <f t="shared" si="16"/>
        <v>-1</v>
      </c>
      <c r="L99" s="12">
        <f t="shared" si="17"/>
        <v>-1.2649742167510334</v>
      </c>
      <c r="M99" s="15">
        <f t="shared" si="20"/>
        <v>-0.31127768174502524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16" t="s">
        <v>203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8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8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8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8"/>
      <c r="N106" s="4"/>
      <c r="O106" s="4"/>
      <c r="P106" s="4"/>
      <c r="Q106" s="4"/>
      <c r="R106" s="4"/>
      <c r="S106" s="4"/>
      <c r="T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8"/>
      <c r="P155" s="4"/>
      <c r="Q155" s="4"/>
      <c r="R155" s="4"/>
      <c r="S155" s="4"/>
      <c r="T155" s="4"/>
    </row>
    <row r="156" spans="1:2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8"/>
      <c r="R173" s="4"/>
      <c r="S173" s="4"/>
      <c r="T173" s="4"/>
    </row>
    <row r="174" spans="1:2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25">
      <c r="A178" s="4"/>
      <c r="B178" s="4"/>
      <c r="C178" s="4"/>
      <c r="D178" s="4"/>
      <c r="E178" s="4"/>
      <c r="F178" s="4"/>
      <c r="G178" s="4"/>
      <c r="H178" s="4"/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25">
      <c r="A182" s="4"/>
      <c r="B182" s="4"/>
      <c r="C182" s="4"/>
      <c r="D182" s="4"/>
      <c r="E182" s="4"/>
      <c r="F182" s="4"/>
      <c r="G182" s="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8"/>
      <c r="P186" s="4"/>
      <c r="Q186" s="4"/>
      <c r="R186" s="4"/>
      <c r="S186" s="4"/>
      <c r="T186" s="4"/>
    </row>
    <row r="187" spans="1:2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8"/>
      <c r="O194" s="4"/>
      <c r="P194" s="4"/>
      <c r="Q194" s="4"/>
      <c r="R194" s="4"/>
      <c r="S194" s="4"/>
      <c r="T194" s="4"/>
    </row>
    <row r="195" spans="1:2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8"/>
      <c r="M195" s="4"/>
      <c r="N195" s="4"/>
      <c r="O195" s="4"/>
      <c r="P195" s="4"/>
      <c r="Q195" s="4"/>
      <c r="R195" s="4"/>
      <c r="S195" s="4"/>
      <c r="T195" s="4"/>
    </row>
    <row r="196" spans="1:20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25">
      <c r="A197" s="4"/>
      <c r="B197" s="4"/>
      <c r="C197" s="4"/>
      <c r="D197" s="4"/>
      <c r="E197" s="4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</sheetData>
  <sortState ref="B41:AA68">
    <sortCondition ref="D41:D68"/>
  </sortState>
  <mergeCells count="2">
    <mergeCell ref="J8:L8"/>
    <mergeCell ref="J39:L39"/>
  </mergeCells>
  <phoneticPr fontId="2" type="noConversion"/>
  <conditionalFormatting sqref="G10:G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8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F9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6:I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G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:J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menu</vt:lpstr>
      <vt:lpstr>因子原始数据</vt:lpstr>
      <vt:lpstr>常用因子列表</vt:lpstr>
      <vt:lpstr>column_A股财务</vt:lpstr>
      <vt:lpstr>最优模型</vt:lpstr>
      <vt:lpstr>因子历史收益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</cp:lastModifiedBy>
  <dcterms:created xsi:type="dcterms:W3CDTF">2006-09-16T00:00:00Z</dcterms:created>
  <dcterms:modified xsi:type="dcterms:W3CDTF">2020-05-17T07:07:25Z</dcterms:modified>
</cp:coreProperties>
</file>