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<sst xmlns="http://schemas.openxmlformats.org/spreadsheetml/2006/main" count="871" uniqueCount="150">
  <si>
    <t>Aaron</t>
  </si>
  <si>
    <t>Rich</t>
  </si>
  <si>
    <t>Joyce</t>
  </si>
  <si>
    <t>Lauren</t>
  </si>
  <si>
    <t>Shelly</t>
  </si>
  <si>
    <t>Julie</t>
  </si>
  <si>
    <t>Dave</t>
  </si>
  <si>
    <t>Alice</t>
  </si>
  <si>
    <t>Ron</t>
  </si>
  <si>
    <t>Nathan</t>
  </si>
  <si>
    <t>Ben</t>
  </si>
  <si>
    <t>Max</t>
  </si>
  <si>
    <t>Total</t>
  </si>
  <si>
    <t>Round One</t>
  </si>
  <si>
    <t>Round Two</t>
  </si>
  <si>
    <t>Sweet Sixteen (x2)</t>
  </si>
  <si>
    <t>Elite Eight (x2)</t>
  </si>
  <si>
    <t>Final Four( x3)</t>
  </si>
  <si>
    <t>Championship (x3)</t>
  </si>
  <si>
    <t>Money</t>
  </si>
  <si>
    <t>Game</t>
  </si>
  <si>
    <t>Winner</t>
  </si>
  <si>
    <t>East</t>
  </si>
  <si>
    <t>UCONN v 16</t>
  </si>
  <si>
    <t>UCONN</t>
  </si>
  <si>
    <t>FAU v NW</t>
  </si>
  <si>
    <t>NW</t>
  </si>
  <si>
    <t>FAU</t>
  </si>
  <si>
    <t>SDSU v UAB</t>
  </si>
  <si>
    <t>SDSU</t>
  </si>
  <si>
    <t>UAB</t>
  </si>
  <si>
    <t>AUB v YALE</t>
  </si>
  <si>
    <t>YALE</t>
  </si>
  <si>
    <t>AUB</t>
  </si>
  <si>
    <t>BYU v DU</t>
  </si>
  <si>
    <t>DU</t>
  </si>
  <si>
    <t>BYU</t>
  </si>
  <si>
    <t>ILL v MST</t>
  </si>
  <si>
    <t>ILL</t>
  </si>
  <si>
    <t>MST</t>
  </si>
  <si>
    <t>WSU v DRA</t>
  </si>
  <si>
    <t>WSU</t>
  </si>
  <si>
    <t>DRA</t>
  </si>
  <si>
    <t>ISU v SDSU</t>
  </si>
  <si>
    <t>ISU</t>
  </si>
  <si>
    <t>West</t>
  </si>
  <si>
    <t>UNC v 16</t>
  </si>
  <si>
    <t>UNC</t>
  </si>
  <si>
    <t>MSST v MSU</t>
  </si>
  <si>
    <t>MSU</t>
  </si>
  <si>
    <t>MSST</t>
  </si>
  <si>
    <t>SMC v GCU</t>
  </si>
  <si>
    <t>GCU</t>
  </si>
  <si>
    <t>SMC</t>
  </si>
  <si>
    <t>UA v COFC</t>
  </si>
  <si>
    <t>UA</t>
  </si>
  <si>
    <t>COFC</t>
  </si>
  <si>
    <t>CLEM v NMSU</t>
  </si>
  <si>
    <t>CLEM</t>
  </si>
  <si>
    <t>NMSU</t>
  </si>
  <si>
    <t>BU v COL</t>
  </si>
  <si>
    <t>BU</t>
  </si>
  <si>
    <t>DAY v UNR</t>
  </si>
  <si>
    <t>DAY</t>
  </si>
  <si>
    <t>UNR</t>
  </si>
  <si>
    <t>UA v LB</t>
  </si>
  <si>
    <t>LB</t>
  </si>
  <si>
    <t>South</t>
  </si>
  <si>
    <t>UH v 16</t>
  </si>
  <si>
    <t>UH</t>
  </si>
  <si>
    <t>UNL v TAM</t>
  </si>
  <si>
    <t>TAM</t>
  </si>
  <si>
    <t>UNL</t>
  </si>
  <si>
    <t>NEB</t>
  </si>
  <si>
    <t>UW v JMU</t>
  </si>
  <si>
    <t>JMU</t>
  </si>
  <si>
    <t>UW</t>
  </si>
  <si>
    <t>DUKE v UVM</t>
  </si>
  <si>
    <t>DUKE</t>
  </si>
  <si>
    <t>UVM</t>
  </si>
  <si>
    <t>TTU v NCST</t>
  </si>
  <si>
    <t>NCST</t>
  </si>
  <si>
    <t>TTU</t>
  </si>
  <si>
    <t>UK v OAK</t>
  </si>
  <si>
    <t>OAK</t>
  </si>
  <si>
    <t>UK</t>
  </si>
  <si>
    <t>UF v CU</t>
  </si>
  <si>
    <t>CU</t>
  </si>
  <si>
    <t>UF</t>
  </si>
  <si>
    <t>MU v WKU</t>
  </si>
  <si>
    <t>MU</t>
  </si>
  <si>
    <t>Midwest</t>
  </si>
  <si>
    <t>PU v 16</t>
  </si>
  <si>
    <t>PU</t>
  </si>
  <si>
    <t>TCU v USU</t>
  </si>
  <si>
    <t>USU</t>
  </si>
  <si>
    <t>TCU</t>
  </si>
  <si>
    <t>ZAG v MCS</t>
  </si>
  <si>
    <t>ZAG</t>
  </si>
  <si>
    <t>MCS</t>
  </si>
  <si>
    <t>KU v SAM</t>
  </si>
  <si>
    <t>KU</t>
  </si>
  <si>
    <t>SAM</t>
  </si>
  <si>
    <t>USC v ORE</t>
  </si>
  <si>
    <t>ORE</t>
  </si>
  <si>
    <t>USC</t>
  </si>
  <si>
    <t>CU v AKR</t>
  </si>
  <si>
    <t>AKR</t>
  </si>
  <si>
    <t>UT v CSU</t>
  </si>
  <si>
    <t>UT</t>
  </si>
  <si>
    <t>CSU</t>
  </si>
  <si>
    <t>UT v STP</t>
  </si>
  <si>
    <t>UCONN v NW</t>
  </si>
  <si>
    <t>SDSU v YALE</t>
  </si>
  <si>
    <t>ILL v DUQ</t>
  </si>
  <si>
    <t>ISU v WSU</t>
  </si>
  <si>
    <t>UNC v MSU</t>
  </si>
  <si>
    <t>BAMA v GCU</t>
  </si>
  <si>
    <t>BAMA</t>
  </si>
  <si>
    <t>BU v CLEM</t>
  </si>
  <si>
    <t>UA v DAY</t>
  </si>
  <si>
    <t>UH v TAM</t>
  </si>
  <si>
    <t>DUKE v JMU</t>
  </si>
  <si>
    <t>NCST v OAK</t>
  </si>
  <si>
    <t>MU v CU</t>
  </si>
  <si>
    <t>PU v USU</t>
  </si>
  <si>
    <t>ZAG v KU</t>
  </si>
  <si>
    <t>CU v ORE</t>
  </si>
  <si>
    <t>TEN v TEX</t>
  </si>
  <si>
    <t>TEN</t>
  </si>
  <si>
    <t>TEX</t>
  </si>
  <si>
    <t>UCONN v SDSU</t>
  </si>
  <si>
    <t>ISU v ILL</t>
  </si>
  <si>
    <t>UNC v BAMA</t>
  </si>
  <si>
    <t>ZONA v CLEM</t>
  </si>
  <si>
    <t>ZONA</t>
  </si>
  <si>
    <t>UH v DUKE</t>
  </si>
  <si>
    <t>MU v NCST</t>
  </si>
  <si>
    <t>PU v ZAG</t>
  </si>
  <si>
    <t>UT v CU</t>
  </si>
  <si>
    <t>UCONN v ILL</t>
  </si>
  <si>
    <t>BAMA v CLEM</t>
  </si>
  <si>
    <t>DUKE v NCST</t>
  </si>
  <si>
    <t>PU v UT</t>
  </si>
  <si>
    <t>Final Four (x3)</t>
  </si>
  <si>
    <t>Left side</t>
  </si>
  <si>
    <t>UCONN v BAMA</t>
  </si>
  <si>
    <t>Right side</t>
  </si>
  <si>
    <t>NCST v PU</t>
  </si>
  <si>
    <t>UCONN v 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</si>
</sst>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right" readingOrder="0"/>
    </xf>
    <xf borderId="5" fillId="0" fontId="1" numFmtId="0" xfId="0" applyBorder="1" applyFont="1"/>
    <xf borderId="4" fillId="0" fontId="1" numFmtId="0" xfId="0" applyAlignment="1" applyBorder="1" applyFont="1">
      <alignment readingOrder="0"/>
    </xf>
    <xf borderId="6" fillId="0" fontId="1" numFmtId="0" xfId="0" applyBorder="1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3" fillId="0" fontId="1" numFmtId="0" xfId="0" applyAlignment="1" applyBorder="1" applyFont="1">
      <alignment readingOrder="0"/>
    </xf>
    <xf borderId="0" fillId="0" fontId="1" numFmtId="0" xfId="0" applyFont="1"/>
    <xf borderId="3" fillId="0" fontId="1" numFmtId="0" xfId="0" applyBorder="1" applyFont="1"/>
    <xf borderId="7" fillId="0" fontId="1" numFmtId="0" xfId="0" applyBorder="1" applyFont="1"/>
    <xf borderId="3" fillId="0" fontId="1" numFmtId="0" xfId="0" applyAlignment="1" applyBorder="1" applyFont="1">
      <alignment horizontal="right" readingOrder="0"/>
    </xf>
    <xf borderId="5" fillId="0" fontId="1" numFmtId="0" xfId="0" applyAlignment="1" applyBorder="1" applyFont="1">
      <alignment horizontal="right" readingOrder="0"/>
    </xf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2" fontId="2" numFmtId="164" xfId="0" applyBorder="1" applyFill="1" applyFont="1" applyNumberFormat="1"/>
    <xf borderId="0" fillId="0" fontId="1" numFmtId="164" xfId="0" applyFont="1" applyNumberFormat="1"/>
    <xf borderId="6" fillId="0" fontId="1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left" readingOrder="0"/>
    </xf>
    <xf borderId="0" fillId="3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5.5"/>
    <col customWidth="1" min="3" max="25" width="7.13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10</v>
      </c>
      <c r="N2" s="3"/>
      <c r="O2" s="4" t="s">
        <v>11</v>
      </c>
      <c r="R2" s="5"/>
    </row>
    <row r="3">
      <c r="A3" s="6"/>
      <c r="B3" s="7" t="s">
        <v>12</v>
      </c>
      <c r="C3" s="8">
        <f t="shared" ref="C3:M3" si="1">SUM(C4:C9)</f>
        <v>58</v>
      </c>
      <c r="D3" s="9">
        <f t="shared" si="1"/>
        <v>54</v>
      </c>
      <c r="E3" s="8">
        <f t="shared" si="1"/>
        <v>56</v>
      </c>
      <c r="F3" s="9">
        <f t="shared" si="1"/>
        <v>62</v>
      </c>
      <c r="G3" s="8">
        <f t="shared" si="1"/>
        <v>58</v>
      </c>
      <c r="H3" s="9">
        <f t="shared" si="1"/>
        <v>51</v>
      </c>
      <c r="I3" s="8">
        <f t="shared" si="1"/>
        <v>48</v>
      </c>
      <c r="J3" s="9">
        <f t="shared" si="1"/>
        <v>48</v>
      </c>
      <c r="K3" s="8">
        <f t="shared" si="1"/>
        <v>55</v>
      </c>
      <c r="L3" s="9">
        <f t="shared" si="1"/>
        <v>56</v>
      </c>
      <c r="M3" s="10">
        <f t="shared" si="1"/>
        <v>46</v>
      </c>
      <c r="N3" s="11"/>
      <c r="O3" s="12">
        <f>SUM(O4:O9)</f>
        <v>81</v>
      </c>
      <c r="R3" s="5"/>
    </row>
    <row r="4">
      <c r="B4" s="13" t="s">
        <v>13</v>
      </c>
      <c r="C4" s="14">
        <f>E54</f>
        <v>22</v>
      </c>
      <c r="D4" s="15">
        <f>G54</f>
        <v>20</v>
      </c>
      <c r="E4" s="14">
        <f>I54</f>
        <v>21</v>
      </c>
      <c r="F4" s="15">
        <f>K54</f>
        <v>21</v>
      </c>
      <c r="G4" s="14">
        <f>M54</f>
        <v>18</v>
      </c>
      <c r="H4" s="15">
        <f>O54</f>
        <v>18</v>
      </c>
      <c r="I4" s="14">
        <f>Q54</f>
        <v>19</v>
      </c>
      <c r="J4" s="15">
        <f>S54</f>
        <v>18</v>
      </c>
      <c r="K4" s="14">
        <f>U54</f>
        <v>22</v>
      </c>
      <c r="L4" s="16">
        <f>W54</f>
        <v>20</v>
      </c>
      <c r="M4" s="16">
        <f>Y54</f>
        <v>21</v>
      </c>
      <c r="N4" s="17"/>
      <c r="O4" s="18">
        <v>32.0</v>
      </c>
    </row>
    <row r="5">
      <c r="B5" s="13" t="s">
        <v>14</v>
      </c>
      <c r="C5" s="14">
        <f>E72</f>
        <v>15</v>
      </c>
      <c r="D5" s="15">
        <f>G72</f>
        <v>12</v>
      </c>
      <c r="E5" s="14">
        <f>I72</f>
        <v>14</v>
      </c>
      <c r="F5" s="15">
        <f>K72</f>
        <v>16</v>
      </c>
      <c r="G5" s="14">
        <f>M72</f>
        <v>15</v>
      </c>
      <c r="H5" s="15">
        <f>O72</f>
        <v>11</v>
      </c>
      <c r="I5" s="14">
        <f>Q72</f>
        <v>12</v>
      </c>
      <c r="J5" s="15">
        <f>S72</f>
        <v>14</v>
      </c>
      <c r="K5" s="14">
        <f>U72</f>
        <v>11</v>
      </c>
      <c r="L5" s="16">
        <f>W72</f>
        <v>14</v>
      </c>
      <c r="M5" s="16">
        <f>Y72</f>
        <v>12</v>
      </c>
      <c r="N5" s="17"/>
      <c r="O5" s="18">
        <v>16.0</v>
      </c>
    </row>
    <row r="6">
      <c r="B6" s="13" t="s">
        <v>15</v>
      </c>
      <c r="C6" s="14">
        <f>E82*2</f>
        <v>6</v>
      </c>
      <c r="D6" s="15">
        <f>G82*2</f>
        <v>12</v>
      </c>
      <c r="E6" s="14">
        <f>I82*2</f>
        <v>6</v>
      </c>
      <c r="F6" s="15">
        <f>K82*2</f>
        <v>14</v>
      </c>
      <c r="G6" s="14">
        <f>M82*2</f>
        <v>10</v>
      </c>
      <c r="H6" s="15">
        <f>O82*2</f>
        <v>10</v>
      </c>
      <c r="I6" s="14">
        <f>Q82*2</f>
        <v>10</v>
      </c>
      <c r="J6" s="15">
        <f>S82*2</f>
        <v>6</v>
      </c>
      <c r="K6" s="14">
        <f>U82*2</f>
        <v>10</v>
      </c>
      <c r="L6" s="16">
        <f>W82*2</f>
        <v>10</v>
      </c>
      <c r="M6" s="16">
        <f>Y82*2</f>
        <v>6</v>
      </c>
      <c r="N6" s="17"/>
      <c r="O6" s="18">
        <v>16.0</v>
      </c>
    </row>
    <row r="7">
      <c r="B7" s="13" t="s">
        <v>16</v>
      </c>
      <c r="C7" s="14">
        <f>E88*2</f>
        <v>6</v>
      </c>
      <c r="D7" s="15">
        <f>G88*2</f>
        <v>4</v>
      </c>
      <c r="E7" s="14">
        <f>I88*2</f>
        <v>6</v>
      </c>
      <c r="F7" s="15">
        <f>K88*2</f>
        <v>2</v>
      </c>
      <c r="G7" s="14">
        <f>M88*2</f>
        <v>6</v>
      </c>
      <c r="H7" s="15">
        <f>O88*2</f>
        <v>6</v>
      </c>
      <c r="I7" s="14">
        <f>Q88*2</f>
        <v>4</v>
      </c>
      <c r="J7" s="15">
        <f>S88*2</f>
        <v>4</v>
      </c>
      <c r="K7" s="14">
        <f>U88*2</f>
        <v>6</v>
      </c>
      <c r="L7" s="16">
        <f>W88*2</f>
        <v>6</v>
      </c>
      <c r="M7" s="16">
        <f>Y88*2</f>
        <v>4</v>
      </c>
      <c r="N7" s="17"/>
      <c r="O7" s="18">
        <v>8.0</v>
      </c>
    </row>
    <row r="8">
      <c r="B8" s="13" t="s">
        <v>17</v>
      </c>
      <c r="C8" s="14">
        <f>E92*3</f>
        <v>6</v>
      </c>
      <c r="D8" s="15">
        <f>G92*3</f>
        <v>3</v>
      </c>
      <c r="E8" s="14">
        <f>I92*3</f>
        <v>6</v>
      </c>
      <c r="F8" s="15">
        <f>K92*3</f>
        <v>6</v>
      </c>
      <c r="G8" s="14">
        <f>M92*3</f>
        <v>6</v>
      </c>
      <c r="H8" s="15">
        <f>O92*3</f>
        <v>6</v>
      </c>
      <c r="I8" s="14">
        <f>Q92*3</f>
        <v>3</v>
      </c>
      <c r="J8" s="15">
        <f>S92*3</f>
        <v>6</v>
      </c>
      <c r="K8" s="14">
        <f>U92*3</f>
        <v>6</v>
      </c>
      <c r="L8" s="16">
        <f>W92*3</f>
        <v>3</v>
      </c>
      <c r="M8" s="16">
        <f>Y92*3</f>
        <v>0</v>
      </c>
      <c r="N8" s="17"/>
      <c r="O8" s="18">
        <v>6.0</v>
      </c>
    </row>
    <row r="9">
      <c r="B9" s="13" t="s">
        <v>18</v>
      </c>
      <c r="C9" s="19">
        <f>E94*3</f>
        <v>3</v>
      </c>
      <c r="D9" s="20">
        <f>G94*3</f>
        <v>3</v>
      </c>
      <c r="E9" s="19">
        <f>I94*3</f>
        <v>3</v>
      </c>
      <c r="F9" s="20">
        <f>K94*3</f>
        <v>3</v>
      </c>
      <c r="G9" s="19">
        <f>M94*3</f>
        <v>3</v>
      </c>
      <c r="H9" s="15">
        <f>O94*3</f>
        <v>0</v>
      </c>
      <c r="I9" s="14">
        <f>Q94*3</f>
        <v>0</v>
      </c>
      <c r="J9" s="15">
        <f>S94*3</f>
        <v>0</v>
      </c>
      <c r="K9" s="14">
        <f>U94*3</f>
        <v>0</v>
      </c>
      <c r="L9" s="16">
        <f>W94*3</f>
        <v>3</v>
      </c>
      <c r="M9" s="16">
        <f>Y94*3</f>
        <v>3</v>
      </c>
      <c r="N9" s="17"/>
      <c r="O9" s="21">
        <v>3.0</v>
      </c>
    </row>
    <row r="10">
      <c r="B10" s="22"/>
      <c r="C10" s="9">
        <f>(C3-C3)+(C3-D3)+(C3-E3)+(C3-F3)+(C3-G3)+(C3-H3)+(C3-I3)+(C3-J3)+(C3-K3)+(C3-L3)+(C3-M3)</f>
        <v>46</v>
      </c>
      <c r="D10" s="9">
        <f>(D3-C3)+(D3-D3)+(D3-E3)+(D3-F3)+(D3-G3)+(D3-H3)+(D3-I3)+(D3-J3)+(D3-K3)+(D3-L3)+(D3-M3)</f>
        <v>2</v>
      </c>
      <c r="E10" s="9">
        <f>(E3-C3)+(E3-D3)+(E3-E3)+(E3-F3)+(E3-G3)+(E3-H3)+(E3-I3)+(E3-J3)+(E3-K3)+(E3-L3)+(E3-M3)</f>
        <v>24</v>
      </c>
      <c r="F10" s="9">
        <f>(F3-C3)+(F3-D3)+(F3-E3)+(F3-F3)+(F3-G3)+(F3-H3)+(F3-I3)+(F3-J3)+(F3-K3)+(F3-L3)+(F3-M3)</f>
        <v>90</v>
      </c>
      <c r="G10" s="9">
        <f>(G3-C3)+(G3-D3)+(G3-E3)+(G3-F3)+(G3-G3)+(G3-H3)+(G3-I3)+(G3-J3)+(G3-K3)+(G3-L3)+(G3-M3)</f>
        <v>46</v>
      </c>
      <c r="H10" s="9">
        <f>(H3-C3)+(H3-D3)+(H3-E3)+(H3-F3)+(H3-G3)+(H3-H3)+(H3-I3)+(H3-J3)+(H3-K3)+(H3-L3)+(H3-M3)</f>
        <v>-31</v>
      </c>
      <c r="I10" s="9">
        <f>(I3-C3)+(I3-D3)+(I3-E3)+(I3-F3)+(I3-G3)+(I3-H3)+(I3-I3)+(I3-J3)+(I3-K3)+(I3-L3)+(I3-M3)</f>
        <v>-64</v>
      </c>
      <c r="J10" s="9">
        <f>(J3-C3)+(J3-D3)+(J3-E3)+(J3-F3)+(J3-G3)+(J3-H3)+(J3-I3)+(J3-J3)+(J3-K3)+(J3-L3)+(J3-M3)</f>
        <v>-64</v>
      </c>
      <c r="K10" s="9">
        <f>(K3-C3)+(K3-D3)+(K3-E3)+(K3-F3)+(K3-G3)+(K3-H3)+(K3-I3)+(K3-J3)+(K3-K3)+(K3-L3)+(K3-M3)</f>
        <v>13</v>
      </c>
      <c r="L10" s="9">
        <f>(L3-C3)+(L3-D3)+(L3-E3)+(L3-F3)+(L3-G3)+(L3-H3)+(L3-I3)+(L3-J3)+(L3-K3)+(L3-L3)+(L3-M3)</f>
        <v>24</v>
      </c>
      <c r="M10" s="9">
        <f>(M3-C3)+(M3-D3)+(M3-E3)+(M3-F3)+(M3-G3)+(M3-H3)+(M3-I3)+(M3-J3)+(M3-K3)+(M3-L3)+(M3-M3)</f>
        <v>-86</v>
      </c>
    </row>
    <row r="11">
      <c r="B11" s="23" t="s">
        <v>19</v>
      </c>
      <c r="C11" s="24">
        <f t="shared" ref="C11:M11" si="2">C10*0.25</f>
        <v>11.5</v>
      </c>
      <c r="D11" s="24">
        <f t="shared" si="2"/>
        <v>0.5</v>
      </c>
      <c r="E11" s="24">
        <f t="shared" si="2"/>
        <v>6</v>
      </c>
      <c r="F11" s="24">
        <f t="shared" si="2"/>
        <v>22.5</v>
      </c>
      <c r="G11" s="24">
        <f t="shared" si="2"/>
        <v>11.5</v>
      </c>
      <c r="H11" s="24">
        <f t="shared" si="2"/>
        <v>-7.75</v>
      </c>
      <c r="I11" s="24">
        <f t="shared" si="2"/>
        <v>-16</v>
      </c>
      <c r="J11" s="24">
        <f t="shared" si="2"/>
        <v>-16</v>
      </c>
      <c r="K11" s="24">
        <f t="shared" si="2"/>
        <v>3.25</v>
      </c>
      <c r="L11" s="24">
        <f t="shared" si="2"/>
        <v>6</v>
      </c>
      <c r="M11" s="24">
        <f t="shared" si="2"/>
        <v>-21.5</v>
      </c>
      <c r="O11" s="25">
        <f>Sum(C11:M11)</f>
        <v>0</v>
      </c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>
      <c r="A20" s="26" t="s">
        <v>13</v>
      </c>
      <c r="B20" s="26"/>
      <c r="C20" s="9"/>
      <c r="D20" s="8"/>
      <c r="E20" s="27"/>
      <c r="F20" s="8"/>
      <c r="G20" s="27"/>
      <c r="H20" s="8"/>
      <c r="I20" s="27"/>
      <c r="J20" s="8"/>
      <c r="K20" s="27"/>
      <c r="L20" s="8"/>
      <c r="M20" s="27"/>
      <c r="N20" s="8"/>
      <c r="O20" s="27"/>
      <c r="P20" s="8"/>
      <c r="Q20" s="27"/>
      <c r="R20" s="8"/>
      <c r="S20" s="27"/>
      <c r="T20" s="8"/>
      <c r="U20" s="27"/>
      <c r="V20" s="8"/>
      <c r="W20" s="27"/>
      <c r="X20" s="8"/>
      <c r="Y20" s="27"/>
    </row>
    <row r="21">
      <c r="A21" s="8"/>
      <c r="B21" s="26" t="s">
        <v>20</v>
      </c>
      <c r="C21" s="1" t="s">
        <v>21</v>
      </c>
      <c r="D21" s="1" t="str">
        <f>C2</f>
        <v>Aaron</v>
      </c>
      <c r="E21" s="27"/>
      <c r="F21" s="1" t="str">
        <f>D2</f>
        <v>Rich</v>
      </c>
      <c r="G21" s="27"/>
      <c r="H21" s="1" t="str">
        <f>E2</f>
        <v>Joyce</v>
      </c>
      <c r="I21" s="27"/>
      <c r="J21" s="1" t="str">
        <f>F2</f>
        <v>Lauren</v>
      </c>
      <c r="K21" s="27"/>
      <c r="L21" s="1" t="str">
        <f>G2</f>
        <v>Shelly</v>
      </c>
      <c r="M21" s="27"/>
      <c r="N21" s="1" t="str">
        <f>H2</f>
        <v>Julie</v>
      </c>
      <c r="O21" s="27"/>
      <c r="P21" s="1" t="str">
        <f>I2</f>
        <v>Dave</v>
      </c>
      <c r="Q21" s="27"/>
      <c r="R21" s="1" t="str">
        <f>J2</f>
        <v>Alice</v>
      </c>
      <c r="S21" s="27"/>
      <c r="T21" s="1" t="str">
        <f>K2</f>
        <v>Ron</v>
      </c>
      <c r="U21" s="27"/>
      <c r="V21" s="1" t="str">
        <f>L2</f>
        <v>Nathan</v>
      </c>
      <c r="W21" s="27"/>
      <c r="X21" s="1" t="str">
        <f>M2</f>
        <v>Ben</v>
      </c>
      <c r="Y21" s="27"/>
    </row>
    <row r="22">
      <c r="A22" s="23" t="s">
        <v>22</v>
      </c>
      <c r="B22" s="23" t="s">
        <v>23</v>
      </c>
      <c r="C22" s="13" t="s">
        <v>24</v>
      </c>
      <c r="D22" s="23" t="s">
        <v>24</v>
      </c>
      <c r="E22" s="6">
        <f t="shared" ref="E22:E53" si="3">if(D22=C22, 1, 0)</f>
        <v>1</v>
      </c>
      <c r="F22" s="23" t="s">
        <v>24</v>
      </c>
      <c r="G22" s="6">
        <f t="shared" ref="G22:G53" si="4">if(F22=C22, 1, 0)</f>
        <v>1</v>
      </c>
      <c r="H22" s="23" t="s">
        <v>24</v>
      </c>
      <c r="I22" s="6">
        <f t="shared" ref="I22:I53" si="5">if(H22=C22, 1, 0)</f>
        <v>1</v>
      </c>
      <c r="J22" s="23" t="s">
        <v>24</v>
      </c>
      <c r="K22" s="6">
        <f t="shared" ref="K22:K53" si="6">if(J22=C22, 1, 0)</f>
        <v>1</v>
      </c>
      <c r="L22" s="23" t="s">
        <v>24</v>
      </c>
      <c r="M22" s="6">
        <f t="shared" ref="M22:M53" si="7">IF(L22=C22,1,0)</f>
        <v>1</v>
      </c>
      <c r="N22" s="23" t="s">
        <v>24</v>
      </c>
      <c r="O22" s="6">
        <f t="shared" ref="O22:O53" si="8">if(N22=C22, 1, 0)</f>
        <v>1</v>
      </c>
      <c r="P22" s="23" t="s">
        <v>24</v>
      </c>
      <c r="Q22" s="6">
        <f t="shared" ref="Q22:Q53" si="9">if(P22=C22,1,0)</f>
        <v>1</v>
      </c>
      <c r="R22" s="23" t="s">
        <v>24</v>
      </c>
      <c r="S22" s="6">
        <f t="shared" ref="S22:S53" si="10">if(R22=C22, 1, 0)</f>
        <v>1</v>
      </c>
      <c r="T22" s="23" t="s">
        <v>24</v>
      </c>
      <c r="U22" s="6">
        <f t="shared" ref="U22:U53" si="11">if(T22=C22, 1, 0)</f>
        <v>1</v>
      </c>
      <c r="V22" s="23" t="s">
        <v>24</v>
      </c>
      <c r="W22" s="6">
        <f t="shared" ref="W22:W53" si="12">if(V22=C22, 1, 0)</f>
        <v>1</v>
      </c>
      <c r="X22" s="23" t="s">
        <v>24</v>
      </c>
      <c r="Y22" s="6">
        <f t="shared" ref="Y22:Y53" si="13">if(X22=C22, 1, 0)</f>
        <v>1</v>
      </c>
    </row>
    <row r="23">
      <c r="B23" s="23" t="s">
        <v>25</v>
      </c>
      <c r="C23" s="13" t="s">
        <v>26</v>
      </c>
      <c r="D23" s="23" t="s">
        <v>26</v>
      </c>
      <c r="E23" s="6">
        <f t="shared" si="3"/>
        <v>1</v>
      </c>
      <c r="F23" s="23" t="s">
        <v>27</v>
      </c>
      <c r="G23" s="6">
        <f t="shared" si="4"/>
        <v>0</v>
      </c>
      <c r="H23" s="23" t="s">
        <v>27</v>
      </c>
      <c r="I23" s="6">
        <f t="shared" si="5"/>
        <v>0</v>
      </c>
      <c r="J23" s="23" t="s">
        <v>27</v>
      </c>
      <c r="K23" s="6">
        <f t="shared" si="6"/>
        <v>0</v>
      </c>
      <c r="L23" s="23" t="s">
        <v>27</v>
      </c>
      <c r="M23" s="6">
        <f t="shared" si="7"/>
        <v>0</v>
      </c>
      <c r="N23" s="23" t="s">
        <v>27</v>
      </c>
      <c r="O23" s="6">
        <f t="shared" si="8"/>
        <v>0</v>
      </c>
      <c r="P23" s="23" t="s">
        <v>27</v>
      </c>
      <c r="Q23" s="6">
        <f t="shared" si="9"/>
        <v>0</v>
      </c>
      <c r="R23" s="23" t="s">
        <v>26</v>
      </c>
      <c r="S23" s="6">
        <f t="shared" si="10"/>
        <v>1</v>
      </c>
      <c r="T23" s="23" t="s">
        <v>27</v>
      </c>
      <c r="U23" s="6">
        <f t="shared" si="11"/>
        <v>0</v>
      </c>
      <c r="V23" s="23" t="s">
        <v>27</v>
      </c>
      <c r="W23" s="6">
        <f t="shared" si="12"/>
        <v>0</v>
      </c>
      <c r="X23" s="23" t="s">
        <v>26</v>
      </c>
      <c r="Y23" s="6">
        <f t="shared" si="13"/>
        <v>1</v>
      </c>
    </row>
    <row r="24">
      <c r="B24" s="23" t="s">
        <v>28</v>
      </c>
      <c r="C24" s="13" t="s">
        <v>29</v>
      </c>
      <c r="D24" s="23" t="s">
        <v>29</v>
      </c>
      <c r="E24" s="6">
        <f t="shared" si="3"/>
        <v>1</v>
      </c>
      <c r="F24" s="23" t="s">
        <v>29</v>
      </c>
      <c r="G24" s="6">
        <f t="shared" si="4"/>
        <v>1</v>
      </c>
      <c r="H24" s="23" t="s">
        <v>29</v>
      </c>
      <c r="I24" s="6">
        <f t="shared" si="5"/>
        <v>1</v>
      </c>
      <c r="J24" s="23" t="s">
        <v>30</v>
      </c>
      <c r="K24" s="6">
        <f t="shared" si="6"/>
        <v>0</v>
      </c>
      <c r="L24" s="23" t="s">
        <v>29</v>
      </c>
      <c r="M24" s="6">
        <f t="shared" si="7"/>
        <v>1</v>
      </c>
      <c r="N24" s="23" t="s">
        <v>29</v>
      </c>
      <c r="O24" s="6">
        <f t="shared" si="8"/>
        <v>1</v>
      </c>
      <c r="P24" s="23" t="s">
        <v>30</v>
      </c>
      <c r="Q24" s="6">
        <f t="shared" si="9"/>
        <v>0</v>
      </c>
      <c r="R24" s="23" t="s">
        <v>30</v>
      </c>
      <c r="S24" s="6">
        <f t="shared" si="10"/>
        <v>0</v>
      </c>
      <c r="T24" s="23" t="s">
        <v>29</v>
      </c>
      <c r="U24" s="6">
        <f t="shared" si="11"/>
        <v>1</v>
      </c>
      <c r="V24" s="23" t="s">
        <v>29</v>
      </c>
      <c r="W24" s="6">
        <f t="shared" si="12"/>
        <v>1</v>
      </c>
      <c r="X24" s="23" t="s">
        <v>29</v>
      </c>
      <c r="Y24" s="6">
        <f t="shared" si="13"/>
        <v>1</v>
      </c>
    </row>
    <row r="25">
      <c r="B25" s="23" t="s">
        <v>31</v>
      </c>
      <c r="C25" s="13" t="s">
        <v>32</v>
      </c>
      <c r="D25" s="23" t="s">
        <v>33</v>
      </c>
      <c r="E25" s="6">
        <f t="shared" si="3"/>
        <v>0</v>
      </c>
      <c r="F25" s="23" t="s">
        <v>33</v>
      </c>
      <c r="G25" s="6">
        <f t="shared" si="4"/>
        <v>0</v>
      </c>
      <c r="H25" s="23" t="s">
        <v>33</v>
      </c>
      <c r="I25" s="6">
        <f t="shared" si="5"/>
        <v>0</v>
      </c>
      <c r="J25" s="23" t="s">
        <v>33</v>
      </c>
      <c r="K25" s="6">
        <f t="shared" si="6"/>
        <v>0</v>
      </c>
      <c r="L25" s="23" t="s">
        <v>33</v>
      </c>
      <c r="M25" s="6">
        <f t="shared" si="7"/>
        <v>0</v>
      </c>
      <c r="N25" s="23" t="s">
        <v>33</v>
      </c>
      <c r="O25" s="6">
        <f t="shared" si="8"/>
        <v>0</v>
      </c>
      <c r="P25" s="23" t="s">
        <v>33</v>
      </c>
      <c r="Q25" s="6">
        <f t="shared" si="9"/>
        <v>0</v>
      </c>
      <c r="R25" s="23" t="s">
        <v>33</v>
      </c>
      <c r="S25" s="6">
        <f t="shared" si="10"/>
        <v>0</v>
      </c>
      <c r="T25" s="23" t="s">
        <v>33</v>
      </c>
      <c r="U25" s="6">
        <f t="shared" si="11"/>
        <v>0</v>
      </c>
      <c r="V25" s="23" t="s">
        <v>33</v>
      </c>
      <c r="W25" s="6">
        <f t="shared" si="12"/>
        <v>0</v>
      </c>
      <c r="X25" s="23" t="s">
        <v>33</v>
      </c>
      <c r="Y25" s="6">
        <f t="shared" si="13"/>
        <v>0</v>
      </c>
    </row>
    <row r="26">
      <c r="B26" s="23" t="s">
        <v>34</v>
      </c>
      <c r="C26" s="13" t="s">
        <v>35</v>
      </c>
      <c r="D26" s="23" t="s">
        <v>36</v>
      </c>
      <c r="E26" s="6">
        <f t="shared" si="3"/>
        <v>0</v>
      </c>
      <c r="F26" s="23" t="s">
        <v>35</v>
      </c>
      <c r="G26" s="6">
        <f t="shared" si="4"/>
        <v>1</v>
      </c>
      <c r="H26" s="23" t="s">
        <v>36</v>
      </c>
      <c r="I26" s="6">
        <f t="shared" si="5"/>
        <v>0</v>
      </c>
      <c r="J26" s="23" t="s">
        <v>36</v>
      </c>
      <c r="K26" s="6">
        <f t="shared" si="6"/>
        <v>0</v>
      </c>
      <c r="L26" s="23" t="s">
        <v>36</v>
      </c>
      <c r="M26" s="6">
        <f t="shared" si="7"/>
        <v>0</v>
      </c>
      <c r="N26" s="23" t="s">
        <v>36</v>
      </c>
      <c r="O26" s="6">
        <f t="shared" si="8"/>
        <v>0</v>
      </c>
      <c r="P26" s="23" t="s">
        <v>36</v>
      </c>
      <c r="Q26" s="6">
        <f t="shared" si="9"/>
        <v>0</v>
      </c>
      <c r="R26" s="23" t="s">
        <v>36</v>
      </c>
      <c r="S26" s="6">
        <f t="shared" si="10"/>
        <v>0</v>
      </c>
      <c r="T26" s="23" t="s">
        <v>36</v>
      </c>
      <c r="U26" s="6">
        <f t="shared" si="11"/>
        <v>0</v>
      </c>
      <c r="V26" s="23" t="s">
        <v>36</v>
      </c>
      <c r="W26" s="6">
        <f t="shared" si="12"/>
        <v>0</v>
      </c>
      <c r="X26" s="23" t="s">
        <v>35</v>
      </c>
      <c r="Y26" s="6">
        <f t="shared" si="13"/>
        <v>1</v>
      </c>
    </row>
    <row r="27">
      <c r="B27" s="23" t="s">
        <v>37</v>
      </c>
      <c r="C27" s="13" t="s">
        <v>38</v>
      </c>
      <c r="D27" s="23" t="s">
        <v>38</v>
      </c>
      <c r="E27" s="6">
        <f t="shared" si="3"/>
        <v>1</v>
      </c>
      <c r="F27" s="23" t="s">
        <v>38</v>
      </c>
      <c r="G27" s="6">
        <f t="shared" si="4"/>
        <v>1</v>
      </c>
      <c r="H27" s="23" t="s">
        <v>38</v>
      </c>
      <c r="I27" s="6">
        <f t="shared" si="5"/>
        <v>1</v>
      </c>
      <c r="J27" s="23" t="s">
        <v>38</v>
      </c>
      <c r="K27" s="6">
        <f t="shared" si="6"/>
        <v>1</v>
      </c>
      <c r="L27" s="23" t="s">
        <v>38</v>
      </c>
      <c r="M27" s="6">
        <f t="shared" si="7"/>
        <v>1</v>
      </c>
      <c r="N27" s="23" t="s">
        <v>38</v>
      </c>
      <c r="O27" s="6">
        <f t="shared" si="8"/>
        <v>1</v>
      </c>
      <c r="P27" s="23" t="s">
        <v>38</v>
      </c>
      <c r="Q27" s="6">
        <f t="shared" si="9"/>
        <v>1</v>
      </c>
      <c r="R27" s="23" t="s">
        <v>39</v>
      </c>
      <c r="S27" s="6">
        <f t="shared" si="10"/>
        <v>0</v>
      </c>
      <c r="T27" s="23" t="s">
        <v>38</v>
      </c>
      <c r="U27" s="6">
        <f t="shared" si="11"/>
        <v>1</v>
      </c>
      <c r="V27" s="23" t="s">
        <v>38</v>
      </c>
      <c r="W27" s="6">
        <f t="shared" si="12"/>
        <v>1</v>
      </c>
      <c r="X27" s="23" t="s">
        <v>39</v>
      </c>
      <c r="Y27" s="6">
        <f t="shared" si="13"/>
        <v>0</v>
      </c>
    </row>
    <row r="28">
      <c r="B28" s="23" t="s">
        <v>40</v>
      </c>
      <c r="C28" s="13" t="s">
        <v>41</v>
      </c>
      <c r="D28" s="23" t="s">
        <v>41</v>
      </c>
      <c r="E28" s="6">
        <f t="shared" si="3"/>
        <v>1</v>
      </c>
      <c r="F28" s="23" t="s">
        <v>42</v>
      </c>
      <c r="G28" s="6">
        <f t="shared" si="4"/>
        <v>0</v>
      </c>
      <c r="H28" s="23" t="s">
        <v>41</v>
      </c>
      <c r="I28" s="6">
        <f t="shared" si="5"/>
        <v>1</v>
      </c>
      <c r="J28" s="23" t="s">
        <v>42</v>
      </c>
      <c r="K28" s="6">
        <f t="shared" si="6"/>
        <v>0</v>
      </c>
      <c r="L28" s="23" t="s">
        <v>42</v>
      </c>
      <c r="M28" s="6">
        <f t="shared" si="7"/>
        <v>0</v>
      </c>
      <c r="N28" s="23" t="s">
        <v>42</v>
      </c>
      <c r="O28" s="6">
        <f t="shared" si="8"/>
        <v>0</v>
      </c>
      <c r="P28" s="23" t="s">
        <v>42</v>
      </c>
      <c r="Q28" s="6">
        <f t="shared" si="9"/>
        <v>0</v>
      </c>
      <c r="R28" s="23" t="s">
        <v>42</v>
      </c>
      <c r="S28" s="6">
        <f t="shared" si="10"/>
        <v>0</v>
      </c>
      <c r="T28" s="23" t="s">
        <v>42</v>
      </c>
      <c r="U28" s="6">
        <f t="shared" si="11"/>
        <v>0</v>
      </c>
      <c r="V28" s="23" t="s">
        <v>42</v>
      </c>
      <c r="W28" s="6">
        <f t="shared" si="12"/>
        <v>0</v>
      </c>
      <c r="X28" s="23" t="s">
        <v>42</v>
      </c>
      <c r="Y28" s="6">
        <f t="shared" si="13"/>
        <v>0</v>
      </c>
    </row>
    <row r="29">
      <c r="B29" s="23" t="s">
        <v>43</v>
      </c>
      <c r="C29" s="13" t="s">
        <v>44</v>
      </c>
      <c r="D29" s="23" t="s">
        <v>44</v>
      </c>
      <c r="E29" s="6">
        <f t="shared" si="3"/>
        <v>1</v>
      </c>
      <c r="F29" s="23" t="s">
        <v>44</v>
      </c>
      <c r="G29" s="6">
        <f t="shared" si="4"/>
        <v>1</v>
      </c>
      <c r="H29" s="23" t="s">
        <v>44</v>
      </c>
      <c r="I29" s="6">
        <f t="shared" si="5"/>
        <v>1</v>
      </c>
      <c r="J29" s="23" t="s">
        <v>44</v>
      </c>
      <c r="K29" s="6">
        <f t="shared" si="6"/>
        <v>1</v>
      </c>
      <c r="L29" s="23" t="s">
        <v>44</v>
      </c>
      <c r="M29" s="6">
        <f t="shared" si="7"/>
        <v>1</v>
      </c>
      <c r="N29" s="23" t="s">
        <v>44</v>
      </c>
      <c r="O29" s="6">
        <f t="shared" si="8"/>
        <v>1</v>
      </c>
      <c r="P29" s="23" t="s">
        <v>44</v>
      </c>
      <c r="Q29" s="6">
        <f t="shared" si="9"/>
        <v>1</v>
      </c>
      <c r="R29" s="23" t="s">
        <v>44</v>
      </c>
      <c r="S29" s="6">
        <f t="shared" si="10"/>
        <v>1</v>
      </c>
      <c r="T29" s="23" t="s">
        <v>44</v>
      </c>
      <c r="U29" s="6">
        <f t="shared" si="11"/>
        <v>1</v>
      </c>
      <c r="V29" s="23" t="s">
        <v>44</v>
      </c>
      <c r="W29" s="6">
        <f t="shared" si="12"/>
        <v>1</v>
      </c>
      <c r="X29" s="23" t="s">
        <v>44</v>
      </c>
      <c r="Y29" s="6">
        <f t="shared" si="13"/>
        <v>1</v>
      </c>
    </row>
    <row r="30">
      <c r="A30" s="23" t="s">
        <v>45</v>
      </c>
      <c r="B30" s="23" t="s">
        <v>46</v>
      </c>
      <c r="C30" s="3" t="s">
        <v>47</v>
      </c>
      <c r="D30" s="23" t="s">
        <v>47</v>
      </c>
      <c r="E30" s="6">
        <f t="shared" si="3"/>
        <v>1</v>
      </c>
      <c r="F30" s="23" t="s">
        <v>47</v>
      </c>
      <c r="G30" s="6">
        <f t="shared" si="4"/>
        <v>1</v>
      </c>
      <c r="H30" s="23" t="s">
        <v>47</v>
      </c>
      <c r="I30" s="6">
        <f t="shared" si="5"/>
        <v>1</v>
      </c>
      <c r="J30" s="23" t="s">
        <v>47</v>
      </c>
      <c r="K30" s="6">
        <f t="shared" si="6"/>
        <v>1</v>
      </c>
      <c r="L30" s="23" t="s">
        <v>47</v>
      </c>
      <c r="M30" s="6">
        <f t="shared" si="7"/>
        <v>1</v>
      </c>
      <c r="N30" s="23" t="s">
        <v>47</v>
      </c>
      <c r="O30" s="6">
        <f t="shared" si="8"/>
        <v>1</v>
      </c>
      <c r="P30" s="23" t="s">
        <v>47</v>
      </c>
      <c r="Q30" s="6">
        <f t="shared" si="9"/>
        <v>1</v>
      </c>
      <c r="R30" s="23" t="s">
        <v>47</v>
      </c>
      <c r="S30" s="6">
        <f t="shared" si="10"/>
        <v>1</v>
      </c>
      <c r="T30" s="23" t="s">
        <v>47</v>
      </c>
      <c r="U30" s="6">
        <f t="shared" si="11"/>
        <v>1</v>
      </c>
      <c r="V30" s="23" t="s">
        <v>47</v>
      </c>
      <c r="W30" s="6">
        <f t="shared" si="12"/>
        <v>1</v>
      </c>
      <c r="X30" s="23" t="s">
        <v>47</v>
      </c>
      <c r="Y30" s="6">
        <f t="shared" si="13"/>
        <v>1</v>
      </c>
    </row>
    <row r="31">
      <c r="B31" s="23" t="s">
        <v>48</v>
      </c>
      <c r="C31" s="13" t="s">
        <v>49</v>
      </c>
      <c r="D31" s="23" t="s">
        <v>49</v>
      </c>
      <c r="E31" s="6">
        <f t="shared" si="3"/>
        <v>1</v>
      </c>
      <c r="F31" s="23" t="s">
        <v>50</v>
      </c>
      <c r="G31" s="6">
        <f t="shared" si="4"/>
        <v>0</v>
      </c>
      <c r="H31" s="23" t="s">
        <v>50</v>
      </c>
      <c r="I31" s="6">
        <f t="shared" si="5"/>
        <v>0</v>
      </c>
      <c r="J31" s="23" t="s">
        <v>50</v>
      </c>
      <c r="K31" s="6">
        <f t="shared" si="6"/>
        <v>0</v>
      </c>
      <c r="L31" s="23" t="s">
        <v>50</v>
      </c>
      <c r="M31" s="6">
        <f t="shared" si="7"/>
        <v>0</v>
      </c>
      <c r="N31" s="23" t="s">
        <v>50</v>
      </c>
      <c r="O31" s="6">
        <f t="shared" si="8"/>
        <v>0</v>
      </c>
      <c r="P31" s="23" t="s">
        <v>50</v>
      </c>
      <c r="Q31" s="6">
        <f t="shared" si="9"/>
        <v>0</v>
      </c>
      <c r="R31" s="23" t="s">
        <v>49</v>
      </c>
      <c r="S31" s="6">
        <f t="shared" si="10"/>
        <v>1</v>
      </c>
      <c r="T31" s="23" t="s">
        <v>49</v>
      </c>
      <c r="U31" s="6">
        <f t="shared" si="11"/>
        <v>1</v>
      </c>
      <c r="V31" s="23" t="s">
        <v>49</v>
      </c>
      <c r="W31" s="6">
        <f t="shared" si="12"/>
        <v>1</v>
      </c>
      <c r="X31" s="23" t="s">
        <v>49</v>
      </c>
      <c r="Y31" s="6">
        <f t="shared" si="13"/>
        <v>1</v>
      </c>
    </row>
    <row r="32">
      <c r="B32" s="23" t="s">
        <v>51</v>
      </c>
      <c r="C32" s="13" t="s">
        <v>52</v>
      </c>
      <c r="D32" s="23" t="s">
        <v>53</v>
      </c>
      <c r="E32" s="6">
        <f t="shared" si="3"/>
        <v>0</v>
      </c>
      <c r="F32" s="23" t="s">
        <v>53</v>
      </c>
      <c r="G32" s="6">
        <f t="shared" si="4"/>
        <v>0</v>
      </c>
      <c r="H32" s="23" t="s">
        <v>53</v>
      </c>
      <c r="I32" s="6">
        <f t="shared" si="5"/>
        <v>0</v>
      </c>
      <c r="J32" s="23" t="s">
        <v>52</v>
      </c>
      <c r="K32" s="6">
        <f t="shared" si="6"/>
        <v>1</v>
      </c>
      <c r="L32" s="23" t="s">
        <v>53</v>
      </c>
      <c r="M32" s="6">
        <f t="shared" si="7"/>
        <v>0</v>
      </c>
      <c r="N32" s="23" t="s">
        <v>53</v>
      </c>
      <c r="O32" s="6">
        <f t="shared" si="8"/>
        <v>0</v>
      </c>
      <c r="P32" s="23" t="s">
        <v>52</v>
      </c>
      <c r="Q32" s="6">
        <f t="shared" si="9"/>
        <v>1</v>
      </c>
      <c r="R32" s="23" t="s">
        <v>53</v>
      </c>
      <c r="S32" s="6">
        <f t="shared" si="10"/>
        <v>0</v>
      </c>
      <c r="T32" s="23" t="s">
        <v>53</v>
      </c>
      <c r="U32" s="6">
        <f t="shared" si="11"/>
        <v>0</v>
      </c>
      <c r="V32" s="23" t="s">
        <v>53</v>
      </c>
      <c r="W32" s="6">
        <f t="shared" si="12"/>
        <v>0</v>
      </c>
      <c r="X32" s="23" t="s">
        <v>53</v>
      </c>
      <c r="Y32" s="6">
        <f t="shared" si="13"/>
        <v>0</v>
      </c>
    </row>
    <row r="33">
      <c r="B33" s="23" t="s">
        <v>54</v>
      </c>
      <c r="C33" s="13" t="s">
        <v>55</v>
      </c>
      <c r="D33" s="23" t="s">
        <v>55</v>
      </c>
      <c r="E33" s="6">
        <f t="shared" si="3"/>
        <v>1</v>
      </c>
      <c r="F33" s="23" t="s">
        <v>55</v>
      </c>
      <c r="G33" s="6">
        <f t="shared" si="4"/>
        <v>1</v>
      </c>
      <c r="H33" s="23" t="s">
        <v>55</v>
      </c>
      <c r="I33" s="6">
        <f t="shared" si="5"/>
        <v>1</v>
      </c>
      <c r="J33" s="23" t="s">
        <v>55</v>
      </c>
      <c r="K33" s="6">
        <f t="shared" si="6"/>
        <v>1</v>
      </c>
      <c r="L33" s="23" t="s">
        <v>55</v>
      </c>
      <c r="M33" s="6">
        <f t="shared" si="7"/>
        <v>1</v>
      </c>
      <c r="N33" s="23" t="s">
        <v>55</v>
      </c>
      <c r="O33" s="6">
        <f t="shared" si="8"/>
        <v>1</v>
      </c>
      <c r="P33" s="23" t="s">
        <v>55</v>
      </c>
      <c r="Q33" s="6">
        <f t="shared" si="9"/>
        <v>1</v>
      </c>
      <c r="R33" s="23" t="s">
        <v>56</v>
      </c>
      <c r="S33" s="6">
        <f t="shared" si="10"/>
        <v>0</v>
      </c>
      <c r="T33" s="23" t="s">
        <v>55</v>
      </c>
      <c r="U33" s="6">
        <f t="shared" si="11"/>
        <v>1</v>
      </c>
      <c r="V33" s="23" t="s">
        <v>55</v>
      </c>
      <c r="W33" s="6">
        <f t="shared" si="12"/>
        <v>1</v>
      </c>
      <c r="X33" s="23" t="s">
        <v>55</v>
      </c>
      <c r="Y33" s="6">
        <f t="shared" si="13"/>
        <v>1</v>
      </c>
    </row>
    <row r="34">
      <c r="B34" s="23" t="s">
        <v>57</v>
      </c>
      <c r="C34" s="13" t="s">
        <v>58</v>
      </c>
      <c r="D34" s="23" t="s">
        <v>59</v>
      </c>
      <c r="E34" s="6">
        <f t="shared" si="3"/>
        <v>0</v>
      </c>
      <c r="F34" s="23" t="s">
        <v>59</v>
      </c>
      <c r="G34" s="6">
        <f t="shared" si="4"/>
        <v>0</v>
      </c>
      <c r="H34" s="23" t="s">
        <v>58</v>
      </c>
      <c r="I34" s="6">
        <f t="shared" si="5"/>
        <v>1</v>
      </c>
      <c r="J34" s="23" t="s">
        <v>58</v>
      </c>
      <c r="K34" s="6">
        <f t="shared" si="6"/>
        <v>1</v>
      </c>
      <c r="L34" s="23" t="s">
        <v>59</v>
      </c>
      <c r="M34" s="6">
        <f t="shared" si="7"/>
        <v>0</v>
      </c>
      <c r="N34" s="23" t="s">
        <v>59</v>
      </c>
      <c r="O34" s="6">
        <f t="shared" si="8"/>
        <v>0</v>
      </c>
      <c r="P34" s="23" t="s">
        <v>58</v>
      </c>
      <c r="Q34" s="6">
        <f t="shared" si="9"/>
        <v>1</v>
      </c>
      <c r="R34" s="23" t="s">
        <v>59</v>
      </c>
      <c r="S34" s="6">
        <f t="shared" si="10"/>
        <v>0</v>
      </c>
      <c r="T34" s="23" t="s">
        <v>59</v>
      </c>
      <c r="U34" s="6">
        <f t="shared" si="11"/>
        <v>0</v>
      </c>
      <c r="V34" s="23" t="s">
        <v>58</v>
      </c>
      <c r="W34" s="6">
        <f t="shared" si="12"/>
        <v>1</v>
      </c>
      <c r="X34" s="23" t="s">
        <v>58</v>
      </c>
      <c r="Y34" s="6">
        <f t="shared" si="13"/>
        <v>1</v>
      </c>
    </row>
    <row r="35">
      <c r="B35" s="23" t="s">
        <v>60</v>
      </c>
      <c r="C35" s="13" t="s">
        <v>61</v>
      </c>
      <c r="D35" s="23" t="s">
        <v>61</v>
      </c>
      <c r="E35" s="6">
        <f t="shared" si="3"/>
        <v>1</v>
      </c>
      <c r="F35" s="23" t="s">
        <v>61</v>
      </c>
      <c r="G35" s="6">
        <f t="shared" si="4"/>
        <v>1</v>
      </c>
      <c r="H35" s="23" t="s">
        <v>61</v>
      </c>
      <c r="I35" s="6">
        <f t="shared" si="5"/>
        <v>1</v>
      </c>
      <c r="J35" s="23" t="s">
        <v>61</v>
      </c>
      <c r="K35" s="6">
        <f t="shared" si="6"/>
        <v>1</v>
      </c>
      <c r="L35" s="23" t="s">
        <v>61</v>
      </c>
      <c r="M35" s="6">
        <f t="shared" si="7"/>
        <v>1</v>
      </c>
      <c r="N35" s="23" t="s">
        <v>61</v>
      </c>
      <c r="O35" s="6">
        <f t="shared" si="8"/>
        <v>1</v>
      </c>
      <c r="P35" s="23" t="s">
        <v>61</v>
      </c>
      <c r="Q35" s="6">
        <f t="shared" si="9"/>
        <v>1</v>
      </c>
      <c r="R35" s="23" t="s">
        <v>61</v>
      </c>
      <c r="S35" s="6">
        <f t="shared" si="10"/>
        <v>1</v>
      </c>
      <c r="T35" s="23" t="s">
        <v>61</v>
      </c>
      <c r="U35" s="6">
        <f t="shared" si="11"/>
        <v>1</v>
      </c>
      <c r="V35" s="23" t="s">
        <v>61</v>
      </c>
      <c r="W35" s="6">
        <f t="shared" si="12"/>
        <v>1</v>
      </c>
      <c r="X35" s="23" t="s">
        <v>61</v>
      </c>
      <c r="Y35" s="6">
        <f t="shared" si="13"/>
        <v>1</v>
      </c>
    </row>
    <row r="36">
      <c r="B36" s="23" t="s">
        <v>62</v>
      </c>
      <c r="C36" s="13" t="s">
        <v>63</v>
      </c>
      <c r="D36" s="23" t="s">
        <v>63</v>
      </c>
      <c r="E36" s="6">
        <f t="shared" si="3"/>
        <v>1</v>
      </c>
      <c r="F36" s="23" t="s">
        <v>64</v>
      </c>
      <c r="G36" s="6">
        <f t="shared" si="4"/>
        <v>0</v>
      </c>
      <c r="H36" s="23" t="s">
        <v>63</v>
      </c>
      <c r="I36" s="6">
        <f t="shared" si="5"/>
        <v>1</v>
      </c>
      <c r="J36" s="23" t="s">
        <v>64</v>
      </c>
      <c r="K36" s="6">
        <f t="shared" si="6"/>
        <v>0</v>
      </c>
      <c r="L36" s="23" t="s">
        <v>64</v>
      </c>
      <c r="M36" s="6">
        <f t="shared" si="7"/>
        <v>0</v>
      </c>
      <c r="N36" s="23" t="s">
        <v>64</v>
      </c>
      <c r="O36" s="6">
        <f t="shared" si="8"/>
        <v>0</v>
      </c>
      <c r="P36" s="23" t="s">
        <v>64</v>
      </c>
      <c r="Q36" s="6">
        <f t="shared" si="9"/>
        <v>0</v>
      </c>
      <c r="R36" s="23" t="s">
        <v>64</v>
      </c>
      <c r="S36" s="6">
        <f t="shared" si="10"/>
        <v>0</v>
      </c>
      <c r="T36" s="23" t="s">
        <v>63</v>
      </c>
      <c r="U36" s="6">
        <f t="shared" si="11"/>
        <v>1</v>
      </c>
      <c r="V36" s="23" t="s">
        <v>64</v>
      </c>
      <c r="W36" s="6">
        <f t="shared" si="12"/>
        <v>0</v>
      </c>
      <c r="X36" s="23" t="s">
        <v>64</v>
      </c>
      <c r="Y36" s="6">
        <f t="shared" si="13"/>
        <v>0</v>
      </c>
    </row>
    <row r="37">
      <c r="B37" s="23" t="s">
        <v>65</v>
      </c>
      <c r="C37" s="13" t="s">
        <v>55</v>
      </c>
      <c r="D37" s="23" t="s">
        <v>55</v>
      </c>
      <c r="E37" s="6">
        <f t="shared" si="3"/>
        <v>1</v>
      </c>
      <c r="F37" s="23" t="s">
        <v>55</v>
      </c>
      <c r="G37" s="6">
        <f t="shared" si="4"/>
        <v>1</v>
      </c>
      <c r="H37" s="23" t="s">
        <v>55</v>
      </c>
      <c r="I37" s="6">
        <f t="shared" si="5"/>
        <v>1</v>
      </c>
      <c r="J37" s="23" t="s">
        <v>55</v>
      </c>
      <c r="K37" s="6">
        <f t="shared" si="6"/>
        <v>1</v>
      </c>
      <c r="L37" s="23" t="s">
        <v>55</v>
      </c>
      <c r="M37" s="6">
        <f t="shared" si="7"/>
        <v>1</v>
      </c>
      <c r="N37" s="23" t="s">
        <v>55</v>
      </c>
      <c r="O37" s="6">
        <f t="shared" si="8"/>
        <v>1</v>
      </c>
      <c r="P37" s="23" t="s">
        <v>66</v>
      </c>
      <c r="Q37" s="6">
        <f t="shared" si="9"/>
        <v>0</v>
      </c>
      <c r="R37" s="23" t="s">
        <v>55</v>
      </c>
      <c r="S37" s="6">
        <f t="shared" si="10"/>
        <v>1</v>
      </c>
      <c r="T37" s="23" t="s">
        <v>55</v>
      </c>
      <c r="U37" s="6">
        <f t="shared" si="11"/>
        <v>1</v>
      </c>
      <c r="V37" s="23" t="s">
        <v>55</v>
      </c>
      <c r="W37" s="6">
        <f t="shared" si="12"/>
        <v>1</v>
      </c>
      <c r="X37" s="23" t="s">
        <v>55</v>
      </c>
      <c r="Y37" s="6">
        <f t="shared" si="13"/>
        <v>1</v>
      </c>
    </row>
    <row r="38">
      <c r="A38" s="23" t="s">
        <v>67</v>
      </c>
      <c r="B38" s="23" t="s">
        <v>68</v>
      </c>
      <c r="C38" s="13" t="s">
        <v>69</v>
      </c>
      <c r="D38" s="23" t="s">
        <v>69</v>
      </c>
      <c r="E38" s="6">
        <f t="shared" si="3"/>
        <v>1</v>
      </c>
      <c r="F38" s="23" t="s">
        <v>69</v>
      </c>
      <c r="G38" s="6">
        <f t="shared" si="4"/>
        <v>1</v>
      </c>
      <c r="H38" s="23" t="s">
        <v>69</v>
      </c>
      <c r="I38" s="6">
        <f t="shared" si="5"/>
        <v>1</v>
      </c>
      <c r="J38" s="23" t="s">
        <v>69</v>
      </c>
      <c r="K38" s="6">
        <f t="shared" si="6"/>
        <v>1</v>
      </c>
      <c r="L38" s="23" t="s">
        <v>69</v>
      </c>
      <c r="M38" s="6">
        <f t="shared" si="7"/>
        <v>1</v>
      </c>
      <c r="N38" s="23" t="s">
        <v>69</v>
      </c>
      <c r="O38" s="6">
        <f t="shared" si="8"/>
        <v>1</v>
      </c>
      <c r="P38" s="23" t="s">
        <v>69</v>
      </c>
      <c r="Q38" s="6">
        <f t="shared" si="9"/>
        <v>1</v>
      </c>
      <c r="R38" s="23" t="s">
        <v>69</v>
      </c>
      <c r="S38" s="6">
        <f t="shared" si="10"/>
        <v>1</v>
      </c>
      <c r="T38" s="23" t="s">
        <v>69</v>
      </c>
      <c r="U38" s="6">
        <f t="shared" si="11"/>
        <v>1</v>
      </c>
      <c r="V38" s="23" t="s">
        <v>69</v>
      </c>
      <c r="W38" s="6">
        <f t="shared" si="12"/>
        <v>1</v>
      </c>
      <c r="X38" s="23" t="s">
        <v>69</v>
      </c>
      <c r="Y38" s="6">
        <f t="shared" si="13"/>
        <v>1</v>
      </c>
    </row>
    <row r="39">
      <c r="B39" s="23" t="s">
        <v>70</v>
      </c>
      <c r="C39" s="13" t="s">
        <v>71</v>
      </c>
      <c r="D39" s="23" t="s">
        <v>72</v>
      </c>
      <c r="E39" s="6">
        <f t="shared" si="3"/>
        <v>0</v>
      </c>
      <c r="F39" s="23" t="s">
        <v>71</v>
      </c>
      <c r="G39" s="6">
        <f t="shared" si="4"/>
        <v>1</v>
      </c>
      <c r="H39" s="23" t="s">
        <v>71</v>
      </c>
      <c r="I39" s="6">
        <f t="shared" si="5"/>
        <v>1</v>
      </c>
      <c r="J39" s="23" t="s">
        <v>71</v>
      </c>
      <c r="K39" s="6">
        <f t="shared" si="6"/>
        <v>1</v>
      </c>
      <c r="L39" s="23" t="s">
        <v>72</v>
      </c>
      <c r="M39" s="6">
        <f t="shared" si="7"/>
        <v>0</v>
      </c>
      <c r="N39" s="23" t="s">
        <v>71</v>
      </c>
      <c r="O39" s="6">
        <f t="shared" si="8"/>
        <v>1</v>
      </c>
      <c r="P39" s="23" t="s">
        <v>73</v>
      </c>
      <c r="Q39" s="6">
        <f t="shared" si="9"/>
        <v>0</v>
      </c>
      <c r="R39" s="23" t="s">
        <v>72</v>
      </c>
      <c r="S39" s="6">
        <f t="shared" si="10"/>
        <v>0</v>
      </c>
      <c r="T39" s="23" t="s">
        <v>71</v>
      </c>
      <c r="U39" s="6">
        <f t="shared" si="11"/>
        <v>1</v>
      </c>
      <c r="V39" s="23" t="s">
        <v>72</v>
      </c>
      <c r="W39" s="6">
        <f t="shared" si="12"/>
        <v>0</v>
      </c>
      <c r="X39" s="23" t="s">
        <v>71</v>
      </c>
      <c r="Y39" s="6">
        <f t="shared" si="13"/>
        <v>1</v>
      </c>
    </row>
    <row r="40">
      <c r="B40" s="23" t="s">
        <v>74</v>
      </c>
      <c r="C40" s="13" t="s">
        <v>75</v>
      </c>
      <c r="D40" s="23" t="s">
        <v>76</v>
      </c>
      <c r="E40" s="6">
        <f t="shared" si="3"/>
        <v>0</v>
      </c>
      <c r="F40" s="23" t="s">
        <v>76</v>
      </c>
      <c r="G40" s="6">
        <f t="shared" si="4"/>
        <v>0</v>
      </c>
      <c r="H40" s="23" t="s">
        <v>76</v>
      </c>
      <c r="I40" s="6">
        <f t="shared" si="5"/>
        <v>0</v>
      </c>
      <c r="J40" s="23" t="s">
        <v>75</v>
      </c>
      <c r="K40" s="6">
        <f t="shared" si="6"/>
        <v>1</v>
      </c>
      <c r="L40" s="23" t="s">
        <v>76</v>
      </c>
      <c r="M40" s="6">
        <f t="shared" si="7"/>
        <v>0</v>
      </c>
      <c r="N40" s="23" t="s">
        <v>76</v>
      </c>
      <c r="O40" s="6">
        <f t="shared" si="8"/>
        <v>0</v>
      </c>
      <c r="P40" s="23" t="s">
        <v>76</v>
      </c>
      <c r="Q40" s="6">
        <f t="shared" si="9"/>
        <v>0</v>
      </c>
      <c r="R40" s="23" t="s">
        <v>76</v>
      </c>
      <c r="S40" s="6">
        <f t="shared" si="10"/>
        <v>0</v>
      </c>
      <c r="T40" s="23" t="s">
        <v>76</v>
      </c>
      <c r="U40" s="6">
        <f t="shared" si="11"/>
        <v>0</v>
      </c>
      <c r="V40" s="23" t="s">
        <v>76</v>
      </c>
      <c r="W40" s="6">
        <f t="shared" si="12"/>
        <v>0</v>
      </c>
      <c r="X40" s="23" t="s">
        <v>76</v>
      </c>
      <c r="Y40" s="6">
        <f t="shared" si="13"/>
        <v>0</v>
      </c>
    </row>
    <row r="41">
      <c r="B41" s="23" t="s">
        <v>77</v>
      </c>
      <c r="C41" s="13" t="s">
        <v>78</v>
      </c>
      <c r="D41" s="23" t="s">
        <v>78</v>
      </c>
      <c r="E41" s="6">
        <f t="shared" si="3"/>
        <v>1</v>
      </c>
      <c r="F41" s="23" t="s">
        <v>78</v>
      </c>
      <c r="G41" s="6">
        <f t="shared" si="4"/>
        <v>1</v>
      </c>
      <c r="H41" s="23" t="s">
        <v>78</v>
      </c>
      <c r="I41" s="6">
        <f t="shared" si="5"/>
        <v>1</v>
      </c>
      <c r="J41" s="23" t="s">
        <v>78</v>
      </c>
      <c r="K41" s="6">
        <f t="shared" si="6"/>
        <v>1</v>
      </c>
      <c r="L41" s="23" t="s">
        <v>78</v>
      </c>
      <c r="M41" s="6">
        <f t="shared" si="7"/>
        <v>1</v>
      </c>
      <c r="N41" s="23" t="s">
        <v>79</v>
      </c>
      <c r="O41" s="6">
        <f t="shared" si="8"/>
        <v>0</v>
      </c>
      <c r="P41" s="23" t="s">
        <v>79</v>
      </c>
      <c r="Q41" s="6">
        <f t="shared" si="9"/>
        <v>0</v>
      </c>
      <c r="R41" s="23" t="s">
        <v>78</v>
      </c>
      <c r="S41" s="6">
        <f t="shared" si="10"/>
        <v>1</v>
      </c>
      <c r="T41" s="23" t="s">
        <v>78</v>
      </c>
      <c r="U41" s="6">
        <f t="shared" si="11"/>
        <v>1</v>
      </c>
      <c r="V41" s="23" t="s">
        <v>78</v>
      </c>
      <c r="W41" s="6">
        <f t="shared" si="12"/>
        <v>1</v>
      </c>
      <c r="X41" s="23" t="s">
        <v>78</v>
      </c>
      <c r="Y41" s="6">
        <f t="shared" si="13"/>
        <v>1</v>
      </c>
    </row>
    <row r="42">
      <c r="B42" s="23" t="s">
        <v>80</v>
      </c>
      <c r="C42" s="3" t="s">
        <v>81</v>
      </c>
      <c r="D42" s="23" t="s">
        <v>82</v>
      </c>
      <c r="E42" s="6">
        <f t="shared" si="3"/>
        <v>0</v>
      </c>
      <c r="F42" s="23" t="s">
        <v>81</v>
      </c>
      <c r="G42" s="6">
        <f t="shared" si="4"/>
        <v>1</v>
      </c>
      <c r="H42" s="23" t="s">
        <v>82</v>
      </c>
      <c r="I42" s="6">
        <f t="shared" si="5"/>
        <v>0</v>
      </c>
      <c r="J42" s="23" t="s">
        <v>81</v>
      </c>
      <c r="K42" s="6">
        <f t="shared" si="6"/>
        <v>1</v>
      </c>
      <c r="L42" s="23" t="s">
        <v>81</v>
      </c>
      <c r="M42" s="6">
        <f t="shared" si="7"/>
        <v>1</v>
      </c>
      <c r="N42" s="23" t="s">
        <v>81</v>
      </c>
      <c r="O42" s="6">
        <f t="shared" si="8"/>
        <v>1</v>
      </c>
      <c r="P42" s="28" t="s">
        <v>82</v>
      </c>
      <c r="Q42" s="6">
        <f t="shared" si="9"/>
        <v>0</v>
      </c>
      <c r="R42" s="23" t="s">
        <v>81</v>
      </c>
      <c r="S42" s="6">
        <f t="shared" si="10"/>
        <v>1</v>
      </c>
      <c r="T42" s="23" t="s">
        <v>82</v>
      </c>
      <c r="U42" s="6">
        <f t="shared" si="11"/>
        <v>0</v>
      </c>
      <c r="V42" s="23" t="s">
        <v>82</v>
      </c>
      <c r="W42" s="6">
        <f t="shared" si="12"/>
        <v>0</v>
      </c>
      <c r="X42" s="23" t="s">
        <v>81</v>
      </c>
      <c r="Y42" s="6">
        <f t="shared" si="13"/>
        <v>1</v>
      </c>
    </row>
    <row r="43">
      <c r="B43" s="23" t="s">
        <v>83</v>
      </c>
      <c r="C43" s="13" t="s">
        <v>84</v>
      </c>
      <c r="D43" s="23" t="s">
        <v>85</v>
      </c>
      <c r="E43" s="6">
        <f t="shared" si="3"/>
        <v>0</v>
      </c>
      <c r="F43" s="23" t="s">
        <v>85</v>
      </c>
      <c r="G43" s="6">
        <f t="shared" si="4"/>
        <v>0</v>
      </c>
      <c r="H43" s="23" t="s">
        <v>85</v>
      </c>
      <c r="I43" s="6">
        <f t="shared" si="5"/>
        <v>0</v>
      </c>
      <c r="J43" s="23" t="s">
        <v>85</v>
      </c>
      <c r="K43" s="6">
        <f t="shared" si="6"/>
        <v>0</v>
      </c>
      <c r="L43" s="23" t="s">
        <v>85</v>
      </c>
      <c r="M43" s="6">
        <f t="shared" si="7"/>
        <v>0</v>
      </c>
      <c r="N43" s="23" t="s">
        <v>85</v>
      </c>
      <c r="O43" s="6">
        <f t="shared" si="8"/>
        <v>0</v>
      </c>
      <c r="P43" s="23" t="s">
        <v>85</v>
      </c>
      <c r="Q43" s="6">
        <f t="shared" si="9"/>
        <v>0</v>
      </c>
      <c r="R43" s="23" t="s">
        <v>85</v>
      </c>
      <c r="S43" s="6">
        <f t="shared" si="10"/>
        <v>0</v>
      </c>
      <c r="T43" s="23" t="s">
        <v>85</v>
      </c>
      <c r="U43" s="6">
        <f t="shared" si="11"/>
        <v>0</v>
      </c>
      <c r="V43" s="23" t="s">
        <v>85</v>
      </c>
      <c r="W43" s="6">
        <f t="shared" si="12"/>
        <v>0</v>
      </c>
      <c r="X43" s="23" t="s">
        <v>85</v>
      </c>
      <c r="Y43" s="6">
        <f t="shared" si="13"/>
        <v>0</v>
      </c>
    </row>
    <row r="44">
      <c r="B44" s="23" t="s">
        <v>86</v>
      </c>
      <c r="C44" s="13" t="s">
        <v>87</v>
      </c>
      <c r="D44" s="23" t="s">
        <v>87</v>
      </c>
      <c r="E44" s="6">
        <f t="shared" si="3"/>
        <v>1</v>
      </c>
      <c r="F44" s="23" t="s">
        <v>88</v>
      </c>
      <c r="G44" s="6">
        <f t="shared" si="4"/>
        <v>0</v>
      </c>
      <c r="H44" s="23" t="s">
        <v>88</v>
      </c>
      <c r="I44" s="6">
        <f t="shared" si="5"/>
        <v>0</v>
      </c>
      <c r="J44" s="23" t="s">
        <v>88</v>
      </c>
      <c r="K44" s="6">
        <f t="shared" si="6"/>
        <v>0</v>
      </c>
      <c r="L44" s="23" t="s">
        <v>88</v>
      </c>
      <c r="M44" s="6">
        <f t="shared" si="7"/>
        <v>0</v>
      </c>
      <c r="N44" s="23" t="s">
        <v>88</v>
      </c>
      <c r="O44" s="6">
        <f t="shared" si="8"/>
        <v>0</v>
      </c>
      <c r="P44" s="23" t="s">
        <v>87</v>
      </c>
      <c r="Q44" s="6">
        <f t="shared" si="9"/>
        <v>1</v>
      </c>
      <c r="R44" s="23" t="s">
        <v>88</v>
      </c>
      <c r="S44" s="6">
        <f t="shared" si="10"/>
        <v>0</v>
      </c>
      <c r="T44" s="23" t="s">
        <v>88</v>
      </c>
      <c r="U44" s="6">
        <f t="shared" si="11"/>
        <v>0</v>
      </c>
      <c r="V44" s="23" t="s">
        <v>88</v>
      </c>
      <c r="W44" s="6">
        <f t="shared" si="12"/>
        <v>0</v>
      </c>
      <c r="X44" s="23" t="s">
        <v>88</v>
      </c>
      <c r="Y44" s="6">
        <f t="shared" si="13"/>
        <v>0</v>
      </c>
    </row>
    <row r="45">
      <c r="B45" s="23" t="s">
        <v>89</v>
      </c>
      <c r="C45" s="13" t="s">
        <v>90</v>
      </c>
      <c r="D45" s="23" t="s">
        <v>90</v>
      </c>
      <c r="E45" s="6">
        <f t="shared" si="3"/>
        <v>1</v>
      </c>
      <c r="F45" s="23" t="s">
        <v>90</v>
      </c>
      <c r="G45" s="6">
        <f t="shared" si="4"/>
        <v>1</v>
      </c>
      <c r="H45" s="23" t="s">
        <v>90</v>
      </c>
      <c r="I45" s="6">
        <f t="shared" si="5"/>
        <v>1</v>
      </c>
      <c r="J45" s="23" t="s">
        <v>90</v>
      </c>
      <c r="K45" s="6">
        <f t="shared" si="6"/>
        <v>1</v>
      </c>
      <c r="L45" s="23" t="s">
        <v>90</v>
      </c>
      <c r="M45" s="6">
        <f t="shared" si="7"/>
        <v>1</v>
      </c>
      <c r="N45" s="23" t="s">
        <v>90</v>
      </c>
      <c r="O45" s="6">
        <f t="shared" si="8"/>
        <v>1</v>
      </c>
      <c r="P45" s="23" t="s">
        <v>90</v>
      </c>
      <c r="Q45" s="6">
        <f t="shared" si="9"/>
        <v>1</v>
      </c>
      <c r="R45" s="23" t="s">
        <v>90</v>
      </c>
      <c r="S45" s="6">
        <f t="shared" si="10"/>
        <v>1</v>
      </c>
      <c r="T45" s="23" t="s">
        <v>90</v>
      </c>
      <c r="U45" s="6">
        <f t="shared" si="11"/>
        <v>1</v>
      </c>
      <c r="V45" s="23" t="s">
        <v>90</v>
      </c>
      <c r="W45" s="6">
        <f t="shared" si="12"/>
        <v>1</v>
      </c>
      <c r="X45" s="23" t="s">
        <v>90</v>
      </c>
      <c r="Y45" s="6">
        <f t="shared" si="13"/>
        <v>1</v>
      </c>
    </row>
    <row r="46">
      <c r="A46" s="23" t="s">
        <v>91</v>
      </c>
      <c r="B46" s="23" t="s">
        <v>92</v>
      </c>
      <c r="C46" s="13" t="s">
        <v>93</v>
      </c>
      <c r="D46" s="23" t="s">
        <v>93</v>
      </c>
      <c r="E46" s="6">
        <f t="shared" si="3"/>
        <v>1</v>
      </c>
      <c r="F46" s="23" t="s">
        <v>93</v>
      </c>
      <c r="G46" s="6">
        <f t="shared" si="4"/>
        <v>1</v>
      </c>
      <c r="H46" s="23" t="s">
        <v>93</v>
      </c>
      <c r="I46" s="6">
        <f t="shared" si="5"/>
        <v>1</v>
      </c>
      <c r="J46" s="23" t="s">
        <v>93</v>
      </c>
      <c r="K46" s="6">
        <f t="shared" si="6"/>
        <v>1</v>
      </c>
      <c r="L46" s="23" t="s">
        <v>93</v>
      </c>
      <c r="M46" s="6">
        <f t="shared" si="7"/>
        <v>1</v>
      </c>
      <c r="N46" s="23" t="s">
        <v>93</v>
      </c>
      <c r="O46" s="6">
        <f t="shared" si="8"/>
        <v>1</v>
      </c>
      <c r="P46" s="23" t="s">
        <v>93</v>
      </c>
      <c r="Q46" s="6">
        <f t="shared" si="9"/>
        <v>1</v>
      </c>
      <c r="R46" s="23" t="s">
        <v>93</v>
      </c>
      <c r="S46" s="6">
        <f t="shared" si="10"/>
        <v>1</v>
      </c>
      <c r="T46" s="23" t="s">
        <v>93</v>
      </c>
      <c r="U46" s="6">
        <f t="shared" si="11"/>
        <v>1</v>
      </c>
      <c r="V46" s="23" t="s">
        <v>93</v>
      </c>
      <c r="W46" s="6">
        <f t="shared" si="12"/>
        <v>1</v>
      </c>
      <c r="X46" s="23" t="s">
        <v>93</v>
      </c>
      <c r="Y46" s="6">
        <f t="shared" si="13"/>
        <v>1</v>
      </c>
    </row>
    <row r="47">
      <c r="B47" s="23" t="s">
        <v>94</v>
      </c>
      <c r="C47" s="13" t="s">
        <v>95</v>
      </c>
      <c r="D47" s="23" t="s">
        <v>96</v>
      </c>
      <c r="E47" s="6">
        <f t="shared" si="3"/>
        <v>0</v>
      </c>
      <c r="F47" s="23" t="s">
        <v>95</v>
      </c>
      <c r="G47" s="6">
        <f t="shared" si="4"/>
        <v>1</v>
      </c>
      <c r="H47" s="23" t="s">
        <v>95</v>
      </c>
      <c r="I47" s="6">
        <f t="shared" si="5"/>
        <v>1</v>
      </c>
      <c r="J47" s="23" t="s">
        <v>96</v>
      </c>
      <c r="K47" s="6">
        <f t="shared" si="6"/>
        <v>0</v>
      </c>
      <c r="L47" s="23" t="s">
        <v>96</v>
      </c>
      <c r="M47" s="6">
        <f t="shared" si="7"/>
        <v>0</v>
      </c>
      <c r="N47" s="23" t="s">
        <v>96</v>
      </c>
      <c r="O47" s="6">
        <f t="shared" si="8"/>
        <v>0</v>
      </c>
      <c r="P47" s="23" t="s">
        <v>95</v>
      </c>
      <c r="Q47" s="6">
        <f t="shared" si="9"/>
        <v>1</v>
      </c>
      <c r="R47" s="23" t="s">
        <v>96</v>
      </c>
      <c r="S47" s="6">
        <f t="shared" si="10"/>
        <v>0</v>
      </c>
      <c r="T47" s="23" t="s">
        <v>95</v>
      </c>
      <c r="U47" s="6">
        <f t="shared" si="11"/>
        <v>1</v>
      </c>
      <c r="V47" s="23" t="s">
        <v>96</v>
      </c>
      <c r="W47" s="6">
        <f t="shared" si="12"/>
        <v>0</v>
      </c>
      <c r="X47" s="23" t="s">
        <v>96</v>
      </c>
      <c r="Y47" s="6">
        <f t="shared" si="13"/>
        <v>0</v>
      </c>
    </row>
    <row r="48">
      <c r="B48" s="23" t="s">
        <v>97</v>
      </c>
      <c r="C48" s="13" t="s">
        <v>98</v>
      </c>
      <c r="D48" s="23" t="s">
        <v>98</v>
      </c>
      <c r="E48" s="6">
        <f t="shared" si="3"/>
        <v>1</v>
      </c>
      <c r="F48" s="23" t="s">
        <v>99</v>
      </c>
      <c r="G48" s="6">
        <f t="shared" si="4"/>
        <v>0</v>
      </c>
      <c r="H48" s="23" t="s">
        <v>99</v>
      </c>
      <c r="I48" s="6">
        <f t="shared" si="5"/>
        <v>0</v>
      </c>
      <c r="J48" s="23" t="s">
        <v>98</v>
      </c>
      <c r="K48" s="6">
        <f t="shared" si="6"/>
        <v>1</v>
      </c>
      <c r="L48" s="23" t="s">
        <v>98</v>
      </c>
      <c r="M48" s="6">
        <f t="shared" si="7"/>
        <v>1</v>
      </c>
      <c r="N48" s="23" t="s">
        <v>98</v>
      </c>
      <c r="O48" s="6">
        <f t="shared" si="8"/>
        <v>1</v>
      </c>
      <c r="P48" s="23" t="s">
        <v>98</v>
      </c>
      <c r="Q48" s="6">
        <f t="shared" si="9"/>
        <v>1</v>
      </c>
      <c r="R48" s="23" t="s">
        <v>98</v>
      </c>
      <c r="S48" s="6">
        <f t="shared" si="10"/>
        <v>1</v>
      </c>
      <c r="T48" s="23" t="s">
        <v>98</v>
      </c>
      <c r="U48" s="6">
        <f t="shared" si="11"/>
        <v>1</v>
      </c>
      <c r="V48" s="23" t="s">
        <v>98</v>
      </c>
      <c r="W48" s="6">
        <f t="shared" si="12"/>
        <v>1</v>
      </c>
      <c r="X48" s="23" t="s">
        <v>98</v>
      </c>
      <c r="Y48" s="6">
        <f t="shared" si="13"/>
        <v>1</v>
      </c>
    </row>
    <row r="49">
      <c r="B49" s="23" t="s">
        <v>100</v>
      </c>
      <c r="C49" s="13" t="s">
        <v>101</v>
      </c>
      <c r="D49" s="23" t="s">
        <v>101</v>
      </c>
      <c r="E49" s="6">
        <f t="shared" si="3"/>
        <v>1</v>
      </c>
      <c r="F49" s="23" t="s">
        <v>102</v>
      </c>
      <c r="G49" s="6">
        <f t="shared" si="4"/>
        <v>0</v>
      </c>
      <c r="H49" s="23" t="s">
        <v>101</v>
      </c>
      <c r="I49" s="6">
        <f t="shared" si="5"/>
        <v>1</v>
      </c>
      <c r="J49" s="23" t="s">
        <v>101</v>
      </c>
      <c r="K49" s="6">
        <f t="shared" si="6"/>
        <v>1</v>
      </c>
      <c r="L49" s="23" t="s">
        <v>101</v>
      </c>
      <c r="M49" s="6">
        <f t="shared" si="7"/>
        <v>1</v>
      </c>
      <c r="N49" s="23" t="s">
        <v>101</v>
      </c>
      <c r="O49" s="6">
        <f t="shared" si="8"/>
        <v>1</v>
      </c>
      <c r="P49" s="23" t="s">
        <v>101</v>
      </c>
      <c r="Q49" s="6">
        <f t="shared" si="9"/>
        <v>1</v>
      </c>
      <c r="R49" s="23" t="s">
        <v>101</v>
      </c>
      <c r="S49" s="6">
        <f t="shared" si="10"/>
        <v>1</v>
      </c>
      <c r="T49" s="23" t="s">
        <v>101</v>
      </c>
      <c r="U49" s="6">
        <f t="shared" si="11"/>
        <v>1</v>
      </c>
      <c r="V49" s="23" t="s">
        <v>101</v>
      </c>
      <c r="W49" s="6">
        <f t="shared" si="12"/>
        <v>1</v>
      </c>
      <c r="X49" s="23" t="s">
        <v>101</v>
      </c>
      <c r="Y49" s="6">
        <f t="shared" si="13"/>
        <v>1</v>
      </c>
    </row>
    <row r="50">
      <c r="B50" s="23" t="s">
        <v>103</v>
      </c>
      <c r="C50" s="13" t="s">
        <v>104</v>
      </c>
      <c r="D50" s="23" t="s">
        <v>105</v>
      </c>
      <c r="E50" s="6">
        <f t="shared" si="3"/>
        <v>0</v>
      </c>
      <c r="F50" s="23" t="s">
        <v>104</v>
      </c>
      <c r="G50" s="6">
        <f t="shared" si="4"/>
        <v>1</v>
      </c>
      <c r="H50" s="23" t="s">
        <v>105</v>
      </c>
      <c r="I50" s="6">
        <f t="shared" si="5"/>
        <v>0</v>
      </c>
      <c r="J50" s="23" t="s">
        <v>105</v>
      </c>
      <c r="K50" s="6">
        <f t="shared" si="6"/>
        <v>0</v>
      </c>
      <c r="L50" s="23" t="s">
        <v>105</v>
      </c>
      <c r="M50" s="6">
        <f t="shared" si="7"/>
        <v>0</v>
      </c>
      <c r="N50" s="23" t="s">
        <v>104</v>
      </c>
      <c r="O50" s="6">
        <f t="shared" si="8"/>
        <v>1</v>
      </c>
      <c r="P50" s="23" t="s">
        <v>104</v>
      </c>
      <c r="Q50" s="6">
        <f t="shared" si="9"/>
        <v>1</v>
      </c>
      <c r="R50" s="23" t="s">
        <v>104</v>
      </c>
      <c r="S50" s="6">
        <f t="shared" si="10"/>
        <v>1</v>
      </c>
      <c r="T50" s="23" t="s">
        <v>104</v>
      </c>
      <c r="U50" s="6">
        <f t="shared" si="11"/>
        <v>1</v>
      </c>
      <c r="V50" s="23" t="s">
        <v>104</v>
      </c>
      <c r="W50" s="6">
        <f t="shared" si="12"/>
        <v>1</v>
      </c>
      <c r="X50" s="23" t="s">
        <v>105</v>
      </c>
      <c r="Y50" s="6">
        <f t="shared" si="13"/>
        <v>0</v>
      </c>
    </row>
    <row r="51">
      <c r="B51" s="23" t="s">
        <v>106</v>
      </c>
      <c r="C51" s="13" t="s">
        <v>87</v>
      </c>
      <c r="D51" s="23" t="s">
        <v>87</v>
      </c>
      <c r="E51" s="6">
        <f t="shared" si="3"/>
        <v>1</v>
      </c>
      <c r="F51" s="23" t="s">
        <v>87</v>
      </c>
      <c r="G51" s="6">
        <f t="shared" si="4"/>
        <v>1</v>
      </c>
      <c r="H51" s="23" t="s">
        <v>87</v>
      </c>
      <c r="I51" s="6">
        <f t="shared" si="5"/>
        <v>1</v>
      </c>
      <c r="J51" s="23" t="s">
        <v>87</v>
      </c>
      <c r="K51" s="6">
        <f t="shared" si="6"/>
        <v>1</v>
      </c>
      <c r="L51" s="23" t="s">
        <v>87</v>
      </c>
      <c r="M51" s="6">
        <f t="shared" si="7"/>
        <v>1</v>
      </c>
      <c r="N51" s="23" t="s">
        <v>107</v>
      </c>
      <c r="O51" s="6">
        <f t="shared" si="8"/>
        <v>0</v>
      </c>
      <c r="P51" s="23" t="s">
        <v>87</v>
      </c>
      <c r="Q51" s="6">
        <f t="shared" si="9"/>
        <v>1</v>
      </c>
      <c r="R51" s="23" t="s">
        <v>87</v>
      </c>
      <c r="S51" s="6">
        <f t="shared" si="10"/>
        <v>1</v>
      </c>
      <c r="T51" s="23" t="s">
        <v>87</v>
      </c>
      <c r="U51" s="6">
        <f t="shared" si="11"/>
        <v>1</v>
      </c>
      <c r="V51" s="23" t="s">
        <v>87</v>
      </c>
      <c r="W51" s="6">
        <f t="shared" si="12"/>
        <v>1</v>
      </c>
      <c r="X51" s="23" t="s">
        <v>87</v>
      </c>
      <c r="Y51" s="6">
        <f t="shared" si="13"/>
        <v>1</v>
      </c>
    </row>
    <row r="52">
      <c r="B52" s="23" t="s">
        <v>108</v>
      </c>
      <c r="C52" s="13" t="s">
        <v>109</v>
      </c>
      <c r="D52" s="23" t="s">
        <v>109</v>
      </c>
      <c r="E52" s="6">
        <f t="shared" si="3"/>
        <v>1</v>
      </c>
      <c r="F52" s="23" t="s">
        <v>109</v>
      </c>
      <c r="G52" s="6">
        <f t="shared" si="4"/>
        <v>1</v>
      </c>
      <c r="H52" s="23" t="s">
        <v>109</v>
      </c>
      <c r="I52" s="6">
        <f t="shared" si="5"/>
        <v>1</v>
      </c>
      <c r="J52" s="23" t="s">
        <v>109</v>
      </c>
      <c r="K52" s="6">
        <f t="shared" si="6"/>
        <v>1</v>
      </c>
      <c r="L52" s="23" t="s">
        <v>109</v>
      </c>
      <c r="M52" s="6">
        <f t="shared" si="7"/>
        <v>1</v>
      </c>
      <c r="N52" s="23" t="s">
        <v>109</v>
      </c>
      <c r="O52" s="6">
        <f t="shared" si="8"/>
        <v>1</v>
      </c>
      <c r="P52" s="23" t="s">
        <v>109</v>
      </c>
      <c r="Q52" s="6">
        <f t="shared" si="9"/>
        <v>1</v>
      </c>
      <c r="R52" s="23" t="s">
        <v>109</v>
      </c>
      <c r="S52" s="6">
        <f t="shared" si="10"/>
        <v>1</v>
      </c>
      <c r="T52" s="23" t="s">
        <v>109</v>
      </c>
      <c r="U52" s="6">
        <f t="shared" si="11"/>
        <v>1</v>
      </c>
      <c r="V52" s="23" t="s">
        <v>109</v>
      </c>
      <c r="W52" s="6">
        <f t="shared" si="12"/>
        <v>1</v>
      </c>
      <c r="X52" s="23" t="s">
        <v>110</v>
      </c>
      <c r="Y52" s="6">
        <f t="shared" si="13"/>
        <v>0</v>
      </c>
    </row>
    <row r="53">
      <c r="B53" s="23" t="s">
        <v>111</v>
      </c>
      <c r="C53" s="13" t="s">
        <v>109</v>
      </c>
      <c r="D53" s="23" t="s">
        <v>109</v>
      </c>
      <c r="E53" s="6">
        <f t="shared" si="3"/>
        <v>1</v>
      </c>
      <c r="F53" s="23" t="s">
        <v>109</v>
      </c>
      <c r="G53" s="6">
        <f t="shared" si="4"/>
        <v>1</v>
      </c>
      <c r="H53" s="23" t="s">
        <v>109</v>
      </c>
      <c r="I53" s="6">
        <f t="shared" si="5"/>
        <v>1</v>
      </c>
      <c r="J53" s="23" t="s">
        <v>109</v>
      </c>
      <c r="K53" s="6">
        <f t="shared" si="6"/>
        <v>1</v>
      </c>
      <c r="L53" s="23" t="s">
        <v>109</v>
      </c>
      <c r="M53" s="6">
        <f t="shared" si="7"/>
        <v>1</v>
      </c>
      <c r="N53" s="23" t="s">
        <v>109</v>
      </c>
      <c r="O53" s="6">
        <f t="shared" si="8"/>
        <v>1</v>
      </c>
      <c r="P53" s="23" t="s">
        <v>109</v>
      </c>
      <c r="Q53" s="6">
        <f t="shared" si="9"/>
        <v>1</v>
      </c>
      <c r="R53" s="23" t="s">
        <v>109</v>
      </c>
      <c r="S53" s="6">
        <f t="shared" si="10"/>
        <v>1</v>
      </c>
      <c r="T53" s="23" t="s">
        <v>109</v>
      </c>
      <c r="U53" s="6">
        <f t="shared" si="11"/>
        <v>1</v>
      </c>
      <c r="V53" s="23" t="s">
        <v>109</v>
      </c>
      <c r="W53" s="6">
        <f t="shared" si="12"/>
        <v>1</v>
      </c>
      <c r="X53" s="23" t="s">
        <v>109</v>
      </c>
      <c r="Y53" s="6">
        <f t="shared" si="13"/>
        <v>1</v>
      </c>
    </row>
    <row r="54">
      <c r="A54" s="8"/>
      <c r="B54" s="8"/>
      <c r="C54" s="9"/>
      <c r="D54" s="8"/>
      <c r="E54" s="27">
        <f>SUM(E22:E53)</f>
        <v>22</v>
      </c>
      <c r="F54" s="8"/>
      <c r="G54" s="27">
        <f>SUM(G22:G53)</f>
        <v>20</v>
      </c>
      <c r="H54" s="8"/>
      <c r="I54" s="27">
        <f>SUM(I22:I53)</f>
        <v>21</v>
      </c>
      <c r="J54" s="8"/>
      <c r="K54" s="27">
        <f>SUM(K22:K53)</f>
        <v>21</v>
      </c>
      <c r="L54" s="8"/>
      <c r="M54" s="27">
        <f>SUM(M22:M53)</f>
        <v>18</v>
      </c>
      <c r="N54" s="8"/>
      <c r="O54" s="27">
        <f>SUM(O22:O53)</f>
        <v>18</v>
      </c>
      <c r="P54" s="8"/>
      <c r="Q54" s="27">
        <f>SUM(Q22:Q53)</f>
        <v>19</v>
      </c>
      <c r="R54" s="8"/>
      <c r="S54" s="27">
        <f>SUM(S22:S53)</f>
        <v>18</v>
      </c>
      <c r="T54" s="8"/>
      <c r="U54" s="27">
        <f>SUM(U22:U53)</f>
        <v>22</v>
      </c>
      <c r="V54" s="8"/>
      <c r="W54" s="27">
        <f>SUM(W22:W53)</f>
        <v>20</v>
      </c>
      <c r="X54" s="8"/>
      <c r="Y54" s="27">
        <f>sum(Y22:Y53)</f>
        <v>21</v>
      </c>
    </row>
    <row r="55">
      <c r="A55" s="26" t="s">
        <v>14</v>
      </c>
      <c r="B55" s="8"/>
      <c r="C55" s="1" t="s">
        <v>21</v>
      </c>
      <c r="D55" s="1" t="str">
        <f t="shared" ref="D55:V55" si="14">D21</f>
        <v>Aaron</v>
      </c>
      <c r="E55" s="1" t="str">
        <f t="shared" si="14"/>
        <v/>
      </c>
      <c r="F55" s="1" t="str">
        <f t="shared" si="14"/>
        <v>Rich</v>
      </c>
      <c r="G55" s="1" t="str">
        <f t="shared" si="14"/>
        <v/>
      </c>
      <c r="H55" s="1" t="str">
        <f t="shared" si="14"/>
        <v>Joyce</v>
      </c>
      <c r="I55" s="1" t="str">
        <f t="shared" si="14"/>
        <v/>
      </c>
      <c r="J55" s="1" t="str">
        <f t="shared" si="14"/>
        <v>Lauren</v>
      </c>
      <c r="K55" s="1" t="str">
        <f t="shared" si="14"/>
        <v/>
      </c>
      <c r="L55" s="1" t="str">
        <f t="shared" si="14"/>
        <v>Shelly</v>
      </c>
      <c r="M55" s="1" t="str">
        <f t="shared" si="14"/>
        <v/>
      </c>
      <c r="N55" s="1" t="str">
        <f t="shared" si="14"/>
        <v>Julie</v>
      </c>
      <c r="O55" s="1" t="str">
        <f t="shared" si="14"/>
        <v/>
      </c>
      <c r="P55" s="1" t="str">
        <f t="shared" si="14"/>
        <v>Dave</v>
      </c>
      <c r="Q55" s="1" t="str">
        <f t="shared" si="14"/>
        <v/>
      </c>
      <c r="R55" s="1" t="str">
        <f t="shared" si="14"/>
        <v>Alice</v>
      </c>
      <c r="S55" s="1" t="str">
        <f t="shared" si="14"/>
        <v/>
      </c>
      <c r="T55" s="1" t="str">
        <f t="shared" si="14"/>
        <v>Ron</v>
      </c>
      <c r="U55" s="1" t="str">
        <f t="shared" si="14"/>
        <v/>
      </c>
      <c r="V55" s="1" t="str">
        <f t="shared" si="14"/>
        <v>Nathan</v>
      </c>
      <c r="W55" s="27"/>
      <c r="X55" s="1" t="str">
        <f>X21</f>
        <v>Ben</v>
      </c>
      <c r="Y55" s="27"/>
    </row>
    <row r="56">
      <c r="A56" s="23" t="s">
        <v>22</v>
      </c>
      <c r="B56" s="23" t="s">
        <v>112</v>
      </c>
      <c r="C56" s="13" t="s">
        <v>24</v>
      </c>
      <c r="D56" s="23" t="s">
        <v>24</v>
      </c>
      <c r="E56" s="6">
        <f t="shared" ref="E56:E71" si="15">if(D56=C56, 1, 0)</f>
        <v>1</v>
      </c>
      <c r="F56" s="23" t="s">
        <v>24</v>
      </c>
      <c r="G56" s="6">
        <f t="shared" ref="G56:G71" si="16">if(F56=C56, 1, 0)</f>
        <v>1</v>
      </c>
      <c r="H56" s="23" t="s">
        <v>24</v>
      </c>
      <c r="I56" s="6">
        <f t="shared" ref="I56:I71" si="17">if(H56=C56, 1, 0)</f>
        <v>1</v>
      </c>
      <c r="J56" s="23" t="s">
        <v>24</v>
      </c>
      <c r="K56" s="6">
        <f t="shared" ref="K56:K71" si="18">if(J56=C56, 1, 0)</f>
        <v>1</v>
      </c>
      <c r="L56" s="23" t="s">
        <v>24</v>
      </c>
      <c r="M56" s="6">
        <f t="shared" ref="M56:M71" si="19">IF(L56=C56,1,0)</f>
        <v>1</v>
      </c>
      <c r="N56" s="23" t="s">
        <v>24</v>
      </c>
      <c r="O56" s="6">
        <f t="shared" ref="O56:O71" si="20">if(N56=C56, 1, 0)</f>
        <v>1</v>
      </c>
      <c r="P56" s="23" t="s">
        <v>24</v>
      </c>
      <c r="Q56" s="6">
        <f t="shared" ref="Q56:Q71" si="21">if(P56=C56,1,0)</f>
        <v>1</v>
      </c>
      <c r="R56" s="23" t="s">
        <v>24</v>
      </c>
      <c r="S56" s="6">
        <f t="shared" ref="S56:S71" si="22">if(R56=C56, 1, 0)</f>
        <v>1</v>
      </c>
      <c r="T56" s="23" t="s">
        <v>24</v>
      </c>
      <c r="U56" s="6">
        <f t="shared" ref="U56:U71" si="23">if(T56=C56, 1, 0)</f>
        <v>1</v>
      </c>
      <c r="V56" s="23" t="s">
        <v>24</v>
      </c>
      <c r="W56" s="6">
        <f t="shared" ref="W56:W71" si="24">if(V56=C56, 1, 0)</f>
        <v>1</v>
      </c>
      <c r="X56" s="23" t="s">
        <v>26</v>
      </c>
      <c r="Y56" s="6">
        <f t="shared" ref="Y56:Y71" si="25">if(X56=C56, 1, 0)</f>
        <v>0</v>
      </c>
    </row>
    <row r="57">
      <c r="B57" s="23" t="s">
        <v>113</v>
      </c>
      <c r="C57" s="13" t="s">
        <v>29</v>
      </c>
      <c r="D57" s="23" t="s">
        <v>29</v>
      </c>
      <c r="E57" s="6">
        <f t="shared" si="15"/>
        <v>1</v>
      </c>
      <c r="F57" s="23" t="s">
        <v>29</v>
      </c>
      <c r="G57" s="6">
        <f t="shared" si="16"/>
        <v>1</v>
      </c>
      <c r="H57" s="23" t="s">
        <v>29</v>
      </c>
      <c r="I57" s="6">
        <f t="shared" si="17"/>
        <v>1</v>
      </c>
      <c r="J57" s="23" t="s">
        <v>29</v>
      </c>
      <c r="K57" s="6">
        <f t="shared" si="18"/>
        <v>1</v>
      </c>
      <c r="L57" s="23" t="s">
        <v>29</v>
      </c>
      <c r="M57" s="6">
        <f t="shared" si="19"/>
        <v>1</v>
      </c>
      <c r="N57" s="23" t="s">
        <v>32</v>
      </c>
      <c r="O57" s="6">
        <f t="shared" si="20"/>
        <v>0</v>
      </c>
      <c r="P57" s="23" t="s">
        <v>32</v>
      </c>
      <c r="Q57" s="6">
        <f t="shared" si="21"/>
        <v>0</v>
      </c>
      <c r="R57" s="23" t="s">
        <v>29</v>
      </c>
      <c r="S57" s="6">
        <f t="shared" si="22"/>
        <v>1</v>
      </c>
      <c r="T57" s="23" t="s">
        <v>29</v>
      </c>
      <c r="U57" s="6">
        <f t="shared" si="23"/>
        <v>1</v>
      </c>
      <c r="V57" s="23" t="s">
        <v>29</v>
      </c>
      <c r="W57" s="6">
        <f t="shared" si="24"/>
        <v>1</v>
      </c>
      <c r="X57" s="23" t="s">
        <v>32</v>
      </c>
      <c r="Y57" s="6">
        <f t="shared" si="25"/>
        <v>0</v>
      </c>
    </row>
    <row r="58">
      <c r="B58" s="23" t="s">
        <v>114</v>
      </c>
      <c r="C58" s="13" t="s">
        <v>38</v>
      </c>
      <c r="D58" s="23" t="s">
        <v>38</v>
      </c>
      <c r="E58" s="6">
        <f t="shared" si="15"/>
        <v>1</v>
      </c>
      <c r="F58" s="23" t="s">
        <v>38</v>
      </c>
      <c r="G58" s="6">
        <f t="shared" si="16"/>
        <v>1</v>
      </c>
      <c r="H58" s="23" t="s">
        <v>38</v>
      </c>
      <c r="I58" s="6">
        <f t="shared" si="17"/>
        <v>1</v>
      </c>
      <c r="J58" s="23" t="s">
        <v>38</v>
      </c>
      <c r="K58" s="6">
        <f t="shared" si="18"/>
        <v>1</v>
      </c>
      <c r="L58" s="23" t="s">
        <v>38</v>
      </c>
      <c r="M58" s="6">
        <f t="shared" si="19"/>
        <v>1</v>
      </c>
      <c r="N58" s="23" t="s">
        <v>38</v>
      </c>
      <c r="O58" s="6">
        <f t="shared" si="20"/>
        <v>1</v>
      </c>
      <c r="P58" s="23" t="s">
        <v>38</v>
      </c>
      <c r="Q58" s="6">
        <f t="shared" si="21"/>
        <v>1</v>
      </c>
      <c r="R58" s="23" t="s">
        <v>38</v>
      </c>
      <c r="S58" s="6">
        <f t="shared" si="22"/>
        <v>1</v>
      </c>
      <c r="T58" s="23" t="s">
        <v>38</v>
      </c>
      <c r="U58" s="6">
        <f t="shared" si="23"/>
        <v>1</v>
      </c>
      <c r="V58" s="23" t="s">
        <v>38</v>
      </c>
      <c r="W58" s="6">
        <f t="shared" si="24"/>
        <v>1</v>
      </c>
      <c r="X58" s="23" t="s">
        <v>38</v>
      </c>
      <c r="Y58" s="6">
        <f t="shared" si="25"/>
        <v>1</v>
      </c>
    </row>
    <row r="59">
      <c r="B59" s="23" t="s">
        <v>115</v>
      </c>
      <c r="C59" s="13" t="s">
        <v>44</v>
      </c>
      <c r="D59" s="23" t="s">
        <v>44</v>
      </c>
      <c r="E59" s="6">
        <f t="shared" si="15"/>
        <v>1</v>
      </c>
      <c r="F59" s="23" t="s">
        <v>44</v>
      </c>
      <c r="G59" s="6">
        <f t="shared" si="16"/>
        <v>1</v>
      </c>
      <c r="H59" s="23" t="s">
        <v>44</v>
      </c>
      <c r="I59" s="6">
        <f t="shared" si="17"/>
        <v>1</v>
      </c>
      <c r="J59" s="23" t="s">
        <v>44</v>
      </c>
      <c r="K59" s="6">
        <f t="shared" si="18"/>
        <v>1</v>
      </c>
      <c r="L59" s="23" t="s">
        <v>44</v>
      </c>
      <c r="M59" s="6">
        <f t="shared" si="19"/>
        <v>1</v>
      </c>
      <c r="N59" s="23" t="s">
        <v>44</v>
      </c>
      <c r="O59" s="6">
        <f t="shared" si="20"/>
        <v>1</v>
      </c>
      <c r="P59" s="23" t="s">
        <v>44</v>
      </c>
      <c r="Q59" s="6">
        <f t="shared" si="21"/>
        <v>1</v>
      </c>
      <c r="R59" s="23" t="s">
        <v>44</v>
      </c>
      <c r="S59" s="6">
        <f t="shared" si="22"/>
        <v>1</v>
      </c>
      <c r="T59" s="23" t="s">
        <v>44</v>
      </c>
      <c r="U59" s="6">
        <f t="shared" si="23"/>
        <v>1</v>
      </c>
      <c r="V59" s="23" t="s">
        <v>44</v>
      </c>
      <c r="W59" s="6">
        <f t="shared" si="24"/>
        <v>1</v>
      </c>
      <c r="X59" s="23" t="s">
        <v>44</v>
      </c>
      <c r="Y59" s="6">
        <f t="shared" si="25"/>
        <v>1</v>
      </c>
    </row>
    <row r="60">
      <c r="A60" s="23" t="s">
        <v>45</v>
      </c>
      <c r="B60" s="23" t="s">
        <v>116</v>
      </c>
      <c r="C60" s="13" t="s">
        <v>47</v>
      </c>
      <c r="D60" s="23" t="s">
        <v>47</v>
      </c>
      <c r="E60" s="6">
        <f t="shared" si="15"/>
        <v>1</v>
      </c>
      <c r="F60" s="23" t="s">
        <v>47</v>
      </c>
      <c r="G60" s="6">
        <f t="shared" si="16"/>
        <v>1</v>
      </c>
      <c r="H60" s="23" t="s">
        <v>47</v>
      </c>
      <c r="I60" s="6">
        <f t="shared" si="17"/>
        <v>1</v>
      </c>
      <c r="J60" s="23" t="s">
        <v>47</v>
      </c>
      <c r="K60" s="6">
        <f t="shared" si="18"/>
        <v>1</v>
      </c>
      <c r="L60" s="23" t="s">
        <v>47</v>
      </c>
      <c r="M60" s="6">
        <f t="shared" si="19"/>
        <v>1</v>
      </c>
      <c r="N60" s="23" t="s">
        <v>47</v>
      </c>
      <c r="O60" s="6">
        <f t="shared" si="20"/>
        <v>1</v>
      </c>
      <c r="P60" s="23" t="s">
        <v>47</v>
      </c>
      <c r="Q60" s="6">
        <f t="shared" si="21"/>
        <v>1</v>
      </c>
      <c r="R60" s="23" t="s">
        <v>47</v>
      </c>
      <c r="S60" s="6">
        <f t="shared" si="22"/>
        <v>1</v>
      </c>
      <c r="T60" s="23" t="s">
        <v>49</v>
      </c>
      <c r="U60" s="6">
        <f t="shared" si="23"/>
        <v>0</v>
      </c>
      <c r="V60" s="23" t="s">
        <v>47</v>
      </c>
      <c r="W60" s="6">
        <f t="shared" si="24"/>
        <v>1</v>
      </c>
      <c r="X60" s="23" t="s">
        <v>49</v>
      </c>
      <c r="Y60" s="6">
        <f t="shared" si="25"/>
        <v>0</v>
      </c>
    </row>
    <row r="61">
      <c r="B61" s="23" t="s">
        <v>117</v>
      </c>
      <c r="C61" s="13" t="s">
        <v>118</v>
      </c>
      <c r="D61" s="23" t="s">
        <v>118</v>
      </c>
      <c r="E61" s="6">
        <f t="shared" si="15"/>
        <v>1</v>
      </c>
      <c r="F61" s="23" t="s">
        <v>118</v>
      </c>
      <c r="G61" s="6">
        <f t="shared" si="16"/>
        <v>1</v>
      </c>
      <c r="H61" s="23" t="s">
        <v>118</v>
      </c>
      <c r="I61" s="6">
        <f t="shared" si="17"/>
        <v>1</v>
      </c>
      <c r="J61" s="23" t="s">
        <v>118</v>
      </c>
      <c r="K61" s="6">
        <f t="shared" si="18"/>
        <v>1</v>
      </c>
      <c r="L61" s="23" t="s">
        <v>118</v>
      </c>
      <c r="M61" s="6">
        <f t="shared" si="19"/>
        <v>1</v>
      </c>
      <c r="N61" s="23" t="s">
        <v>118</v>
      </c>
      <c r="O61" s="6">
        <f t="shared" si="20"/>
        <v>1</v>
      </c>
      <c r="P61" s="23" t="s">
        <v>52</v>
      </c>
      <c r="Q61" s="6">
        <f t="shared" si="21"/>
        <v>0</v>
      </c>
      <c r="R61" s="23" t="s">
        <v>118</v>
      </c>
      <c r="S61" s="6">
        <f t="shared" si="22"/>
        <v>1</v>
      </c>
      <c r="T61" s="23" t="s">
        <v>52</v>
      </c>
      <c r="U61" s="6">
        <f t="shared" si="23"/>
        <v>0</v>
      </c>
      <c r="V61" s="23" t="s">
        <v>118</v>
      </c>
      <c r="W61" s="6">
        <f t="shared" si="24"/>
        <v>1</v>
      </c>
      <c r="X61" s="23" t="s">
        <v>118</v>
      </c>
      <c r="Y61" s="6">
        <f t="shared" si="25"/>
        <v>1</v>
      </c>
    </row>
    <row r="62">
      <c r="B62" s="23" t="s">
        <v>119</v>
      </c>
      <c r="C62" s="13" t="s">
        <v>58</v>
      </c>
      <c r="D62" s="23" t="s">
        <v>61</v>
      </c>
      <c r="E62" s="6">
        <f t="shared" si="15"/>
        <v>0</v>
      </c>
      <c r="F62" s="23" t="s">
        <v>61</v>
      </c>
      <c r="G62" s="6">
        <f t="shared" si="16"/>
        <v>0</v>
      </c>
      <c r="H62" s="23" t="s">
        <v>61</v>
      </c>
      <c r="I62" s="6">
        <f t="shared" si="17"/>
        <v>0</v>
      </c>
      <c r="J62" s="23" t="s">
        <v>58</v>
      </c>
      <c r="K62" s="6">
        <f t="shared" si="18"/>
        <v>1</v>
      </c>
      <c r="L62" s="23" t="s">
        <v>61</v>
      </c>
      <c r="M62" s="6">
        <f t="shared" si="19"/>
        <v>0</v>
      </c>
      <c r="N62" s="23" t="s">
        <v>61</v>
      </c>
      <c r="O62" s="6">
        <f t="shared" si="20"/>
        <v>0</v>
      </c>
      <c r="P62" s="23" t="s">
        <v>58</v>
      </c>
      <c r="Q62" s="6">
        <f t="shared" si="21"/>
        <v>1</v>
      </c>
      <c r="R62" s="23" t="s">
        <v>61</v>
      </c>
      <c r="S62" s="6">
        <f t="shared" si="22"/>
        <v>0</v>
      </c>
      <c r="T62" s="23" t="s">
        <v>61</v>
      </c>
      <c r="U62" s="6">
        <f t="shared" si="23"/>
        <v>0</v>
      </c>
      <c r="V62" s="23" t="s">
        <v>61</v>
      </c>
      <c r="W62" s="6">
        <f t="shared" si="24"/>
        <v>0</v>
      </c>
      <c r="X62" s="23" t="s">
        <v>58</v>
      </c>
      <c r="Y62" s="6">
        <f t="shared" si="25"/>
        <v>1</v>
      </c>
    </row>
    <row r="63">
      <c r="B63" s="23" t="s">
        <v>120</v>
      </c>
      <c r="C63" s="13" t="s">
        <v>55</v>
      </c>
      <c r="D63" s="23" t="s">
        <v>55</v>
      </c>
      <c r="E63" s="6">
        <f t="shared" si="15"/>
        <v>1</v>
      </c>
      <c r="F63" s="23" t="s">
        <v>55</v>
      </c>
      <c r="G63" s="6">
        <f t="shared" si="16"/>
        <v>1</v>
      </c>
      <c r="H63" s="23" t="s">
        <v>55</v>
      </c>
      <c r="I63" s="6">
        <f t="shared" si="17"/>
        <v>1</v>
      </c>
      <c r="J63" s="23" t="s">
        <v>55</v>
      </c>
      <c r="K63" s="6">
        <f t="shared" si="18"/>
        <v>1</v>
      </c>
      <c r="L63" s="23" t="s">
        <v>55</v>
      </c>
      <c r="M63" s="6">
        <f t="shared" si="19"/>
        <v>1</v>
      </c>
      <c r="N63" s="23" t="s">
        <v>55</v>
      </c>
      <c r="O63" s="6">
        <f t="shared" si="20"/>
        <v>1</v>
      </c>
      <c r="P63" s="23" t="s">
        <v>55</v>
      </c>
      <c r="Q63" s="6">
        <f t="shared" si="21"/>
        <v>1</v>
      </c>
      <c r="R63" s="23" t="s">
        <v>55</v>
      </c>
      <c r="S63" s="6">
        <f t="shared" si="22"/>
        <v>1</v>
      </c>
      <c r="T63" s="23" t="s">
        <v>55</v>
      </c>
      <c r="U63" s="6">
        <f t="shared" si="23"/>
        <v>1</v>
      </c>
      <c r="V63" s="23" t="s">
        <v>55</v>
      </c>
      <c r="W63" s="6">
        <f t="shared" si="24"/>
        <v>1</v>
      </c>
      <c r="X63" s="23" t="s">
        <v>55</v>
      </c>
      <c r="Y63" s="6">
        <f t="shared" si="25"/>
        <v>1</v>
      </c>
    </row>
    <row r="64">
      <c r="A64" s="23" t="s">
        <v>67</v>
      </c>
      <c r="B64" s="23" t="s">
        <v>121</v>
      </c>
      <c r="C64" s="13" t="s">
        <v>69</v>
      </c>
      <c r="D64" s="23" t="s">
        <v>69</v>
      </c>
      <c r="E64" s="6">
        <f t="shared" si="15"/>
        <v>1</v>
      </c>
      <c r="F64" s="23" t="s">
        <v>71</v>
      </c>
      <c r="G64" s="6">
        <f t="shared" si="16"/>
        <v>0</v>
      </c>
      <c r="H64" s="23" t="s">
        <v>69</v>
      </c>
      <c r="I64" s="6">
        <f t="shared" si="17"/>
        <v>1</v>
      </c>
      <c r="J64" s="23" t="s">
        <v>69</v>
      </c>
      <c r="K64" s="6">
        <f t="shared" si="18"/>
        <v>1</v>
      </c>
      <c r="L64" s="23" t="s">
        <v>69</v>
      </c>
      <c r="M64" s="6">
        <f t="shared" si="19"/>
        <v>1</v>
      </c>
      <c r="N64" s="23" t="s">
        <v>71</v>
      </c>
      <c r="O64" s="6">
        <f t="shared" si="20"/>
        <v>0</v>
      </c>
      <c r="P64" s="23" t="s">
        <v>69</v>
      </c>
      <c r="Q64" s="6">
        <f t="shared" si="21"/>
        <v>1</v>
      </c>
      <c r="R64" s="23" t="s">
        <v>69</v>
      </c>
      <c r="S64" s="6">
        <f t="shared" si="22"/>
        <v>1</v>
      </c>
      <c r="T64" s="23" t="s">
        <v>69</v>
      </c>
      <c r="U64" s="6">
        <f t="shared" si="23"/>
        <v>1</v>
      </c>
      <c r="V64" s="23" t="s">
        <v>69</v>
      </c>
      <c r="W64" s="6">
        <f t="shared" si="24"/>
        <v>1</v>
      </c>
      <c r="X64" s="23" t="s">
        <v>69</v>
      </c>
      <c r="Y64" s="6">
        <f t="shared" si="25"/>
        <v>1</v>
      </c>
    </row>
    <row r="65">
      <c r="B65" s="23" t="s">
        <v>122</v>
      </c>
      <c r="C65" s="13" t="s">
        <v>78</v>
      </c>
      <c r="D65" s="23" t="s">
        <v>78</v>
      </c>
      <c r="E65" s="6">
        <f t="shared" si="15"/>
        <v>1</v>
      </c>
      <c r="F65" s="23" t="s">
        <v>78</v>
      </c>
      <c r="G65" s="6">
        <f t="shared" si="16"/>
        <v>1</v>
      </c>
      <c r="H65" s="23" t="s">
        <v>75</v>
      </c>
      <c r="I65" s="6">
        <f t="shared" si="17"/>
        <v>0</v>
      </c>
      <c r="J65" s="23" t="s">
        <v>78</v>
      </c>
      <c r="K65" s="6">
        <f t="shared" si="18"/>
        <v>1</v>
      </c>
      <c r="L65" s="23" t="s">
        <v>78</v>
      </c>
      <c r="M65" s="6">
        <f t="shared" si="19"/>
        <v>1</v>
      </c>
      <c r="N65" s="23" t="s">
        <v>78</v>
      </c>
      <c r="O65" s="6">
        <f t="shared" si="20"/>
        <v>1</v>
      </c>
      <c r="P65" s="23" t="s">
        <v>78</v>
      </c>
      <c r="Q65" s="6">
        <f t="shared" si="21"/>
        <v>1</v>
      </c>
      <c r="R65" s="23" t="s">
        <v>78</v>
      </c>
      <c r="S65" s="6">
        <f t="shared" si="22"/>
        <v>1</v>
      </c>
      <c r="T65" s="23" t="s">
        <v>78</v>
      </c>
      <c r="U65" s="6">
        <f t="shared" si="23"/>
        <v>1</v>
      </c>
      <c r="V65" s="23" t="s">
        <v>78</v>
      </c>
      <c r="W65" s="6">
        <f t="shared" si="24"/>
        <v>1</v>
      </c>
      <c r="X65" s="23" t="s">
        <v>78</v>
      </c>
      <c r="Y65" s="6">
        <f t="shared" si="25"/>
        <v>1</v>
      </c>
    </row>
    <row r="66">
      <c r="B66" s="23" t="s">
        <v>123</v>
      </c>
      <c r="C66" s="13" t="s">
        <v>81</v>
      </c>
      <c r="D66" s="23" t="s">
        <v>81</v>
      </c>
      <c r="E66" s="6">
        <f t="shared" si="15"/>
        <v>1</v>
      </c>
      <c r="F66" s="23" t="s">
        <v>81</v>
      </c>
      <c r="G66" s="6">
        <f t="shared" si="16"/>
        <v>1</v>
      </c>
      <c r="H66" s="23" t="s">
        <v>81</v>
      </c>
      <c r="I66" s="6">
        <f t="shared" si="17"/>
        <v>1</v>
      </c>
      <c r="J66" s="23" t="s">
        <v>81</v>
      </c>
      <c r="K66" s="6">
        <f t="shared" si="18"/>
        <v>1</v>
      </c>
      <c r="L66" s="23" t="s">
        <v>81</v>
      </c>
      <c r="M66" s="6">
        <f t="shared" si="19"/>
        <v>1</v>
      </c>
      <c r="N66" s="23" t="s">
        <v>81</v>
      </c>
      <c r="O66" s="6">
        <f t="shared" si="20"/>
        <v>1</v>
      </c>
      <c r="P66" s="23" t="s">
        <v>84</v>
      </c>
      <c r="Q66" s="6">
        <f t="shared" si="21"/>
        <v>0</v>
      </c>
      <c r="R66" s="23" t="s">
        <v>84</v>
      </c>
      <c r="S66" s="6">
        <f t="shared" si="22"/>
        <v>0</v>
      </c>
      <c r="T66" s="23" t="s">
        <v>81</v>
      </c>
      <c r="U66" s="6">
        <f t="shared" si="23"/>
        <v>1</v>
      </c>
      <c r="V66" s="23" t="s">
        <v>81</v>
      </c>
      <c r="W66" s="6">
        <f t="shared" si="24"/>
        <v>1</v>
      </c>
      <c r="X66" s="23" t="s">
        <v>81</v>
      </c>
      <c r="Y66" s="6">
        <f t="shared" si="25"/>
        <v>1</v>
      </c>
    </row>
    <row r="67">
      <c r="B67" s="23" t="s">
        <v>124</v>
      </c>
      <c r="C67" s="13" t="s">
        <v>90</v>
      </c>
      <c r="D67" s="23" t="s">
        <v>90</v>
      </c>
      <c r="E67" s="6">
        <f t="shared" si="15"/>
        <v>1</v>
      </c>
      <c r="F67" s="23" t="s">
        <v>87</v>
      </c>
      <c r="G67" s="6">
        <f t="shared" si="16"/>
        <v>0</v>
      </c>
      <c r="H67" s="23" t="s">
        <v>90</v>
      </c>
      <c r="I67" s="6">
        <f t="shared" si="17"/>
        <v>1</v>
      </c>
      <c r="J67" s="23" t="s">
        <v>90</v>
      </c>
      <c r="K67" s="6">
        <f t="shared" si="18"/>
        <v>1</v>
      </c>
      <c r="L67" s="23" t="s">
        <v>90</v>
      </c>
      <c r="M67" s="6">
        <f t="shared" si="19"/>
        <v>1</v>
      </c>
      <c r="N67" s="23" t="s">
        <v>90</v>
      </c>
      <c r="O67" s="6">
        <f t="shared" si="20"/>
        <v>1</v>
      </c>
      <c r="P67" s="23" t="s">
        <v>90</v>
      </c>
      <c r="Q67" s="6">
        <f t="shared" si="21"/>
        <v>1</v>
      </c>
      <c r="R67" s="23" t="s">
        <v>90</v>
      </c>
      <c r="S67" s="6">
        <f t="shared" si="22"/>
        <v>1</v>
      </c>
      <c r="T67" s="23" t="s">
        <v>90</v>
      </c>
      <c r="U67" s="6">
        <f t="shared" si="23"/>
        <v>1</v>
      </c>
      <c r="V67" s="23" t="s">
        <v>90</v>
      </c>
      <c r="W67" s="6">
        <f t="shared" si="24"/>
        <v>1</v>
      </c>
      <c r="X67" s="23" t="s">
        <v>90</v>
      </c>
      <c r="Y67" s="6">
        <f t="shared" si="25"/>
        <v>1</v>
      </c>
    </row>
    <row r="68">
      <c r="A68" s="23" t="s">
        <v>91</v>
      </c>
      <c r="B68" s="23" t="s">
        <v>125</v>
      </c>
      <c r="C68" s="13" t="s">
        <v>93</v>
      </c>
      <c r="D68" s="23" t="s">
        <v>93</v>
      </c>
      <c r="E68" s="6">
        <f t="shared" si="15"/>
        <v>1</v>
      </c>
      <c r="F68" s="23" t="s">
        <v>93</v>
      </c>
      <c r="G68" s="6">
        <f t="shared" si="16"/>
        <v>1</v>
      </c>
      <c r="H68" s="23" t="s">
        <v>93</v>
      </c>
      <c r="I68" s="6">
        <f t="shared" si="17"/>
        <v>1</v>
      </c>
      <c r="J68" s="23" t="s">
        <v>93</v>
      </c>
      <c r="K68" s="6">
        <f t="shared" si="18"/>
        <v>1</v>
      </c>
      <c r="L68" s="23" t="s">
        <v>93</v>
      </c>
      <c r="M68" s="6">
        <f t="shared" si="19"/>
        <v>1</v>
      </c>
      <c r="N68" s="23" t="s">
        <v>93</v>
      </c>
      <c r="O68" s="6">
        <f t="shared" si="20"/>
        <v>1</v>
      </c>
      <c r="P68" s="23" t="s">
        <v>93</v>
      </c>
      <c r="Q68" s="6">
        <f t="shared" si="21"/>
        <v>1</v>
      </c>
      <c r="R68" s="23" t="s">
        <v>93</v>
      </c>
      <c r="S68" s="6">
        <f t="shared" si="22"/>
        <v>1</v>
      </c>
      <c r="T68" s="23" t="s">
        <v>93</v>
      </c>
      <c r="U68" s="6">
        <f t="shared" si="23"/>
        <v>1</v>
      </c>
      <c r="V68" s="23" t="s">
        <v>93</v>
      </c>
      <c r="W68" s="6">
        <f t="shared" si="24"/>
        <v>1</v>
      </c>
      <c r="X68" s="23" t="s">
        <v>93</v>
      </c>
      <c r="Y68" s="6">
        <f t="shared" si="25"/>
        <v>1</v>
      </c>
    </row>
    <row r="69">
      <c r="B69" s="23" t="s">
        <v>126</v>
      </c>
      <c r="C69" s="13" t="s">
        <v>98</v>
      </c>
      <c r="D69" s="23" t="s">
        <v>98</v>
      </c>
      <c r="E69" s="6">
        <f t="shared" si="15"/>
        <v>1</v>
      </c>
      <c r="F69" s="23" t="s">
        <v>98</v>
      </c>
      <c r="G69" s="6">
        <f t="shared" si="16"/>
        <v>1</v>
      </c>
      <c r="H69" s="23" t="s">
        <v>98</v>
      </c>
      <c r="I69" s="6">
        <f t="shared" si="17"/>
        <v>1</v>
      </c>
      <c r="J69" s="23" t="s">
        <v>98</v>
      </c>
      <c r="K69" s="6">
        <f t="shared" si="18"/>
        <v>1</v>
      </c>
      <c r="L69" s="23" t="s">
        <v>98</v>
      </c>
      <c r="M69" s="6">
        <f t="shared" si="19"/>
        <v>1</v>
      </c>
      <c r="N69" s="23" t="s">
        <v>98</v>
      </c>
      <c r="O69" s="6">
        <f t="shared" si="20"/>
        <v>1</v>
      </c>
      <c r="P69" s="23" t="s">
        <v>101</v>
      </c>
      <c r="Q69" s="6">
        <f t="shared" si="21"/>
        <v>0</v>
      </c>
      <c r="R69" s="23" t="s">
        <v>98</v>
      </c>
      <c r="S69" s="6">
        <f t="shared" si="22"/>
        <v>1</v>
      </c>
      <c r="T69" s="23" t="s">
        <v>98</v>
      </c>
      <c r="U69" s="6">
        <f t="shared" si="23"/>
        <v>1</v>
      </c>
      <c r="V69" s="23" t="s">
        <v>101</v>
      </c>
      <c r="W69" s="6">
        <f t="shared" si="24"/>
        <v>0</v>
      </c>
      <c r="X69" s="23" t="s">
        <v>98</v>
      </c>
      <c r="Y69" s="6">
        <f t="shared" si="25"/>
        <v>1</v>
      </c>
    </row>
    <row r="70">
      <c r="B70" s="23" t="s">
        <v>127</v>
      </c>
      <c r="C70" s="13" t="s">
        <v>87</v>
      </c>
      <c r="D70" s="23" t="s">
        <v>87</v>
      </c>
      <c r="E70" s="6">
        <f t="shared" si="15"/>
        <v>1</v>
      </c>
      <c r="F70" s="23" t="s">
        <v>104</v>
      </c>
      <c r="G70" s="6">
        <f t="shared" si="16"/>
        <v>0</v>
      </c>
      <c r="H70" s="23" t="s">
        <v>87</v>
      </c>
      <c r="I70" s="6">
        <f t="shared" si="17"/>
        <v>1</v>
      </c>
      <c r="J70" s="23" t="s">
        <v>87</v>
      </c>
      <c r="K70" s="6">
        <f t="shared" si="18"/>
        <v>1</v>
      </c>
      <c r="L70" s="23" t="s">
        <v>87</v>
      </c>
      <c r="M70" s="6">
        <f t="shared" si="19"/>
        <v>1</v>
      </c>
      <c r="N70" s="23" t="s">
        <v>104</v>
      </c>
      <c r="O70" s="6">
        <f t="shared" si="20"/>
        <v>0</v>
      </c>
      <c r="P70" s="23" t="s">
        <v>87</v>
      </c>
      <c r="Q70" s="6">
        <f t="shared" si="21"/>
        <v>1</v>
      </c>
      <c r="R70" s="23" t="s">
        <v>87</v>
      </c>
      <c r="S70" s="6">
        <f t="shared" si="22"/>
        <v>1</v>
      </c>
      <c r="T70" s="23" t="s">
        <v>104</v>
      </c>
      <c r="U70" s="6">
        <f t="shared" si="23"/>
        <v>0</v>
      </c>
      <c r="V70" s="23" t="s">
        <v>87</v>
      </c>
      <c r="W70" s="6">
        <f t="shared" si="24"/>
        <v>1</v>
      </c>
      <c r="X70" s="23" t="s">
        <v>104</v>
      </c>
      <c r="Y70" s="6">
        <f t="shared" si="25"/>
        <v>0</v>
      </c>
    </row>
    <row r="71">
      <c r="B71" s="23" t="s">
        <v>128</v>
      </c>
      <c r="C71" s="13" t="s">
        <v>129</v>
      </c>
      <c r="D71" s="23" t="s">
        <v>129</v>
      </c>
      <c r="E71" s="6">
        <f t="shared" si="15"/>
        <v>1</v>
      </c>
      <c r="F71" s="23" t="s">
        <v>129</v>
      </c>
      <c r="G71" s="6">
        <f t="shared" si="16"/>
        <v>1</v>
      </c>
      <c r="H71" s="23" t="s">
        <v>129</v>
      </c>
      <c r="I71" s="6">
        <f t="shared" si="17"/>
        <v>1</v>
      </c>
      <c r="J71" s="23" t="s">
        <v>129</v>
      </c>
      <c r="K71" s="6">
        <f t="shared" si="18"/>
        <v>1</v>
      </c>
      <c r="L71" s="23" t="s">
        <v>129</v>
      </c>
      <c r="M71" s="6">
        <f t="shared" si="19"/>
        <v>1</v>
      </c>
      <c r="N71" s="23" t="s">
        <v>130</v>
      </c>
      <c r="O71" s="6">
        <f t="shared" si="20"/>
        <v>0</v>
      </c>
      <c r="P71" s="23" t="s">
        <v>129</v>
      </c>
      <c r="Q71" s="6">
        <f t="shared" si="21"/>
        <v>1</v>
      </c>
      <c r="R71" s="23" t="s">
        <v>129</v>
      </c>
      <c r="S71" s="6">
        <f t="shared" si="22"/>
        <v>1</v>
      </c>
      <c r="T71" s="23" t="s">
        <v>130</v>
      </c>
      <c r="U71" s="6">
        <f t="shared" si="23"/>
        <v>0</v>
      </c>
      <c r="V71" s="23" t="s">
        <v>129</v>
      </c>
      <c r="W71" s="6">
        <f t="shared" si="24"/>
        <v>1</v>
      </c>
      <c r="X71" s="23" t="s">
        <v>129</v>
      </c>
      <c r="Y71" s="6">
        <f t="shared" si="25"/>
        <v>1</v>
      </c>
    </row>
    <row r="72">
      <c r="A72" s="8"/>
      <c r="B72" s="8"/>
      <c r="C72" s="9"/>
      <c r="D72" s="8"/>
      <c r="E72" s="27">
        <f>SUM(E56:E71)</f>
        <v>15</v>
      </c>
      <c r="F72" s="8"/>
      <c r="G72" s="27">
        <f>SUM(G56:G71)</f>
        <v>12</v>
      </c>
      <c r="H72" s="8"/>
      <c r="I72" s="27">
        <f>SUM(I56:I71)</f>
        <v>14</v>
      </c>
      <c r="J72" s="8"/>
      <c r="K72" s="27">
        <f>SUM(K56:K71)</f>
        <v>16</v>
      </c>
      <c r="L72" s="8"/>
      <c r="M72" s="27">
        <f>SUM(M56:M71)</f>
        <v>15</v>
      </c>
      <c r="N72" s="8"/>
      <c r="O72" s="27">
        <f>SUM(O56:O71)</f>
        <v>11</v>
      </c>
      <c r="P72" s="8"/>
      <c r="Q72" s="27">
        <f>SUM(Q56:Q71)</f>
        <v>12</v>
      </c>
      <c r="R72" s="8"/>
      <c r="S72" s="27">
        <f>SUM(S56:S71)</f>
        <v>14</v>
      </c>
      <c r="T72" s="8"/>
      <c r="U72" s="27">
        <f>SUM(U56:U71)</f>
        <v>11</v>
      </c>
      <c r="V72" s="8"/>
      <c r="W72" s="27">
        <f>SUM(W56:W71)</f>
        <v>14</v>
      </c>
      <c r="X72" s="8"/>
      <c r="Y72" s="27">
        <f>sum(Y56:Y71)</f>
        <v>12</v>
      </c>
    </row>
    <row r="73">
      <c r="A73" s="26" t="s">
        <v>15</v>
      </c>
      <c r="B73" s="8"/>
      <c r="C73" s="1" t="s">
        <v>21</v>
      </c>
      <c r="D73" s="1" t="str">
        <f t="shared" ref="D73:V73" si="26">D21</f>
        <v>Aaron</v>
      </c>
      <c r="E73" s="1" t="str">
        <f t="shared" si="26"/>
        <v/>
      </c>
      <c r="F73" s="1" t="str">
        <f t="shared" si="26"/>
        <v>Rich</v>
      </c>
      <c r="G73" s="1" t="str">
        <f t="shared" si="26"/>
        <v/>
      </c>
      <c r="H73" s="1" t="str">
        <f t="shared" si="26"/>
        <v>Joyce</v>
      </c>
      <c r="I73" s="1" t="str">
        <f t="shared" si="26"/>
        <v/>
      </c>
      <c r="J73" s="1" t="str">
        <f t="shared" si="26"/>
        <v>Lauren</v>
      </c>
      <c r="K73" s="1" t="str">
        <f t="shared" si="26"/>
        <v/>
      </c>
      <c r="L73" s="1" t="str">
        <f t="shared" si="26"/>
        <v>Shelly</v>
      </c>
      <c r="M73" s="1" t="str">
        <f t="shared" si="26"/>
        <v/>
      </c>
      <c r="N73" s="1" t="str">
        <f t="shared" si="26"/>
        <v>Julie</v>
      </c>
      <c r="O73" s="1" t="str">
        <f t="shared" si="26"/>
        <v/>
      </c>
      <c r="P73" s="1" t="str">
        <f t="shared" si="26"/>
        <v>Dave</v>
      </c>
      <c r="Q73" s="1" t="str">
        <f t="shared" si="26"/>
        <v/>
      </c>
      <c r="R73" s="1" t="str">
        <f t="shared" si="26"/>
        <v>Alice</v>
      </c>
      <c r="S73" s="1" t="str">
        <f t="shared" si="26"/>
        <v/>
      </c>
      <c r="T73" s="1" t="str">
        <f t="shared" si="26"/>
        <v>Ron</v>
      </c>
      <c r="U73" s="1" t="str">
        <f t="shared" si="26"/>
        <v/>
      </c>
      <c r="V73" s="1" t="str">
        <f t="shared" si="26"/>
        <v>Nathan</v>
      </c>
      <c r="W73" s="27"/>
      <c r="X73" s="1" t="str">
        <f>X21</f>
        <v>Ben</v>
      </c>
      <c r="Y73" s="27"/>
    </row>
    <row r="74">
      <c r="A74" s="23" t="s">
        <v>22</v>
      </c>
      <c r="B74" s="23" t="s">
        <v>131</v>
      </c>
      <c r="C74" s="13" t="s">
        <v>24</v>
      </c>
      <c r="D74" s="23" t="s">
        <v>24</v>
      </c>
      <c r="E74" s="6">
        <f t="shared" ref="E74:E81" si="27">if(D74=C74, 1, 0)</f>
        <v>1</v>
      </c>
      <c r="F74" s="23" t="s">
        <v>24</v>
      </c>
      <c r="G74" s="6">
        <f t="shared" ref="G74:G81" si="28">if(F74=C74, 1, 0)</f>
        <v>1</v>
      </c>
      <c r="H74" s="23" t="s">
        <v>24</v>
      </c>
      <c r="I74" s="6">
        <f t="shared" ref="I74:I81" si="29">if(H74=C74, 1, 0)</f>
        <v>1</v>
      </c>
      <c r="J74" s="23" t="s">
        <v>24</v>
      </c>
      <c r="K74" s="6">
        <f t="shared" ref="K74:K81" si="30">if(J74=C74, 1, 0)</f>
        <v>1</v>
      </c>
      <c r="L74" s="23" t="s">
        <v>24</v>
      </c>
      <c r="M74" s="6">
        <f t="shared" ref="M74:M81" si="31">IF(L74=C74,1,0)</f>
        <v>1</v>
      </c>
      <c r="N74" s="23" t="s">
        <v>24</v>
      </c>
      <c r="O74" s="6">
        <f t="shared" ref="O74:O81" si="32">if(N74=C74, 1, 0)</f>
        <v>1</v>
      </c>
      <c r="P74" s="23" t="s">
        <v>24</v>
      </c>
      <c r="Q74" s="6">
        <f t="shared" ref="Q74:Q81" si="33">if(P74=C74,1,0)</f>
        <v>1</v>
      </c>
      <c r="R74" s="23" t="s">
        <v>24</v>
      </c>
      <c r="S74" s="6">
        <f t="shared" ref="S74:S81" si="34">if(R74=C74, 1, 0)</f>
        <v>1</v>
      </c>
      <c r="T74" s="23" t="s">
        <v>24</v>
      </c>
      <c r="U74" s="6">
        <f t="shared" ref="U74:U81" si="35">if(T74=C74, 1, 0)</f>
        <v>1</v>
      </c>
      <c r="V74" s="23" t="s">
        <v>24</v>
      </c>
      <c r="W74" s="6">
        <f t="shared" ref="W74:W81" si="36">if(V74=C74, 1, 0)</f>
        <v>1</v>
      </c>
      <c r="X74" s="23" t="s">
        <v>29</v>
      </c>
      <c r="Y74" s="6">
        <f t="shared" ref="Y74:Y81" si="37">if(X74=C74, 1, 0)</f>
        <v>0</v>
      </c>
    </row>
    <row r="75">
      <c r="B75" s="23" t="s">
        <v>132</v>
      </c>
      <c r="C75" s="13" t="s">
        <v>38</v>
      </c>
      <c r="D75" s="23" t="s">
        <v>44</v>
      </c>
      <c r="E75" s="6">
        <f t="shared" si="27"/>
        <v>0</v>
      </c>
      <c r="F75" s="23" t="s">
        <v>38</v>
      </c>
      <c r="G75" s="6">
        <f t="shared" si="28"/>
        <v>1</v>
      </c>
      <c r="H75" s="23" t="s">
        <v>38</v>
      </c>
      <c r="I75" s="6">
        <f t="shared" si="29"/>
        <v>1</v>
      </c>
      <c r="J75" s="23" t="s">
        <v>38</v>
      </c>
      <c r="K75" s="6">
        <f t="shared" si="30"/>
        <v>1</v>
      </c>
      <c r="L75" s="23" t="s">
        <v>38</v>
      </c>
      <c r="M75" s="6">
        <f t="shared" si="31"/>
        <v>1</v>
      </c>
      <c r="N75" s="23" t="s">
        <v>44</v>
      </c>
      <c r="O75" s="6">
        <f t="shared" si="32"/>
        <v>0</v>
      </c>
      <c r="P75" s="23" t="s">
        <v>38</v>
      </c>
      <c r="Q75" s="6">
        <f t="shared" si="33"/>
        <v>1</v>
      </c>
      <c r="R75" s="23" t="s">
        <v>44</v>
      </c>
      <c r="S75" s="6">
        <f t="shared" si="34"/>
        <v>0</v>
      </c>
      <c r="T75" s="23" t="s">
        <v>38</v>
      </c>
      <c r="U75" s="6">
        <f t="shared" si="35"/>
        <v>1</v>
      </c>
      <c r="V75" s="23" t="s">
        <v>44</v>
      </c>
      <c r="W75" s="6">
        <f t="shared" si="36"/>
        <v>0</v>
      </c>
      <c r="X75" s="23" t="s">
        <v>44</v>
      </c>
      <c r="Y75" s="6">
        <f t="shared" si="37"/>
        <v>0</v>
      </c>
    </row>
    <row r="76">
      <c r="A76" s="23" t="s">
        <v>45</v>
      </c>
      <c r="B76" s="23" t="s">
        <v>133</v>
      </c>
      <c r="C76" s="13" t="s">
        <v>118</v>
      </c>
      <c r="D76" s="23" t="s">
        <v>47</v>
      </c>
      <c r="E76" s="6">
        <f t="shared" si="27"/>
        <v>0</v>
      </c>
      <c r="F76" s="23" t="s">
        <v>118</v>
      </c>
      <c r="G76" s="6">
        <f t="shared" si="28"/>
        <v>1</v>
      </c>
      <c r="H76" s="23" t="s">
        <v>47</v>
      </c>
      <c r="I76" s="6">
        <f t="shared" si="29"/>
        <v>0</v>
      </c>
      <c r="J76" s="23" t="s">
        <v>118</v>
      </c>
      <c r="K76" s="6">
        <f t="shared" si="30"/>
        <v>1</v>
      </c>
      <c r="L76" s="23" t="s">
        <v>47</v>
      </c>
      <c r="M76" s="6">
        <f t="shared" si="31"/>
        <v>0</v>
      </c>
      <c r="N76" s="23" t="s">
        <v>118</v>
      </c>
      <c r="O76" s="6">
        <f t="shared" si="32"/>
        <v>1</v>
      </c>
      <c r="P76" s="23" t="s">
        <v>47</v>
      </c>
      <c r="Q76" s="6">
        <f t="shared" si="33"/>
        <v>0</v>
      </c>
      <c r="R76" s="23" t="s">
        <v>47</v>
      </c>
      <c r="S76" s="6">
        <f t="shared" si="34"/>
        <v>0</v>
      </c>
      <c r="T76" s="23" t="s">
        <v>118</v>
      </c>
      <c r="U76" s="6">
        <f t="shared" si="35"/>
        <v>1</v>
      </c>
      <c r="V76" s="23" t="s">
        <v>118</v>
      </c>
      <c r="W76" s="6">
        <f t="shared" si="36"/>
        <v>1</v>
      </c>
      <c r="X76" s="23" t="s">
        <v>47</v>
      </c>
      <c r="Y76" s="6">
        <f t="shared" si="37"/>
        <v>0</v>
      </c>
    </row>
    <row r="77">
      <c r="B77" s="23" t="s">
        <v>134</v>
      </c>
      <c r="C77" s="13" t="s">
        <v>58</v>
      </c>
      <c r="D77" s="23" t="s">
        <v>135</v>
      </c>
      <c r="E77" s="6">
        <f t="shared" si="27"/>
        <v>0</v>
      </c>
      <c r="F77" s="23" t="s">
        <v>58</v>
      </c>
      <c r="G77" s="6">
        <f t="shared" si="28"/>
        <v>1</v>
      </c>
      <c r="H77" s="29" t="s">
        <v>135</v>
      </c>
      <c r="I77" s="6">
        <f t="shared" si="29"/>
        <v>0</v>
      </c>
      <c r="J77" s="23" t="s">
        <v>58</v>
      </c>
      <c r="K77" s="6">
        <f t="shared" si="30"/>
        <v>1</v>
      </c>
      <c r="L77" s="29" t="s">
        <v>135</v>
      </c>
      <c r="M77" s="6">
        <f t="shared" si="31"/>
        <v>0</v>
      </c>
      <c r="N77" s="29" t="s">
        <v>135</v>
      </c>
      <c r="O77" s="6">
        <f t="shared" si="32"/>
        <v>0</v>
      </c>
      <c r="P77" s="23" t="s">
        <v>58</v>
      </c>
      <c r="Q77" s="6">
        <f t="shared" si="33"/>
        <v>1</v>
      </c>
      <c r="R77" s="29" t="s">
        <v>135</v>
      </c>
      <c r="S77" s="6">
        <f t="shared" si="34"/>
        <v>0</v>
      </c>
      <c r="T77" s="29" t="s">
        <v>135</v>
      </c>
      <c r="U77" s="6">
        <f t="shared" si="35"/>
        <v>0</v>
      </c>
      <c r="V77" s="23" t="s">
        <v>58</v>
      </c>
      <c r="W77" s="6">
        <f t="shared" si="36"/>
        <v>1</v>
      </c>
      <c r="X77" s="23" t="s">
        <v>58</v>
      </c>
      <c r="Y77" s="6">
        <f t="shared" si="37"/>
        <v>1</v>
      </c>
    </row>
    <row r="78">
      <c r="A78" s="23" t="s">
        <v>67</v>
      </c>
      <c r="B78" s="23" t="s">
        <v>136</v>
      </c>
      <c r="C78" s="13" t="s">
        <v>78</v>
      </c>
      <c r="D78" s="23" t="s">
        <v>69</v>
      </c>
      <c r="E78" s="6">
        <f t="shared" si="27"/>
        <v>0</v>
      </c>
      <c r="F78" s="23" t="s">
        <v>69</v>
      </c>
      <c r="G78" s="6">
        <f t="shared" si="28"/>
        <v>0</v>
      </c>
      <c r="H78" s="23" t="s">
        <v>69</v>
      </c>
      <c r="I78" s="6">
        <f t="shared" si="29"/>
        <v>0</v>
      </c>
      <c r="J78" s="23" t="s">
        <v>78</v>
      </c>
      <c r="K78" s="6">
        <f t="shared" si="30"/>
        <v>1</v>
      </c>
      <c r="L78" s="23" t="s">
        <v>69</v>
      </c>
      <c r="M78" s="6">
        <f t="shared" si="31"/>
        <v>0</v>
      </c>
      <c r="N78" s="23" t="s">
        <v>78</v>
      </c>
      <c r="O78" s="6">
        <f t="shared" si="32"/>
        <v>1</v>
      </c>
      <c r="P78" s="23" t="s">
        <v>78</v>
      </c>
      <c r="Q78" s="6">
        <f t="shared" si="33"/>
        <v>1</v>
      </c>
      <c r="R78" s="23" t="s">
        <v>69</v>
      </c>
      <c r="S78" s="6">
        <f t="shared" si="34"/>
        <v>0</v>
      </c>
      <c r="T78" s="23" t="s">
        <v>69</v>
      </c>
      <c r="U78" s="6">
        <f t="shared" si="35"/>
        <v>0</v>
      </c>
      <c r="V78" s="23" t="s">
        <v>78</v>
      </c>
      <c r="W78" s="6">
        <f t="shared" si="36"/>
        <v>1</v>
      </c>
      <c r="X78" s="23" t="s">
        <v>69</v>
      </c>
      <c r="Y78" s="6">
        <f t="shared" si="37"/>
        <v>0</v>
      </c>
    </row>
    <row r="79">
      <c r="B79" s="23" t="s">
        <v>137</v>
      </c>
      <c r="C79" s="13" t="s">
        <v>81</v>
      </c>
      <c r="D79" s="23" t="s">
        <v>90</v>
      </c>
      <c r="E79" s="6">
        <f t="shared" si="27"/>
        <v>0</v>
      </c>
      <c r="F79" s="23" t="s">
        <v>90</v>
      </c>
      <c r="G79" s="6">
        <f t="shared" si="28"/>
        <v>0</v>
      </c>
      <c r="H79" s="23" t="s">
        <v>90</v>
      </c>
      <c r="I79" s="6">
        <f t="shared" si="29"/>
        <v>0</v>
      </c>
      <c r="J79" s="23" t="s">
        <v>90</v>
      </c>
      <c r="K79" s="6">
        <f t="shared" si="30"/>
        <v>0</v>
      </c>
      <c r="L79" s="23" t="s">
        <v>81</v>
      </c>
      <c r="M79" s="6">
        <f t="shared" si="31"/>
        <v>1</v>
      </c>
      <c r="N79" s="23" t="s">
        <v>81</v>
      </c>
      <c r="O79" s="6">
        <f t="shared" si="32"/>
        <v>1</v>
      </c>
      <c r="P79" s="23" t="s">
        <v>90</v>
      </c>
      <c r="Q79" s="6">
        <f t="shared" si="33"/>
        <v>0</v>
      </c>
      <c r="R79" s="23" t="s">
        <v>90</v>
      </c>
      <c r="S79" s="6">
        <f t="shared" si="34"/>
        <v>0</v>
      </c>
      <c r="T79" s="23" t="s">
        <v>90</v>
      </c>
      <c r="U79" s="6">
        <f t="shared" si="35"/>
        <v>0</v>
      </c>
      <c r="V79" s="23" t="s">
        <v>90</v>
      </c>
      <c r="W79" s="6">
        <f t="shared" si="36"/>
        <v>0</v>
      </c>
      <c r="X79" s="23" t="s">
        <v>90</v>
      </c>
      <c r="Y79" s="6">
        <f t="shared" si="37"/>
        <v>0</v>
      </c>
    </row>
    <row r="80">
      <c r="A80" s="23" t="s">
        <v>91</v>
      </c>
      <c r="B80" s="23" t="s">
        <v>138</v>
      </c>
      <c r="C80" s="13" t="s">
        <v>93</v>
      </c>
      <c r="D80" s="23" t="s">
        <v>93</v>
      </c>
      <c r="E80" s="6">
        <f t="shared" si="27"/>
        <v>1</v>
      </c>
      <c r="F80" s="23" t="s">
        <v>93</v>
      </c>
      <c r="G80" s="6">
        <f t="shared" si="28"/>
        <v>1</v>
      </c>
      <c r="H80" s="23" t="s">
        <v>98</v>
      </c>
      <c r="I80" s="6">
        <f t="shared" si="29"/>
        <v>0</v>
      </c>
      <c r="J80" s="23" t="s">
        <v>93</v>
      </c>
      <c r="K80" s="6">
        <f t="shared" si="30"/>
        <v>1</v>
      </c>
      <c r="L80" s="23" t="s">
        <v>93</v>
      </c>
      <c r="M80" s="6">
        <f t="shared" si="31"/>
        <v>1</v>
      </c>
      <c r="N80" s="23" t="s">
        <v>93</v>
      </c>
      <c r="O80" s="6">
        <f t="shared" si="32"/>
        <v>1</v>
      </c>
      <c r="P80" s="23" t="s">
        <v>93</v>
      </c>
      <c r="Q80" s="6">
        <f t="shared" si="33"/>
        <v>1</v>
      </c>
      <c r="R80" s="23" t="s">
        <v>93</v>
      </c>
      <c r="S80" s="6">
        <f t="shared" si="34"/>
        <v>1</v>
      </c>
      <c r="T80" s="23" t="s">
        <v>93</v>
      </c>
      <c r="U80" s="6">
        <f t="shared" si="35"/>
        <v>1</v>
      </c>
      <c r="V80" s="23" t="s">
        <v>93</v>
      </c>
      <c r="W80" s="6">
        <f t="shared" si="36"/>
        <v>1</v>
      </c>
      <c r="X80" s="23" t="s">
        <v>93</v>
      </c>
      <c r="Y80" s="6">
        <f t="shared" si="37"/>
        <v>1</v>
      </c>
    </row>
    <row r="81">
      <c r="B81" s="23" t="s">
        <v>139</v>
      </c>
      <c r="C81" s="13" t="s">
        <v>109</v>
      </c>
      <c r="D81" s="23" t="s">
        <v>109</v>
      </c>
      <c r="E81" s="6">
        <f t="shared" si="27"/>
        <v>1</v>
      </c>
      <c r="F81" s="23" t="s">
        <v>109</v>
      </c>
      <c r="G81" s="6">
        <f t="shared" si="28"/>
        <v>1</v>
      </c>
      <c r="H81" s="23" t="s">
        <v>109</v>
      </c>
      <c r="I81" s="6">
        <f t="shared" si="29"/>
        <v>1</v>
      </c>
      <c r="J81" s="23" t="s">
        <v>109</v>
      </c>
      <c r="K81" s="6">
        <f t="shared" si="30"/>
        <v>1</v>
      </c>
      <c r="L81" s="23" t="s">
        <v>109</v>
      </c>
      <c r="M81" s="6">
        <f t="shared" si="31"/>
        <v>1</v>
      </c>
      <c r="N81" s="23" t="s">
        <v>87</v>
      </c>
      <c r="O81" s="6">
        <f t="shared" si="32"/>
        <v>0</v>
      </c>
      <c r="P81" s="23" t="s">
        <v>87</v>
      </c>
      <c r="Q81" s="6">
        <f t="shared" si="33"/>
        <v>0</v>
      </c>
      <c r="R81" s="23" t="s">
        <v>109</v>
      </c>
      <c r="S81" s="6">
        <f t="shared" si="34"/>
        <v>1</v>
      </c>
      <c r="T81" s="23" t="s">
        <v>109</v>
      </c>
      <c r="U81" s="6">
        <f t="shared" si="35"/>
        <v>1</v>
      </c>
      <c r="V81" s="23" t="s">
        <v>87</v>
      </c>
      <c r="W81" s="6">
        <f t="shared" si="36"/>
        <v>0</v>
      </c>
      <c r="X81" s="23" t="s">
        <v>109</v>
      </c>
      <c r="Y81" s="6">
        <f t="shared" si="37"/>
        <v>1</v>
      </c>
    </row>
    <row r="82">
      <c r="A82" s="8"/>
      <c r="B82" s="8"/>
      <c r="C82" s="9"/>
      <c r="D82" s="8"/>
      <c r="E82" s="27">
        <f>SUM(E74:E81)</f>
        <v>3</v>
      </c>
      <c r="F82" s="8"/>
      <c r="G82" s="27">
        <f>SUM(G74:G81)</f>
        <v>6</v>
      </c>
      <c r="H82" s="8"/>
      <c r="I82" s="27">
        <f>SUM(I74:I81)</f>
        <v>3</v>
      </c>
      <c r="J82" s="8"/>
      <c r="K82" s="27">
        <f>SUM(K74:K81)</f>
        <v>7</v>
      </c>
      <c r="L82" s="8"/>
      <c r="M82" s="27">
        <f>SUM(M74:M81)</f>
        <v>5</v>
      </c>
      <c r="N82" s="8"/>
      <c r="O82" s="27">
        <f>SUM(O74:O81)</f>
        <v>5</v>
      </c>
      <c r="P82" s="8"/>
      <c r="Q82" s="27">
        <f>SUM(Q74:Q81)</f>
        <v>5</v>
      </c>
      <c r="R82" s="8"/>
      <c r="S82" s="27">
        <f>SUM(S74:S81)</f>
        <v>3</v>
      </c>
      <c r="T82" s="8"/>
      <c r="U82" s="27">
        <f>SUM(U74:U81)</f>
        <v>5</v>
      </c>
      <c r="V82" s="8"/>
      <c r="W82" s="27">
        <f>SUM(W74:W81)</f>
        <v>5</v>
      </c>
      <c r="X82" s="8"/>
      <c r="Y82" s="27">
        <f>sum(Y74:Y81)</f>
        <v>3</v>
      </c>
    </row>
    <row r="83">
      <c r="A83" s="26" t="s">
        <v>16</v>
      </c>
      <c r="B83" s="8"/>
      <c r="C83" s="1" t="s">
        <v>21</v>
      </c>
      <c r="D83" s="1" t="str">
        <f t="shared" ref="D83:V83" si="38">D21</f>
        <v>Aaron</v>
      </c>
      <c r="E83" s="1" t="str">
        <f t="shared" si="38"/>
        <v/>
      </c>
      <c r="F83" s="1" t="str">
        <f t="shared" si="38"/>
        <v>Rich</v>
      </c>
      <c r="G83" s="1" t="str">
        <f t="shared" si="38"/>
        <v/>
      </c>
      <c r="H83" s="1" t="str">
        <f t="shared" si="38"/>
        <v>Joyce</v>
      </c>
      <c r="I83" s="1" t="str">
        <f t="shared" si="38"/>
        <v/>
      </c>
      <c r="J83" s="1" t="str">
        <f t="shared" si="38"/>
        <v>Lauren</v>
      </c>
      <c r="K83" s="1" t="str">
        <f t="shared" si="38"/>
        <v/>
      </c>
      <c r="L83" s="1" t="str">
        <f t="shared" si="38"/>
        <v>Shelly</v>
      </c>
      <c r="M83" s="1" t="str">
        <f t="shared" si="38"/>
        <v/>
      </c>
      <c r="N83" s="1" t="str">
        <f t="shared" si="38"/>
        <v>Julie</v>
      </c>
      <c r="O83" s="1" t="str">
        <f t="shared" si="38"/>
        <v/>
      </c>
      <c r="P83" s="1" t="str">
        <f t="shared" si="38"/>
        <v>Dave</v>
      </c>
      <c r="Q83" s="1" t="str">
        <f t="shared" si="38"/>
        <v/>
      </c>
      <c r="R83" s="1" t="str">
        <f t="shared" si="38"/>
        <v>Alice</v>
      </c>
      <c r="S83" s="1" t="str">
        <f t="shared" si="38"/>
        <v/>
      </c>
      <c r="T83" s="1" t="str">
        <f t="shared" si="38"/>
        <v>Ron</v>
      </c>
      <c r="U83" s="1" t="str">
        <f t="shared" si="38"/>
        <v/>
      </c>
      <c r="V83" s="1" t="str">
        <f t="shared" si="38"/>
        <v>Nathan</v>
      </c>
      <c r="W83" s="27"/>
      <c r="X83" s="1" t="str">
        <f>X21</f>
        <v>Ben</v>
      </c>
      <c r="Y83" s="27"/>
    </row>
    <row r="84">
      <c r="A84" s="23" t="s">
        <v>22</v>
      </c>
      <c r="B84" s="23" t="s">
        <v>140</v>
      </c>
      <c r="C84" s="13" t="s">
        <v>24</v>
      </c>
      <c r="D84" s="23" t="s">
        <v>24</v>
      </c>
      <c r="E84" s="6">
        <f t="shared" ref="E84:E87" si="39">if(D84=C84, 1, 0)</f>
        <v>1</v>
      </c>
      <c r="F84" s="23" t="s">
        <v>38</v>
      </c>
      <c r="G84" s="6">
        <f t="shared" ref="G84:G87" si="40">if(F84=C84, 1, 0)</f>
        <v>0</v>
      </c>
      <c r="H84" s="23" t="s">
        <v>24</v>
      </c>
      <c r="I84" s="6">
        <f t="shared" ref="I84:I87" si="41">if(H84=C84, 1, 0)</f>
        <v>1</v>
      </c>
      <c r="J84" s="23" t="s">
        <v>38</v>
      </c>
      <c r="K84" s="6">
        <f t="shared" ref="K84:K87" si="42">if(J84=C84, 1, 0)</f>
        <v>0</v>
      </c>
      <c r="L84" s="23" t="s">
        <v>24</v>
      </c>
      <c r="M84" s="6">
        <f t="shared" ref="M84:M87" si="43">IF(L84=C84,1,0)</f>
        <v>1</v>
      </c>
      <c r="N84" s="23" t="s">
        <v>24</v>
      </c>
      <c r="O84" s="6">
        <f t="shared" ref="O84:O87" si="44">if(N84=C84, 1, 0)</f>
        <v>1</v>
      </c>
      <c r="P84" s="23" t="s">
        <v>24</v>
      </c>
      <c r="Q84" s="6">
        <f t="shared" ref="Q84:Q87" si="45">if(P84=C84,1,0)</f>
        <v>1</v>
      </c>
      <c r="R84" s="23" t="s">
        <v>24</v>
      </c>
      <c r="S84" s="6">
        <f t="shared" ref="S84:S87" si="46">if(R84=C84, 1, 0)</f>
        <v>1</v>
      </c>
      <c r="T84" s="23" t="s">
        <v>24</v>
      </c>
      <c r="U84" s="6">
        <f t="shared" ref="U84:U87" si="47">if(T84=C84, 1, 0)</f>
        <v>1</v>
      </c>
      <c r="V84" s="23" t="s">
        <v>38</v>
      </c>
      <c r="W84" s="6">
        <f t="shared" ref="W84:W87" si="48">if(V84=C84, 1, 0)</f>
        <v>0</v>
      </c>
      <c r="X84" s="23" t="s">
        <v>24</v>
      </c>
      <c r="Y84" s="6">
        <f t="shared" ref="Y84:Y87" si="49">if(X84=C84, 1, 0)</f>
        <v>1</v>
      </c>
    </row>
    <row r="85">
      <c r="A85" s="23" t="s">
        <v>45</v>
      </c>
      <c r="B85" s="23" t="s">
        <v>141</v>
      </c>
      <c r="C85" s="13" t="s">
        <v>118</v>
      </c>
      <c r="D85" s="23" t="s">
        <v>118</v>
      </c>
      <c r="E85" s="6">
        <f t="shared" si="39"/>
        <v>1</v>
      </c>
      <c r="F85" s="23" t="s">
        <v>118</v>
      </c>
      <c r="G85" s="6">
        <f t="shared" si="40"/>
        <v>1</v>
      </c>
      <c r="H85" s="23" t="s">
        <v>118</v>
      </c>
      <c r="I85" s="6">
        <f t="shared" si="41"/>
        <v>1</v>
      </c>
      <c r="J85" s="23" t="s">
        <v>58</v>
      </c>
      <c r="K85" s="6">
        <f t="shared" si="42"/>
        <v>0</v>
      </c>
      <c r="L85" s="23" t="s">
        <v>58</v>
      </c>
      <c r="M85" s="6">
        <f t="shared" si="43"/>
        <v>0</v>
      </c>
      <c r="N85" s="23" t="s">
        <v>118</v>
      </c>
      <c r="O85" s="6">
        <f t="shared" si="44"/>
        <v>1</v>
      </c>
      <c r="P85" s="23" t="s">
        <v>58</v>
      </c>
      <c r="Q85" s="6">
        <f t="shared" si="45"/>
        <v>0</v>
      </c>
      <c r="R85" s="23" t="s">
        <v>58</v>
      </c>
      <c r="S85" s="6">
        <f t="shared" si="46"/>
        <v>0</v>
      </c>
      <c r="T85" s="23" t="s">
        <v>118</v>
      </c>
      <c r="U85" s="6">
        <f t="shared" si="47"/>
        <v>1</v>
      </c>
      <c r="V85" s="23" t="s">
        <v>118</v>
      </c>
      <c r="W85" s="6">
        <f t="shared" si="48"/>
        <v>1</v>
      </c>
      <c r="X85" s="23" t="s">
        <v>118</v>
      </c>
      <c r="Y85" s="6">
        <f t="shared" si="49"/>
        <v>1</v>
      </c>
    </row>
    <row r="86">
      <c r="A86" s="23" t="s">
        <v>67</v>
      </c>
      <c r="B86" s="23" t="s">
        <v>142</v>
      </c>
      <c r="C86" s="13" t="s">
        <v>81</v>
      </c>
      <c r="D86" s="23" t="s">
        <v>78</v>
      </c>
      <c r="E86" s="6">
        <f t="shared" si="39"/>
        <v>0</v>
      </c>
      <c r="F86" s="23" t="s">
        <v>78</v>
      </c>
      <c r="G86" s="6">
        <f t="shared" si="40"/>
        <v>0</v>
      </c>
      <c r="H86" s="23" t="s">
        <v>78</v>
      </c>
      <c r="I86" s="6">
        <f t="shared" si="41"/>
        <v>0</v>
      </c>
      <c r="J86" s="23" t="s">
        <v>78</v>
      </c>
      <c r="K86" s="6">
        <f t="shared" si="42"/>
        <v>0</v>
      </c>
      <c r="L86" s="23" t="s">
        <v>81</v>
      </c>
      <c r="M86" s="6">
        <f t="shared" si="43"/>
        <v>1</v>
      </c>
      <c r="N86" s="23" t="s">
        <v>78</v>
      </c>
      <c r="O86" s="6">
        <f t="shared" si="44"/>
        <v>0</v>
      </c>
      <c r="P86" s="23" t="s">
        <v>78</v>
      </c>
      <c r="Q86" s="6">
        <f t="shared" si="45"/>
        <v>0</v>
      </c>
      <c r="R86" s="23" t="s">
        <v>78</v>
      </c>
      <c r="S86" s="6">
        <f t="shared" si="46"/>
        <v>0</v>
      </c>
      <c r="T86" s="23" t="s">
        <v>78</v>
      </c>
      <c r="U86" s="6">
        <f t="shared" si="47"/>
        <v>0</v>
      </c>
      <c r="V86" s="23" t="s">
        <v>81</v>
      </c>
      <c r="W86" s="6">
        <f t="shared" si="48"/>
        <v>1</v>
      </c>
      <c r="X86" s="23" t="s">
        <v>78</v>
      </c>
      <c r="Y86" s="6">
        <f t="shared" si="49"/>
        <v>0</v>
      </c>
    </row>
    <row r="87">
      <c r="A87" s="23" t="s">
        <v>91</v>
      </c>
      <c r="B87" s="23" t="s">
        <v>143</v>
      </c>
      <c r="C87" s="13" t="s">
        <v>93</v>
      </c>
      <c r="D87" s="23" t="s">
        <v>93</v>
      </c>
      <c r="E87" s="6">
        <f t="shared" si="39"/>
        <v>1</v>
      </c>
      <c r="F87" s="23" t="s">
        <v>93</v>
      </c>
      <c r="G87" s="6">
        <f t="shared" si="40"/>
        <v>1</v>
      </c>
      <c r="H87" s="23" t="s">
        <v>93</v>
      </c>
      <c r="I87" s="6">
        <f t="shared" si="41"/>
        <v>1</v>
      </c>
      <c r="J87" s="23" t="s">
        <v>93</v>
      </c>
      <c r="K87" s="6">
        <f t="shared" si="42"/>
        <v>1</v>
      </c>
      <c r="L87" s="23" t="s">
        <v>93</v>
      </c>
      <c r="M87" s="6">
        <f t="shared" si="43"/>
        <v>1</v>
      </c>
      <c r="N87" s="23" t="s">
        <v>93</v>
      </c>
      <c r="O87" s="6">
        <f t="shared" si="44"/>
        <v>1</v>
      </c>
      <c r="P87" s="23" t="s">
        <v>93</v>
      </c>
      <c r="Q87" s="6">
        <f t="shared" si="45"/>
        <v>1</v>
      </c>
      <c r="R87" s="23" t="s">
        <v>93</v>
      </c>
      <c r="S87" s="6">
        <f t="shared" si="46"/>
        <v>1</v>
      </c>
      <c r="T87" s="23" t="s">
        <v>93</v>
      </c>
      <c r="U87" s="6">
        <f t="shared" si="47"/>
        <v>1</v>
      </c>
      <c r="V87" s="23" t="s">
        <v>93</v>
      </c>
      <c r="W87" s="6">
        <f t="shared" si="48"/>
        <v>1</v>
      </c>
      <c r="X87" s="23" t="s">
        <v>109</v>
      </c>
      <c r="Y87" s="6">
        <f t="shared" si="49"/>
        <v>0</v>
      </c>
    </row>
    <row r="88">
      <c r="A88" s="8"/>
      <c r="B88" s="8"/>
      <c r="C88" s="9"/>
      <c r="D88" s="8"/>
      <c r="E88" s="27">
        <f>SUM(E84:E87)</f>
        <v>3</v>
      </c>
      <c r="F88" s="8"/>
      <c r="G88" s="27">
        <f>SUM(G84:G87)</f>
        <v>2</v>
      </c>
      <c r="H88" s="8"/>
      <c r="I88" s="27">
        <f>SUM(I84:I87)</f>
        <v>3</v>
      </c>
      <c r="J88" s="8"/>
      <c r="K88" s="27">
        <f>SUM(K84:K87)</f>
        <v>1</v>
      </c>
      <c r="L88" s="8"/>
      <c r="M88" s="27">
        <f>SUM(M84:M87)</f>
        <v>3</v>
      </c>
      <c r="N88" s="8"/>
      <c r="O88" s="27">
        <f>SUM(O84:O87)</f>
        <v>3</v>
      </c>
      <c r="P88" s="8"/>
      <c r="Q88" s="27">
        <f>SUM(Q84:Q87)</f>
        <v>2</v>
      </c>
      <c r="R88" s="8"/>
      <c r="S88" s="27">
        <f>SUM(S84:S87)</f>
        <v>2</v>
      </c>
      <c r="T88" s="8"/>
      <c r="U88" s="27">
        <f>SUM(U84:U87)</f>
        <v>3</v>
      </c>
      <c r="V88" s="8"/>
      <c r="W88" s="27">
        <f>SUM(W84:W87)</f>
        <v>3</v>
      </c>
      <c r="X88" s="8"/>
      <c r="Y88" s="27">
        <f>sum(Y84:Y87)</f>
        <v>2</v>
      </c>
    </row>
    <row r="89">
      <c r="A89" s="26" t="s">
        <v>144</v>
      </c>
      <c r="B89" s="8"/>
      <c r="C89" s="1" t="s">
        <v>21</v>
      </c>
      <c r="D89" s="1" t="str">
        <f t="shared" ref="D89:V89" si="50">D21</f>
        <v>Aaron</v>
      </c>
      <c r="E89" s="1" t="str">
        <f t="shared" si="50"/>
        <v/>
      </c>
      <c r="F89" s="1" t="str">
        <f t="shared" si="50"/>
        <v>Rich</v>
      </c>
      <c r="G89" s="1" t="str">
        <f t="shared" si="50"/>
        <v/>
      </c>
      <c r="H89" s="1" t="str">
        <f t="shared" si="50"/>
        <v>Joyce</v>
      </c>
      <c r="I89" s="1" t="str">
        <f t="shared" si="50"/>
        <v/>
      </c>
      <c r="J89" s="1" t="str">
        <f t="shared" si="50"/>
        <v>Lauren</v>
      </c>
      <c r="K89" s="1" t="str">
        <f t="shared" si="50"/>
        <v/>
      </c>
      <c r="L89" s="1" t="str">
        <f t="shared" si="50"/>
        <v>Shelly</v>
      </c>
      <c r="M89" s="1" t="str">
        <f t="shared" si="50"/>
        <v/>
      </c>
      <c r="N89" s="1" t="str">
        <f t="shared" si="50"/>
        <v>Julie</v>
      </c>
      <c r="O89" s="1" t="str">
        <f t="shared" si="50"/>
        <v/>
      </c>
      <c r="P89" s="1" t="str">
        <f t="shared" si="50"/>
        <v>Dave</v>
      </c>
      <c r="Q89" s="1" t="str">
        <f t="shared" si="50"/>
        <v/>
      </c>
      <c r="R89" s="1" t="str">
        <f t="shared" si="50"/>
        <v>Alice</v>
      </c>
      <c r="S89" s="1" t="str">
        <f t="shared" si="50"/>
        <v/>
      </c>
      <c r="T89" s="1" t="str">
        <f t="shared" si="50"/>
        <v>Ron</v>
      </c>
      <c r="U89" s="1" t="str">
        <f t="shared" si="50"/>
        <v/>
      </c>
      <c r="V89" s="1" t="str">
        <f t="shared" si="50"/>
        <v>Nathan</v>
      </c>
      <c r="W89" s="27"/>
      <c r="X89" s="1" t="str">
        <f>X21</f>
        <v>Ben</v>
      </c>
      <c r="Y89" s="27"/>
    </row>
    <row r="90">
      <c r="A90" s="23" t="s">
        <v>145</v>
      </c>
      <c r="B90" s="23" t="s">
        <v>146</v>
      </c>
      <c r="C90" s="13" t="s">
        <v>24</v>
      </c>
      <c r="D90" s="23" t="s">
        <v>24</v>
      </c>
      <c r="E90" s="6">
        <f t="shared" ref="E90:E91" si="51">if(D90=C90, 1, 0)</f>
        <v>1</v>
      </c>
      <c r="F90" s="23" t="s">
        <v>118</v>
      </c>
      <c r="G90" s="6">
        <f t="shared" ref="G90:G91" si="52">if(F90=C90, 1, 0)</f>
        <v>0</v>
      </c>
      <c r="H90" s="23" t="s">
        <v>24</v>
      </c>
      <c r="I90" s="6">
        <f t="shared" ref="I90:I91" si="53">if(H90=C90, 1, 0)</f>
        <v>1</v>
      </c>
      <c r="J90" s="23" t="s">
        <v>24</v>
      </c>
      <c r="K90" s="6">
        <f t="shared" ref="K90:K91" si="54">if(J90=C90, 1, 0)</f>
        <v>1</v>
      </c>
      <c r="L90" s="23" t="s">
        <v>24</v>
      </c>
      <c r="M90" s="6">
        <f t="shared" ref="M90:M91" si="55">IF(L90=C90,1,0)</f>
        <v>1</v>
      </c>
      <c r="N90" s="23" t="s">
        <v>24</v>
      </c>
      <c r="O90" s="6">
        <f t="shared" ref="O90:O91" si="56">if(N90=C90, 1, 0)</f>
        <v>1</v>
      </c>
      <c r="P90" s="23" t="s">
        <v>24</v>
      </c>
      <c r="Q90" s="6">
        <f t="shared" ref="Q90:Q91" si="57">if(P90=C90,1,0)</f>
        <v>1</v>
      </c>
      <c r="R90" s="23" t="s">
        <v>24</v>
      </c>
      <c r="S90" s="6">
        <f t="shared" ref="S90:S91" si="58">if(R90=C90, 1, 0)</f>
        <v>1</v>
      </c>
      <c r="T90" s="23" t="s">
        <v>24</v>
      </c>
      <c r="U90" s="6">
        <f t="shared" ref="U90:U91" si="59">if(T90=C90, 1, 0)</f>
        <v>1</v>
      </c>
      <c r="V90" s="23" t="s">
        <v>118</v>
      </c>
      <c r="W90" s="6">
        <f t="shared" ref="W90:W91" si="60">if(V90=C90, 1, 0)</f>
        <v>0</v>
      </c>
      <c r="X90" s="23" t="s">
        <v>118</v>
      </c>
      <c r="Y90" s="6">
        <f t="shared" ref="Y90:Y91" si="61">if(X90=C90, 1, 0)</f>
        <v>0</v>
      </c>
    </row>
    <row r="91">
      <c r="A91" s="23" t="s">
        <v>147</v>
      </c>
      <c r="B91" s="23" t="s">
        <v>148</v>
      </c>
      <c r="C91" s="13" t="s">
        <v>93</v>
      </c>
      <c r="D91" s="23" t="s">
        <v>93</v>
      </c>
      <c r="E91" s="6">
        <f t="shared" si="51"/>
        <v>1</v>
      </c>
      <c r="F91" s="23" t="s">
        <v>93</v>
      </c>
      <c r="G91" s="6">
        <f t="shared" si="52"/>
        <v>1</v>
      </c>
      <c r="H91" s="23" t="s">
        <v>93</v>
      </c>
      <c r="I91" s="6">
        <f t="shared" si="53"/>
        <v>1</v>
      </c>
      <c r="J91" s="23" t="s">
        <v>93</v>
      </c>
      <c r="K91" s="6">
        <f t="shared" si="54"/>
        <v>1</v>
      </c>
      <c r="L91" s="23" t="s">
        <v>93</v>
      </c>
      <c r="M91" s="6">
        <f t="shared" si="55"/>
        <v>1</v>
      </c>
      <c r="N91" s="23" t="s">
        <v>93</v>
      </c>
      <c r="O91" s="6">
        <f t="shared" si="56"/>
        <v>1</v>
      </c>
      <c r="P91" s="23" t="s">
        <v>81</v>
      </c>
      <c r="Q91" s="6">
        <f t="shared" si="57"/>
        <v>0</v>
      </c>
      <c r="R91" s="23" t="s">
        <v>93</v>
      </c>
      <c r="S91" s="6">
        <f t="shared" si="58"/>
        <v>1</v>
      </c>
      <c r="T91" s="23" t="s">
        <v>93</v>
      </c>
      <c r="U91" s="6">
        <f t="shared" si="59"/>
        <v>1</v>
      </c>
      <c r="V91" s="23" t="s">
        <v>93</v>
      </c>
      <c r="W91" s="6">
        <f t="shared" si="60"/>
        <v>1</v>
      </c>
      <c r="X91" s="23" t="s">
        <v>81</v>
      </c>
      <c r="Y91" s="6">
        <f t="shared" si="61"/>
        <v>0</v>
      </c>
    </row>
    <row r="92">
      <c r="A92" s="8"/>
      <c r="B92" s="8"/>
      <c r="C92" s="1"/>
      <c r="D92" s="8"/>
      <c r="E92" s="27">
        <f>SUM(E90:E91)</f>
        <v>2</v>
      </c>
      <c r="F92" s="8"/>
      <c r="G92" s="27">
        <f>SUM(G90:G91)</f>
        <v>1</v>
      </c>
      <c r="H92" s="8"/>
      <c r="I92" s="27">
        <f>SUM(I90:I91)</f>
        <v>2</v>
      </c>
      <c r="J92" s="8"/>
      <c r="K92" s="27">
        <f>SUM(K90:K91)</f>
        <v>2</v>
      </c>
      <c r="L92" s="8"/>
      <c r="M92" s="27">
        <f>SUM(M90:M91)</f>
        <v>2</v>
      </c>
      <c r="N92" s="8"/>
      <c r="O92" s="27">
        <f>SUM(O90:O91)</f>
        <v>2</v>
      </c>
      <c r="P92" s="8"/>
      <c r="Q92" s="27">
        <f>SUM(Q90:Q91)</f>
        <v>1</v>
      </c>
      <c r="R92" s="8"/>
      <c r="S92" s="27">
        <f>SUM(S90:S91)</f>
        <v>2</v>
      </c>
      <c r="T92" s="8"/>
      <c r="U92" s="27">
        <f>SUM(U90:U91)</f>
        <v>2</v>
      </c>
      <c r="V92" s="8"/>
      <c r="W92" s="27">
        <f>SUM(W90:W91)</f>
        <v>1</v>
      </c>
      <c r="X92" s="8"/>
      <c r="Y92" s="27">
        <f>sum(Y90:Y91)</f>
        <v>0</v>
      </c>
    </row>
    <row r="93">
      <c r="A93" s="26" t="s">
        <v>18</v>
      </c>
      <c r="B93" s="8"/>
      <c r="C93" s="1" t="s">
        <v>21</v>
      </c>
      <c r="D93" s="1" t="str">
        <f t="shared" ref="D93:G93" si="62">D21</f>
        <v>Aaron</v>
      </c>
      <c r="E93" s="1" t="str">
        <f t="shared" si="62"/>
        <v/>
      </c>
      <c r="F93" s="1" t="str">
        <f t="shared" si="62"/>
        <v>Rich</v>
      </c>
      <c r="G93" s="1" t="str">
        <f t="shared" si="62"/>
        <v/>
      </c>
      <c r="H93" s="1" t="s">
        <v>2</v>
      </c>
      <c r="I93" s="1" t="str">
        <f t="shared" ref="I93:X93" si="63">I21</f>
        <v/>
      </c>
      <c r="J93" s="1" t="str">
        <f t="shared" si="63"/>
        <v>Lauren</v>
      </c>
      <c r="K93" s="1" t="str">
        <f t="shared" si="63"/>
        <v/>
      </c>
      <c r="L93" s="1" t="str">
        <f t="shared" si="63"/>
        <v>Shelly</v>
      </c>
      <c r="M93" s="1" t="str">
        <f t="shared" si="63"/>
        <v/>
      </c>
      <c r="N93" s="1" t="str">
        <f t="shared" si="63"/>
        <v>Julie</v>
      </c>
      <c r="O93" s="1" t="str">
        <f t="shared" si="63"/>
        <v/>
      </c>
      <c r="P93" s="1" t="str">
        <f t="shared" si="63"/>
        <v>Dave</v>
      </c>
      <c r="Q93" s="1" t="str">
        <f t="shared" si="63"/>
        <v/>
      </c>
      <c r="R93" s="1" t="str">
        <f t="shared" si="63"/>
        <v>Alice</v>
      </c>
      <c r="S93" s="1" t="str">
        <f t="shared" si="63"/>
        <v/>
      </c>
      <c r="T93" s="1" t="str">
        <f t="shared" si="63"/>
        <v>Ron</v>
      </c>
      <c r="U93" s="1" t="str">
        <f t="shared" si="63"/>
        <v/>
      </c>
      <c r="V93" s="1" t="str">
        <f t="shared" si="63"/>
        <v>Nathan</v>
      </c>
      <c r="W93" s="1" t="str">
        <f t="shared" si="63"/>
        <v/>
      </c>
      <c r="X93" s="1" t="str">
        <f t="shared" si="63"/>
        <v>Ben</v>
      </c>
      <c r="Y93" s="27"/>
    </row>
    <row r="94">
      <c r="A94" s="8"/>
      <c r="B94" s="26" t="s">
        <v>149</v>
      </c>
      <c r="C94" s="1" t="s">
        <v>24</v>
      </c>
      <c r="D94" s="26" t="s">
        <v>24</v>
      </c>
      <c r="E94" s="27">
        <f>if(D94=C94, 1, 0)</f>
        <v>1</v>
      </c>
      <c r="F94" s="26" t="s">
        <v>24</v>
      </c>
      <c r="G94" s="27">
        <f>if(F94=C94, 1, 0)</f>
        <v>1</v>
      </c>
      <c r="H94" s="26" t="s">
        <v>24</v>
      </c>
      <c r="I94" s="27">
        <f>if(H94=C94, 1, 0)</f>
        <v>1</v>
      </c>
      <c r="J94" s="26" t="s">
        <v>24</v>
      </c>
      <c r="K94" s="27">
        <f>if(J94=C94, 1, 0)</f>
        <v>1</v>
      </c>
      <c r="L94" s="26" t="s">
        <v>24</v>
      </c>
      <c r="M94" s="27">
        <f>IF(L94=C94,1,0)</f>
        <v>1</v>
      </c>
      <c r="N94" s="26" t="s">
        <v>93</v>
      </c>
      <c r="O94" s="27">
        <f>if(N94=C94, 1, 0)</f>
        <v>0</v>
      </c>
      <c r="P94" s="26" t="s">
        <v>93</v>
      </c>
      <c r="Q94" s="27">
        <f>if(P94=C94,1,0)</f>
        <v>0</v>
      </c>
      <c r="R94" s="26" t="s">
        <v>93</v>
      </c>
      <c r="S94" s="27">
        <f>if(R94=C94, 1, 0)</f>
        <v>0</v>
      </c>
      <c r="T94" s="26" t="s">
        <v>93</v>
      </c>
      <c r="U94" s="27">
        <f>if(T94=C94, 1, 0)</f>
        <v>0</v>
      </c>
      <c r="V94" s="26" t="s">
        <v>24</v>
      </c>
      <c r="W94" s="27">
        <f>if(V94=C94, 1, 0)</f>
        <v>1</v>
      </c>
      <c r="X94" s="26" t="s">
        <v>24</v>
      </c>
      <c r="Y94" s="27">
        <f>if(X94=C94, 1, 0)</f>
        <v>1</v>
      </c>
    </row>
  </sheetData>
  <drawing r:id="rId1"/>
</worksheet>
</file>