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9" i="1"/>
  <c r="H4" i="1"/>
  <c r="F4" i="1"/>
  <c r="F7" i="1"/>
  <c r="F8" i="1"/>
  <c r="H8" i="1" s="1"/>
  <c r="F9" i="1"/>
  <c r="F10" i="1"/>
  <c r="H10" i="1" s="1"/>
  <c r="F11" i="1"/>
  <c r="H11" i="1" s="1"/>
  <c r="F12" i="1"/>
  <c r="H12" i="1" s="1"/>
  <c r="F13" i="1"/>
  <c r="H13" i="1" s="1"/>
  <c r="F14" i="1"/>
  <c r="H14" i="1" s="1"/>
  <c r="F5" i="1"/>
  <c r="F6" i="1"/>
  <c r="G5" i="1"/>
  <c r="G6" i="1"/>
  <c r="G7" i="1"/>
  <c r="G8" i="1"/>
  <c r="G9" i="1"/>
  <c r="G10" i="1"/>
  <c r="G11" i="1"/>
  <c r="G12" i="1"/>
  <c r="G13" i="1"/>
  <c r="G14" i="1"/>
  <c r="G4" i="1"/>
</calcChain>
</file>

<file path=xl/sharedStrings.xml><?xml version="1.0" encoding="utf-8"?>
<sst xmlns="http://schemas.openxmlformats.org/spreadsheetml/2006/main" count="6" uniqueCount="6">
  <si>
    <t>C_p,0_min</t>
  </si>
  <si>
    <t>M_inf</t>
  </si>
  <si>
    <t>C_p,cr</t>
  </si>
  <si>
    <t>C_p_min</t>
  </si>
  <si>
    <t>C_p,cr - C_p_min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</si>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</sst>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0">
    <xf numFmtId="0" fontId="0" fillId="0" borderId="0" xfId="0"/>
    <xf numFmtId="2" fontId="7" fillId="0" borderId="0" xfId="0" applyNumberFormat="1" applyFont="1"/>
    <xf numFmtId="164" fontId="7" fillId="0" borderId="0" xfId="0" applyNumberFormat="1" applyFont="1"/>
    <xf numFmtId="165" fontId="7" fillId="0" borderId="0" xfId="0" applyNumberFormat="1" applyFont="1"/>
    <xf numFmtId="2" fontId="8" fillId="0" borderId="0" xfId="0" applyNumberFormat="1" applyFont="1"/>
    <xf numFmtId="164" fontId="8" fillId="0" borderId="0" xfId="0" applyNumberFormat="1" applyFont="1"/>
    <xf numFmtId="165" fontId="8" fillId="0" borderId="0" xfId="0" applyNumberFormat="1" applyFont="1"/>
    <xf numFmtId="0" fontId="6" fillId="2" borderId="1" xfId="1" applyFont="1" applyAlignment="1">
      <alignment horizontal="center"/>
    </xf>
    <xf numFmtId="0" fontId="4" fillId="3" borderId="1" xfId="2" applyFont="1" applyAlignment="1">
      <alignment horizontal="center"/>
    </xf>
    <xf numFmtId="0" fontId="5" fillId="4" borderId="2" xfId="3" applyFont="1" applyAlignment="1">
      <alignment horizontal="center"/>
    </xf>
  </cellXfs>
  <cellStyles count="4">
    <cellStyle name="Calculation" xfId="2" builtinId="22"/>
    <cellStyle name="Check Cell" xfId="3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tabSelected="1" workbookViewId="0">
      <selection activeCell="E14" sqref="E14"/>
    </sheetView>
  </sheetViews>
  <sheetFormatPr defaultRowHeight="15" x14ac:dyDescent="0.25"/>
  <cols>
    <col min="3" max="3" width="12.28515625" bestFit="1" customWidth="1"/>
    <col min="4" max="4" width="9.28515625" bestFit="1" customWidth="1"/>
    <col min="5" max="5" width="9.140625" bestFit="1" customWidth="1"/>
    <col min="6" max="7" width="15.85546875" bestFit="1" customWidth="1"/>
    <col min="8" max="8" width="18.85546875" bestFit="1" customWidth="1"/>
  </cols>
  <sheetData>
    <row r="2" spans="3:8" thickBot="1" x14ac:dyDescent="0.35"/>
    <row r="3" spans="3:8" ht="19.149999999999999" thickTop="1" thickBot="1" x14ac:dyDescent="0.4">
      <c r="C3" s="7" t="s">
        <v>0</v>
      </c>
      <c r="D3" s="7" t="s">
        <v>5</v>
      </c>
      <c r="E3" s="7" t="s">
        <v>1</v>
      </c>
      <c r="F3" s="8" t="s">
        <v>2</v>
      </c>
      <c r="G3" s="8" t="s">
        <v>3</v>
      </c>
      <c r="H3" s="9" t="s">
        <v>4</v>
      </c>
    </row>
    <row r="4" spans="3:8" ht="18.600000000000001" thickTop="1" x14ac:dyDescent="0.35">
      <c r="C4" s="1">
        <v>-0.43</v>
      </c>
      <c r="D4" s="1">
        <v>1.4</v>
      </c>
      <c r="E4" s="2">
        <v>0.7</v>
      </c>
      <c r="F4" s="3">
        <f>2*((((2+((D4-1)*E4*E4))/(D4+1))^(D4/(D4-1)))-1)/(D4*E4*E4)</f>
        <v>-0.77906596455963184</v>
      </c>
      <c r="G4" s="3">
        <f>C4/((1-(E4^2))^(1/2))</f>
        <v>-0.60212043613204425</v>
      </c>
      <c r="H4" s="3">
        <f>F4-G4</f>
        <v>-0.1769455284275876</v>
      </c>
    </row>
    <row r="5" spans="3:8" ht="18" x14ac:dyDescent="0.35">
      <c r="C5" s="1">
        <v>-0.43</v>
      </c>
      <c r="D5" s="1">
        <v>1.4</v>
      </c>
      <c r="E5" s="2">
        <v>0.71</v>
      </c>
      <c r="F5" s="3">
        <f t="shared" ref="F5" si="0">2*((((2+((D5-1)*E5*E5))/(D5+1))^(D5/(D5-1)))-1)/(D5*E5*E5)</f>
        <v>-0.73854801202562548</v>
      </c>
      <c r="G5" s="3">
        <f t="shared" ref="G5:G14" si="1">C5/((1-(E5^2))^(1/2))</f>
        <v>-0.61062052940730382</v>
      </c>
      <c r="H5" s="3">
        <f t="shared" ref="H5:H14" si="2">F5-G5</f>
        <v>-0.12792748261832165</v>
      </c>
    </row>
    <row r="6" spans="3:8" ht="18" x14ac:dyDescent="0.35">
      <c r="C6" s="1">
        <v>-0.43</v>
      </c>
      <c r="D6" s="1">
        <v>1.4</v>
      </c>
      <c r="E6" s="2">
        <v>0.72</v>
      </c>
      <c r="F6" s="3">
        <f>2*((((2+((D6-1)*E6*E6))/(D6+1))^(D6/(D6-1)))-1)/(D6*E6*E6)</f>
        <v>-0.69958705319368142</v>
      </c>
      <c r="G6" s="3">
        <f t="shared" si="1"/>
        <v>-0.61961969903205261</v>
      </c>
      <c r="H6" s="3">
        <f t="shared" si="2"/>
        <v>-7.9967354161628812E-2</v>
      </c>
    </row>
    <row r="7" spans="3:8" ht="18" x14ac:dyDescent="0.35">
      <c r="C7" s="1">
        <v>-0.43</v>
      </c>
      <c r="D7" s="1">
        <v>1.4</v>
      </c>
      <c r="E7" s="2">
        <v>0.73</v>
      </c>
      <c r="F7" s="3">
        <f t="shared" ref="F7:F14" si="3">2*((((2+((D7-1)*E7*E7))/(D7+1))^(D7/(D7-1)))-1)/(D7*E7*E7)</f>
        <v>-0.66209623410113594</v>
      </c>
      <c r="G7" s="3">
        <f t="shared" si="1"/>
        <v>-0.62916350320547743</v>
      </c>
      <c r="H7" s="3">
        <f t="shared" si="2"/>
        <v>-3.2932730895658513E-2</v>
      </c>
    </row>
    <row r="8" spans="3:8" ht="18" x14ac:dyDescent="0.35">
      <c r="C8" s="1">
        <v>-0.43</v>
      </c>
      <c r="D8" s="1">
        <v>1.4</v>
      </c>
      <c r="E8" s="2">
        <v>0.73499999999999999</v>
      </c>
      <c r="F8" s="3">
        <f t="shared" si="3"/>
        <v>-0.64387658633134293</v>
      </c>
      <c r="G8" s="3">
        <f t="shared" si="1"/>
        <v>-0.6341555228190966</v>
      </c>
      <c r="H8" s="3">
        <f t="shared" si="2"/>
        <v>-9.7210635122463307E-3</v>
      </c>
    </row>
    <row r="9" spans="3:8" ht="18" x14ac:dyDescent="0.35">
      <c r="C9" s="1">
        <v>-0.43</v>
      </c>
      <c r="D9" s="1">
        <v>1.4</v>
      </c>
      <c r="E9" s="2">
        <v>0.73599999999999999</v>
      </c>
      <c r="F9" s="3">
        <f t="shared" si="3"/>
        <v>-0.64027346737825475</v>
      </c>
      <c r="G9" s="3">
        <f t="shared" si="1"/>
        <v>-0.635172419295993</v>
      </c>
      <c r="H9" s="3">
        <f t="shared" si="2"/>
        <v>-5.1010480822617499E-3</v>
      </c>
    </row>
    <row r="10" spans="3:8" ht="18" x14ac:dyDescent="0.35">
      <c r="C10" s="1">
        <v>-0.43</v>
      </c>
      <c r="D10" s="1">
        <v>1.4</v>
      </c>
      <c r="E10" s="2">
        <v>0.73699999999999999</v>
      </c>
      <c r="F10" s="3">
        <f t="shared" si="3"/>
        <v>-0.63668377484482463</v>
      </c>
      <c r="G10" s="3">
        <f t="shared" si="1"/>
        <v>-0.6361956160533232</v>
      </c>
      <c r="H10" s="3">
        <f t="shared" si="2"/>
        <v>-4.8815879150143626E-4</v>
      </c>
    </row>
    <row r="11" spans="3:8" ht="18" x14ac:dyDescent="0.35">
      <c r="C11" s="4">
        <v>-0.43</v>
      </c>
      <c r="D11" s="4">
        <v>1.4</v>
      </c>
      <c r="E11" s="5">
        <v>0.73709999999999998</v>
      </c>
      <c r="F11" s="6">
        <f t="shared" si="3"/>
        <v>-0.63632554115720352</v>
      </c>
      <c r="G11" s="6">
        <f t="shared" si="1"/>
        <v>-0.6362982845433296</v>
      </c>
      <c r="H11" s="6">
        <f t="shared" si="2"/>
        <v>-2.7256613873927193E-5</v>
      </c>
    </row>
    <row r="12" spans="3:8" ht="18" x14ac:dyDescent="0.35">
      <c r="C12" s="4">
        <v>-0.43</v>
      </c>
      <c r="D12" s="4">
        <v>1.4</v>
      </c>
      <c r="E12" s="5">
        <v>0.73719999999999997</v>
      </c>
      <c r="F12" s="6">
        <f t="shared" si="3"/>
        <v>-0.63596744090993218</v>
      </c>
      <c r="G12" s="6">
        <f t="shared" si="1"/>
        <v>-0.6364010166947115</v>
      </c>
      <c r="H12" s="6">
        <f t="shared" si="2"/>
        <v>4.3357578477931646E-4</v>
      </c>
    </row>
    <row r="13" spans="3:8" ht="18" x14ac:dyDescent="0.35">
      <c r="C13" s="1">
        <v>-0.43</v>
      </c>
      <c r="D13" s="1">
        <v>1.4</v>
      </c>
      <c r="E13" s="2">
        <v>0.73750000000000004</v>
      </c>
      <c r="F13" s="3">
        <f t="shared" si="3"/>
        <v>-0.63489394006494015</v>
      </c>
      <c r="G13" s="3">
        <f t="shared" si="1"/>
        <v>-0.63670959572163</v>
      </c>
      <c r="H13" s="3">
        <f t="shared" si="2"/>
        <v>1.8156556566898407E-3</v>
      </c>
    </row>
    <row r="14" spans="3:8" ht="18" x14ac:dyDescent="0.35">
      <c r="C14" s="1">
        <v>-0.43</v>
      </c>
      <c r="D14" s="1">
        <v>1.4</v>
      </c>
      <c r="E14" s="2">
        <v>0.73799999999999999</v>
      </c>
      <c r="F14" s="3">
        <f t="shared" si="3"/>
        <v>-0.63310743384850865</v>
      </c>
      <c r="G14" s="3">
        <f t="shared" si="1"/>
        <v>-0.63722517298167647</v>
      </c>
      <c r="H14" s="3">
        <f t="shared" si="2"/>
        <v>4.1177391331678193E-3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 John</dc:creator>
  <cp:lastModifiedBy>Aaron John Sabu</cp:lastModifiedBy>
  <dcterms:created xsi:type="dcterms:W3CDTF">2018-09-19T05:04:52Z</dcterms:created>
  <dcterms:modified xsi:type="dcterms:W3CDTF">2021-01-27T07:00:15Z</dcterms:modified>
</cp:coreProperties>
</file>