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PII2T\"/>
    </mc:Choice>
  </mc:AlternateContent>
  <xr:revisionPtr revIDLastSave="0" documentId="13_ncr:1_{CE064741-74DC-4C66-9373-385668EE7009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B48" i="13"/>
  <c r="H27" i="13"/>
  <c r="H28" i="13"/>
</calcChain>
</file>

<file path=xl/sharedStrings.xml><?xml version="1.0" encoding="utf-8"?>
<sst xmlns="http://schemas.openxmlformats.org/spreadsheetml/2006/main" count="1197" uniqueCount="425">
  <si>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</si>
  <si>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</si>
  <si>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</si>
  <si>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</si>
  <si>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</si>
  <si>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</si>
  <si>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</si>
  <si>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</si>
  <si>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</si>
  <si>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</si>
  <si>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</si>
  <si>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</si>
  <si>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</si>
  <si>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</si>
  <si>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</si>
  <si>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</si>
  <si>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</si>
  <si>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</si>
  <si>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</si>
  <si>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</si>
  <si>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</si>
  <si>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</si>
  <si>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</si>
  <si>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</si>
  <si>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</si>
  <si>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</si>
  <si>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</si>
  <si>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</si>
  <si>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</si>
  <si>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</si>
  <si>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</si>
  <si>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</si>
  <si>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</si>
  <si>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</si>
  <si>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</si>
  <si>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</si>
  <si>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</si>
  <si>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</si>
  <si>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</si>
  <si>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</si>
  <si>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</si>
  <si>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</si>
  <si>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</si>
  <si>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</si>
  <si>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</si>
  <si>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</si>
  <si>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</si>
  <si>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</si>
  <si>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</si>
  <si>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</si>
  <si>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</si>
  <si>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</si>
  <si>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</si>
  <si>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</si>
  <si>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</si>
  <si>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</si>
  <si>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</si>
  <si>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</si>
  <si>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</si>
  <si>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</si>
  <si>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</si>
  <si>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</si>
  <si>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</si>
  <si>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</si>
  <si>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</si>
  <si>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</si>
  <si>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</si>
  <si>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</si>
  <si>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</si>
  <si>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</si>
  <si>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</si>
  <si>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</si>
  <si>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</si>
  <si>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</si>
  <si>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</si>
  <si>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</si>
  <si>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</si>
  <si>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</si>
  <si>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</si>
  <si>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</si>
  <si>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</si>
  <si>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</si>
  <si>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</si>
  <si>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</si>
  <si>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</si>
  <si>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</si>
  <si>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</si>
  <si>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</si>
  <si>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</si>
  <si>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</si>
  <si>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</si>
  <si>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</si>
  <si>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</si>
  <si>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</si>
  <si>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</si>
  <si>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</si>
  <si>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</si>
  <si>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</si>
  <si>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</si>
  <si>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</si>
  <si>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</si>
  <si>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</si>
  <si>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</si>
  <si>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</si>
  <si>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</si>
  <si>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</si>
  <si>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</si>
  <si>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</si>
  <si>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</si>
  <si>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</si>
  <si>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</si>
  <si>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</si>
  <si>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</si>
  <si>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</si>
  <si>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</si>
  <si>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</si>
  <si>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</si>
  <si>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</si>
  <si>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</si>
  <si>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</si>
  <si>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</si>
  <si>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</si>
  <si>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</si>
  <si>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</si>
  <si>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</si>
  <si>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</si>
  <si>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</si>
  <si>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</si>
  <si>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</si>
  <si>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</si>
  <si>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</si>
  <si>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</si>
  <si>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</si>
  <si>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</si>
  <si>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</si>
  <si>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</si>
  <si>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</si>
  <si>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</si>
  <si>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</si>
  <si>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</si>
  <si>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</si>
  <si>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</si>
  <si>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</si>
  <si>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</si>
  <si>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</si>
  <si>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</si>
  <si>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</si>
  <si>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</si>
  <si>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</si>
  <si>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</si>
  <si>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</si>
  <si>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</si>
  <si>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</si>
  <si>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</si>
  <si>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</si>
  <si>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</si>
  <si>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</si>
  <si>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</si>
  <si>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</si>
  <si>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</si>
  <si>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</si>
  <si>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</si>
  <si>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</si>
  <si>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</si>
  <si>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</si>
  <si>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</si>
  <si>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</si>
  <si>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</si>
  <si>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</si>
  <si>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</si>
  <si>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</si>
  <si>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</si>
  <si>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</si>
  <si>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</si>
  <si>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</si>
  <si>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</si>
  <si>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</si>
  <si>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</si>
  <si>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</si>
  <si>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</si>
  <si>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</si>
  <si>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</si>
  <si>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</si>
  <si>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</si>
  <si>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</si>
  <si>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</si>
  <si>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</si>
  <si>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</si>
  <si>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</si>
  <si>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</si>
  <si>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</si>
  <si>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</si>
  <si>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</si>
  <si>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</si>
  <si>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</si>
  <si>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</si>
  <si>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</si>
  <si>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</si>
  <si>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</si>
  <si>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</si>
  <si>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</si>
  <si>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</si>
  <si>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</si>
  <si>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</si>
  <si>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</si>
  <si>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</si>
  <si>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</si>
  <si>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</si>
  <si>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</si>
  <si>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</si>
  <si>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</si>
  <si>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</si>
  <si>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</si>
  <si>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</si>
  <si>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</si>
  <si>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</si>
  <si>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</si>
  <si>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</si>
  <si>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</si>
  <si>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</si>
  <si>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</si>
  <si>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</si>
  <si>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</si>
  <si>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</si>
  <si>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</si>
  <si>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</si>
  <si>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</si>
  <si>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</si>
  <si>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</si>
  <si>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</si>
  <si>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</si>
  <si>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</si>
  <si>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</si>
  <si>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</si>
  <si>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</si>
  <si>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</si>
  <si>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</si>
  <si>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</si>
  <si>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</si>
  <si>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</si>
  <si>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</si>
  <si>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</si>
  <si>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</si>
  <si>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</si>
  <si>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</si>
  <si>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</si>
  <si>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</si>
  <si>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</si>
  <si>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</si>
  <si>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</si>
  <si>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</si>
  <si>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</si>
  <si>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</si>
  <si>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</si>
  <si>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</si>
  <si>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</si>
  <si>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</si>
  <si>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</si>
  <si>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</si>
  <si>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</si>
  <si>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</si>
  <si>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</si>
  <si>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</si>
  <si>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</si>
  <si>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</si>
  <si>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</si>
  <si>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</si>
  <si>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</si>
  <si>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</si>
  <si>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</si>
  <si>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</si>
  <si>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</si>
  <si>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</si>
  <si>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</si>
  <si>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</si>
  <si>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</si>
  <si>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</si>
  <si>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</si>
  <si>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</si>
  <si>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</si>
  <si>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</si>
  <si>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</si>
  <si>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</si>
  <si>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</si>
  <si>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</si>
  <si>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</si>
  <si>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</si>
  <si>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</si>
  <si>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</si>
  <si>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</si>
  <si>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</si>
  <si>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</si>
  <si>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</si>
  <si>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</si>
  <si>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</si>
  <si>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</si>
  <si>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</si>
  <si>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</si>
  <si>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</si>
  <si>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</si>
  <si>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</si>
  <si>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</si>
  <si>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</si>
  <si>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</si>
  <si>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</si>
  <si>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</si>
  <si>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</si>
  <si>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</si>
  <si>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</si>
  <si>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</si>
  <si>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</si>
  <si>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</si>
  <si>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</si>
  <si>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</si>
  <si>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</si>
  <si>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</si>
  <si>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</si>
  <si>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</si>
  <si>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</si>
  <si>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</si>
  <si>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</si>
  <si>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</si>
  <si>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</si>
  <si>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</si>
  <si>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</si>
  <si>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</si>
  <si>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</si>
  <si>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</si>
  <si>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</si>
  <si>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</si>
  <si>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</si>
  <si>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</si>
  <si>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</si>
  <si>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</si>
  <si>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</si>
  <si>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</si>
  <si>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</si>
  <si>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</si>
  <si>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</si>
  <si>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</si>
  <si>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</si>
  <si>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</si>
  <si>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</si>
  <si>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</si>
  <si>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</si>
  <si>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</si>
  <si>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</si>
  <si>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</si>
  <si>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</si>
  <si>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</si>
  <si>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</si>
  <si>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</si>
  <si>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</si>
  <si>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</si>
  <si>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</si>
  <si>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</si>
  <si>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</si>
  <si>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</si>
  <si>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</si>
  <si>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</si>
  <si>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</si>
  <si>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</si>
  <si>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</si>
  <si>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</si>
  <si>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</si>
  <si>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</si>
  <si>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</si>
  <si>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</si>
  <si>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</si>
  <si>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</si>
  <si>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</si>
  <si>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</si>
  <si>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</si>
  <si>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</si>
  <si>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</si>
  <si>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</si>
  <si>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</si>
  <si>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</si>
  <si>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</si>
  <si>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</si>
  <si>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</si>
  <si>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</si>
  <si>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</si>
  <si>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</si>
  <si>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</si>
  <si>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</si>
  <si>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</si>
  <si>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</si>
  <si>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</si>
  <si>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</si>
  <si>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</si>
  <si>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</si>
  <si>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</si>
  <si>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</si>
  <si>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</si>
  <si>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</si>
  <si>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</si>
  <si>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</si>
  <si>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</si>
  <si>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</si>
  <si>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</si>
  <si>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</si>
  <si>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</si>
  <si>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</si>
  <si>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</si>
  <si>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</si>
  <si>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</si>
  <si>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</si>
  <si>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</si>
  <si>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</si>
  <si>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</si>
  <si>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under room temp for 20 min then at 120 for another 20 min</t>
  </si>
  <si>
    <t>[-100,40]</t>
  </si>
  <si>
    <t>Kavinraaj</t>
  </si>
  <si>
    <t>Elangovan</t>
  </si>
  <si>
    <t>ke9@ilinois.edu</t>
  </si>
  <si>
    <t>Description/Fixed Value</t>
  </si>
  <si>
    <t>Plasma Etch Inc. PE-25</t>
  </si>
  <si>
    <t>OTS treated silicon</t>
  </si>
  <si>
    <t>mV/decade</t>
  </si>
  <si>
    <t>Agilent - Keysight B1500A</t>
  </si>
  <si>
    <t>PII-2T</t>
  </si>
  <si>
    <t>poly-isoindigo-bithiophene</t>
  </si>
  <si>
    <t>Box-Box/Undergrad_team/Data Project/Kavin/Analyzed Data/PII2T/03_10_2023/Speed 0.5</t>
  </si>
  <si>
    <t>AllDevice_Analysis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</si>
</sst>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6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3" fontId="37" fillId="13" borderId="24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7" workbookViewId="0">
      <selection activeCell="E19" sqref="E19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59" t="s">
        <v>212</v>
      </c>
      <c r="B2" s="159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413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414</v>
      </c>
      <c r="C6" s="40"/>
      <c r="D6" s="40" t="s">
        <v>223</v>
      </c>
    </row>
    <row r="7" spans="1:5" ht="15.5">
      <c r="A7" s="105" t="s">
        <v>141</v>
      </c>
      <c r="B7" s="125" t="s">
        <v>415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44995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423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424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16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0" t="s">
        <v>70</v>
      </c>
      <c r="B2" s="161"/>
      <c r="C2" s="161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10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4" ht="15.5">
      <c r="A17" s="73"/>
      <c r="B17" s="59"/>
      <c r="C17" s="59"/>
      <c r="D17" s="60"/>
    </row>
    <row r="18" spans="1:4">
      <c r="A18" s="61"/>
      <c r="B18" s="74"/>
      <c r="C18" s="40"/>
      <c r="D18" s="63"/>
    </row>
    <row r="19" spans="1:4">
      <c r="A19" s="61"/>
      <c r="B19" s="42"/>
      <c r="C19" s="40"/>
      <c r="D19" s="64"/>
    </row>
    <row r="20" spans="1:4">
      <c r="A20" s="61"/>
      <c r="B20" s="45"/>
      <c r="C20" s="40"/>
      <c r="D20" s="64"/>
    </row>
    <row r="21" spans="1:4" ht="16" thickBot="1">
      <c r="A21" s="75"/>
      <c r="B21" s="46"/>
      <c r="C21" s="76"/>
      <c r="D21" s="67"/>
    </row>
    <row r="22" spans="1:4">
      <c r="A22" s="40"/>
      <c r="B22" s="40"/>
      <c r="C22" s="40"/>
      <c r="D22" s="40"/>
    </row>
    <row r="23" spans="1:4" ht="15.5">
      <c r="A23" s="104" t="s">
        <v>131</v>
      </c>
      <c r="B23" s="108"/>
      <c r="C23" s="40"/>
      <c r="D23" s="40"/>
    </row>
    <row r="24" spans="1:4" ht="16" thickBot="1">
      <c r="A24" s="104" t="s">
        <v>277</v>
      </c>
      <c r="B24" s="108"/>
      <c r="C24" s="40"/>
      <c r="D24" s="40"/>
    </row>
    <row r="25" spans="1:4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4">
      <c r="A26" s="61" t="s">
        <v>261</v>
      </c>
      <c r="B26" s="33" t="s">
        <v>262</v>
      </c>
      <c r="C26" s="38"/>
      <c r="D26" s="35"/>
    </row>
    <row r="27" spans="1:4">
      <c r="A27" s="61" t="s">
        <v>340</v>
      </c>
      <c r="B27" s="126" t="s">
        <v>421</v>
      </c>
      <c r="C27" s="38"/>
      <c r="D27" s="35"/>
    </row>
    <row r="28" spans="1:4">
      <c r="A28" s="61" t="s">
        <v>323</v>
      </c>
      <c r="B28" s="127" t="s">
        <v>422</v>
      </c>
      <c r="C28" s="38"/>
      <c r="D28" s="35"/>
    </row>
    <row r="29" spans="1:4">
      <c r="A29" s="61" t="s">
        <v>324</v>
      </c>
      <c r="B29" s="128">
        <v>32.004830920000003</v>
      </c>
      <c r="C29" s="38" t="s">
        <v>341</v>
      </c>
      <c r="D29" s="36"/>
    </row>
    <row r="30" spans="1:4">
      <c r="A30" s="61" t="s">
        <v>325</v>
      </c>
      <c r="B30" s="157">
        <v>105.983</v>
      </c>
      <c r="C30" s="38" t="s">
        <v>341</v>
      </c>
      <c r="D30" s="36"/>
    </row>
    <row r="31" spans="1:4">
      <c r="A31" s="61" t="s">
        <v>263</v>
      </c>
      <c r="B31" s="128">
        <v>3.3119999999999998</v>
      </c>
      <c r="C31" s="38"/>
      <c r="D31" s="36"/>
    </row>
    <row r="32" spans="1:4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2" t="s">
        <v>73</v>
      </c>
      <c r="H1" s="163"/>
      <c r="I1" s="163"/>
      <c r="J1" s="164"/>
    </row>
    <row r="2" spans="1:10" ht="130.25" customHeight="1">
      <c r="A2" s="160" t="s">
        <v>70</v>
      </c>
      <c r="B2" s="161"/>
      <c r="C2" s="161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416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8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41" activePane="bottomLeft" state="frozen"/>
      <selection pane="bottomLeft" activeCell="B46" sqref="B46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30.5" customHeight="1">
      <c r="A2" s="160" t="s">
        <v>70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58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58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411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58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416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417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73" t="s">
        <v>181</v>
      </c>
      <c r="B43" s="59" t="s">
        <v>71</v>
      </c>
      <c r="C43" s="59" t="s">
        <v>72</v>
      </c>
      <c r="D43" s="60" t="s">
        <v>163</v>
      </c>
    </row>
    <row r="44" spans="1:10" ht="15.5">
      <c r="A44" s="61" t="s">
        <v>147</v>
      </c>
      <c r="B44" s="74" t="s">
        <v>182</v>
      </c>
      <c r="C44" s="40"/>
      <c r="D44" s="63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61" t="s">
        <v>155</v>
      </c>
      <c r="B45" s="42">
        <v>5</v>
      </c>
      <c r="C45" s="40"/>
      <c r="D45" s="63"/>
      <c r="G45" s="61" t="s">
        <v>147</v>
      </c>
      <c r="H45" s="74" t="s">
        <v>190</v>
      </c>
      <c r="I45" s="40"/>
      <c r="J45" s="63"/>
    </row>
    <row r="46" spans="1:10">
      <c r="A46" s="61" t="s">
        <v>154</v>
      </c>
      <c r="B46" s="48" t="s">
        <v>301</v>
      </c>
      <c r="C46" s="40"/>
      <c r="D46" s="64" t="s">
        <v>255</v>
      </c>
      <c r="G46" s="61" t="s">
        <v>155</v>
      </c>
      <c r="H46" s="42"/>
      <c r="I46" s="40"/>
      <c r="J46" s="63"/>
    </row>
    <row r="47" spans="1:10">
      <c r="A47" s="61" t="s">
        <v>359</v>
      </c>
      <c r="B47" s="42" t="s">
        <v>372</v>
      </c>
      <c r="C47" s="40"/>
      <c r="D47" s="64" t="s">
        <v>255</v>
      </c>
      <c r="G47" s="61" t="s">
        <v>154</v>
      </c>
      <c r="H47" s="48"/>
      <c r="I47" s="40"/>
      <c r="J47" s="64" t="s">
        <v>255</v>
      </c>
    </row>
    <row r="48" spans="1:10">
      <c r="A48" s="61" t="s">
        <v>323</v>
      </c>
      <c r="B48" s="45" t="str">
        <f>_xlfn.XLOOKUP(B47,'Dropdown Items'!$H$32:$H$39,'Dropdown Items'!$I$32:$I$39)</f>
        <v>octyltrichlorosilane</v>
      </c>
      <c r="C48" s="40"/>
      <c r="D48" s="64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61" t="s">
        <v>273</v>
      </c>
      <c r="B49" s="45">
        <f>_xlfn.XLOOKUP(B47,'Dropdown Items'!$H$32:$H$39,'Dropdown Items'!$J$32:$J$39)</f>
        <v>21354</v>
      </c>
      <c r="C49" s="40"/>
      <c r="D49" s="64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61" t="s">
        <v>157</v>
      </c>
      <c r="B50" s="45"/>
      <c r="C50" s="40" t="s">
        <v>13</v>
      </c>
      <c r="D50" s="64" t="s">
        <v>255</v>
      </c>
      <c r="G50" s="75" t="s">
        <v>156</v>
      </c>
      <c r="H50" s="46"/>
      <c r="I50" s="76"/>
      <c r="J50" s="67" t="s">
        <v>223</v>
      </c>
    </row>
    <row r="51" spans="1:10">
      <c r="A51" s="61" t="s">
        <v>158</v>
      </c>
      <c r="B51" s="45"/>
      <c r="C51" s="40" t="s">
        <v>358</v>
      </c>
      <c r="D51" s="64" t="s">
        <v>255</v>
      </c>
    </row>
    <row r="52" spans="1:10" ht="16" thickBot="1">
      <c r="A52" s="75" t="s">
        <v>156</v>
      </c>
      <c r="B52" s="46"/>
      <c r="C52" s="76"/>
      <c r="D52" s="67" t="s">
        <v>223</v>
      </c>
    </row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B46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B45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B47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2" workbookViewId="0">
      <selection activeCell="B27" sqref="B2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2" t="s">
        <v>73</v>
      </c>
      <c r="G1" s="163"/>
      <c r="H1" s="163"/>
      <c r="I1" s="164"/>
    </row>
    <row r="2" spans="1:10" ht="93" customHeight="1">
      <c r="A2" s="160" t="s">
        <v>70</v>
      </c>
      <c r="B2" s="161"/>
      <c r="C2" s="161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49" t="s">
        <v>86</v>
      </c>
      <c r="B16" s="150"/>
      <c r="C16" s="150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1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2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0.5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418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70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3" t="s">
        <v>156</v>
      </c>
      <c r="B28" s="141"/>
      <c r="C28" s="154"/>
      <c r="D28" s="155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29.75" customHeight="1">
      <c r="A2" s="160" t="s">
        <v>188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topLeftCell="A6" workbookViewId="0">
      <selection activeCell="E18" sqref="E18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2" t="s">
        <v>73</v>
      </c>
      <c r="J1" s="163"/>
      <c r="K1" s="163"/>
      <c r="L1" s="164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0.18427889019999999</v>
      </c>
      <c r="C10" s="40" t="s">
        <v>219</v>
      </c>
      <c r="D10" s="156">
        <v>5</v>
      </c>
      <c r="E10" s="41">
        <v>5.5919366200000001E-2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23.62444704</v>
      </c>
      <c r="C12" s="40" t="s">
        <v>29</v>
      </c>
      <c r="D12" s="156">
        <v>5</v>
      </c>
      <c r="E12" s="41">
        <v>2.8394463409999999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472782.9155</v>
      </c>
      <c r="C13" s="40"/>
      <c r="D13" s="156">
        <v>5</v>
      </c>
      <c r="E13" s="41">
        <v>128815.7187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/>
      <c r="C14" s="40" t="s">
        <v>419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301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 t="s">
        <v>13</v>
      </c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 t="s">
        <v>29</v>
      </c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412</v>
      </c>
      <c r="C20" s="40" t="s">
        <v>29</v>
      </c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420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2" t="s">
        <v>73</v>
      </c>
      <c r="J1" s="163"/>
      <c r="K1" s="163"/>
      <c r="L1" s="163"/>
      <c r="M1" s="164"/>
    </row>
    <row r="2" spans="1:1020 1028:2044 2052:3068 3076:4092 4100:5116 5124:6140 6148:7164 7172:8188 8196:9212 9220:10236 10244:11260 11268:12284 12292:13308 13316:14332 14340:15356 15364:16380" s="8" customFormat="1" ht="90" customHeight="1">
      <c r="A2" s="159" t="s">
        <v>378</v>
      </c>
      <c r="B2" s="159"/>
      <c r="C2" s="159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2023-04-25T18:51:39Z</dcterms:modified>
</cp:coreProperties>
</file>