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9783BFBD-E407-46B2-AEE6-C1C6909207AB}" xr6:coauthVersionLast="47" xr6:coauthVersionMax="47" xr10:uidLastSave="{00000000-0000-0000-0000-000000000000}"/>
  <bookViews>
    <workbookView xWindow="28680" yWindow="-120" windowWidth="29040" windowHeight="15720" tabRatio="760" firstSheet="8" activeTab="9" xr2:uid="{00000000-000D-0000-FFFF-FFFF00000000}"/>
  </bookViews>
  <sheets>
    <sheet name="DPPDTT_D6_combined (raw)" sheetId="1" r:id="rId1"/>
    <sheet name="linking_tables" sheetId="9" r:id="rId2"/>
    <sheet name="all joined" sheetId="10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<sst xmlns="http://schemas.openxmlformats.org/spreadsheetml/2006/main" count="6292" uniqueCount="431">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</sst>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46" borderId="0" xfId="0" applyFill="1"/>
    <xf numFmtId="0" fontId="14" fillId="46" borderId="0" xfId="0" applyFont="1" applyFill="1"/>
    <xf numFmtId="11" fontId="14" fillId="46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20" fillId="0" borderId="0" xfId="0" applyFont="1"/>
    <xf numFmtId="0" fontId="0" fillId="0" borderId="0" xfId="0" applyAlignment="1">
      <alignment horizontal="right"/>
    </xf>
    <xf numFmtId="0" fontId="0" fillId="47" borderId="0" xfId="0" applyFill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L1" zoomScale="115" zoomScaleNormal="115" workbookViewId="0">
      <pane ySplit="1" topLeftCell="A55" activePane="bottomLeft" state="frozen"/>
      <selection pane="bottomLeft" activeCell="D30" sqref="D30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1" t="s">
        <v>217</v>
      </c>
      <c r="B1" s="2" t="s">
        <v>218</v>
      </c>
      <c r="C1" s="2" t="s">
        <v>219</v>
      </c>
      <c r="D1" s="2" t="s">
        <v>220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159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7" t="s">
        <v>12</v>
      </c>
      <c r="S1" s="7" t="s">
        <v>13</v>
      </c>
      <c r="T1" s="7" t="s">
        <v>160</v>
      </c>
      <c r="U1" s="8" t="s">
        <v>161</v>
      </c>
      <c r="V1" s="8" t="s">
        <v>162</v>
      </c>
      <c r="W1" s="8" t="s">
        <v>165</v>
      </c>
      <c r="X1" s="8" t="s">
        <v>14</v>
      </c>
      <c r="Y1" s="8" t="s">
        <v>166</v>
      </c>
      <c r="Z1" s="8" t="s">
        <v>164</v>
      </c>
      <c r="AA1" s="8" t="s">
        <v>163</v>
      </c>
      <c r="AB1" s="8" t="s">
        <v>15</v>
      </c>
      <c r="AC1" s="8" t="s">
        <v>16</v>
      </c>
      <c r="AD1" s="8" t="s">
        <v>17</v>
      </c>
      <c r="AE1" s="8" t="s">
        <v>167</v>
      </c>
      <c r="AF1" s="8" t="s">
        <v>18</v>
      </c>
      <c r="AG1" s="9" t="s">
        <v>19</v>
      </c>
      <c r="AH1" s="9" t="s">
        <v>20</v>
      </c>
      <c r="AI1" s="9" t="s">
        <v>21</v>
      </c>
      <c r="AJ1" s="9" t="s">
        <v>213</v>
      </c>
      <c r="AK1" s="9" t="s">
        <v>215</v>
      </c>
      <c r="AL1" s="9" t="s">
        <v>214</v>
      </c>
      <c r="AM1" s="9" t="s">
        <v>216</v>
      </c>
      <c r="AN1" s="9" t="s">
        <v>22</v>
      </c>
      <c r="AO1" s="9" t="s">
        <v>23</v>
      </c>
      <c r="AP1" s="10" t="s">
        <v>24</v>
      </c>
      <c r="AQ1" s="10" t="s">
        <v>25</v>
      </c>
      <c r="AR1" s="10" t="s">
        <v>26</v>
      </c>
      <c r="AS1" s="11" t="s">
        <v>27</v>
      </c>
      <c r="AT1" s="11" t="s">
        <v>196</v>
      </c>
      <c r="AU1" s="11" t="s">
        <v>197</v>
      </c>
      <c r="AV1" s="11" t="s">
        <v>198</v>
      </c>
      <c r="AW1" s="11" t="s">
        <v>199</v>
      </c>
      <c r="AX1" s="11" t="s">
        <v>200</v>
      </c>
      <c r="AY1" s="11" t="s">
        <v>203</v>
      </c>
      <c r="AZ1" s="12" t="s">
        <v>201</v>
      </c>
      <c r="BA1" s="12" t="s">
        <v>168</v>
      </c>
      <c r="BB1" s="12" t="s">
        <v>169</v>
      </c>
      <c r="BC1" s="12" t="s">
        <v>170</v>
      </c>
      <c r="BD1" s="12" t="s">
        <v>171</v>
      </c>
      <c r="BE1" s="12" t="s">
        <v>172</v>
      </c>
      <c r="BF1" s="12" t="s">
        <v>173</v>
      </c>
      <c r="BG1" s="12" t="s">
        <v>28</v>
      </c>
      <c r="BH1" s="12" t="s">
        <v>29</v>
      </c>
      <c r="BI1" s="12" t="s">
        <v>30</v>
      </c>
      <c r="BJ1" s="12" t="s">
        <v>174</v>
      </c>
      <c r="BK1" s="13" t="s">
        <v>177</v>
      </c>
      <c r="BL1" s="13" t="s">
        <v>175</v>
      </c>
      <c r="BM1" s="13" t="s">
        <v>176</v>
      </c>
      <c r="BN1" s="13" t="s">
        <v>178</v>
      </c>
      <c r="BO1" s="13" t="s">
        <v>179</v>
      </c>
      <c r="BP1" s="13" t="s">
        <v>180</v>
      </c>
      <c r="BQ1" s="13" t="s">
        <v>181</v>
      </c>
      <c r="BR1" t="s">
        <v>182</v>
      </c>
    </row>
    <row r="2" spans="1:70" x14ac:dyDescent="0.25">
      <c r="B2" t="s">
        <v>31</v>
      </c>
      <c r="C2">
        <v>2015</v>
      </c>
      <c r="D2" t="s">
        <v>32</v>
      </c>
      <c r="E2" t="s">
        <v>33</v>
      </c>
      <c r="F2">
        <v>299</v>
      </c>
      <c r="G2">
        <v>90</v>
      </c>
      <c r="H2">
        <v>3.32</v>
      </c>
      <c r="I2" t="s">
        <v>34</v>
      </c>
      <c r="J2">
        <v>100</v>
      </c>
      <c r="K2" t="s">
        <v>35</v>
      </c>
      <c r="L2">
        <v>132</v>
      </c>
      <c r="M2">
        <v>4</v>
      </c>
      <c r="U2" t="s">
        <v>36</v>
      </c>
      <c r="V2" t="s">
        <v>37</v>
      </c>
      <c r="W2">
        <v>300</v>
      </c>
      <c r="Z2" t="s">
        <v>38</v>
      </c>
      <c r="AB2" t="s">
        <v>39</v>
      </c>
      <c r="AC2">
        <v>80</v>
      </c>
      <c r="AD2">
        <v>1500</v>
      </c>
      <c r="AE2">
        <v>10</v>
      </c>
      <c r="AF2" t="s">
        <v>40</v>
      </c>
      <c r="AG2" t="s">
        <v>41</v>
      </c>
      <c r="AH2">
        <v>1000</v>
      </c>
      <c r="AN2" t="s">
        <v>42</v>
      </c>
      <c r="AR2" t="s">
        <v>43</v>
      </c>
      <c r="AS2">
        <v>40</v>
      </c>
      <c r="BA2">
        <v>0.11</v>
      </c>
      <c r="BG2" s="14">
        <v>380</v>
      </c>
      <c r="BH2" t="s">
        <v>44</v>
      </c>
      <c r="BI2" t="s">
        <v>42</v>
      </c>
      <c r="BJ2">
        <v>8.3000000000000007</v>
      </c>
      <c r="BL2">
        <v>-60</v>
      </c>
      <c r="BM2">
        <v>30</v>
      </c>
    </row>
    <row r="3" spans="1:70" x14ac:dyDescent="0.25">
      <c r="B3" t="s">
        <v>31</v>
      </c>
      <c r="C3">
        <v>2015</v>
      </c>
      <c r="D3" t="s">
        <v>32</v>
      </c>
      <c r="E3" t="s">
        <v>33</v>
      </c>
      <c r="F3">
        <v>299</v>
      </c>
      <c r="G3">
        <v>90</v>
      </c>
      <c r="H3">
        <v>3.32</v>
      </c>
      <c r="I3" t="s">
        <v>34</v>
      </c>
      <c r="J3">
        <v>100</v>
      </c>
      <c r="K3" t="s">
        <v>35</v>
      </c>
      <c r="L3">
        <v>132</v>
      </c>
      <c r="M3">
        <v>4</v>
      </c>
      <c r="U3" t="s">
        <v>36</v>
      </c>
      <c r="V3" t="s">
        <v>37</v>
      </c>
      <c r="W3">
        <v>300</v>
      </c>
      <c r="Z3" t="s">
        <v>38</v>
      </c>
      <c r="AB3" t="s">
        <v>39</v>
      </c>
      <c r="AC3">
        <v>80</v>
      </c>
      <c r="AD3">
        <v>1500</v>
      </c>
      <c r="AE3">
        <v>10</v>
      </c>
      <c r="AF3" t="s">
        <v>45</v>
      </c>
      <c r="AG3" t="s">
        <v>41</v>
      </c>
      <c r="AH3">
        <v>1000</v>
      </c>
      <c r="AN3" t="s">
        <v>42</v>
      </c>
      <c r="AR3" t="s">
        <v>43</v>
      </c>
      <c r="AS3">
        <v>40</v>
      </c>
      <c r="BA3">
        <v>0.28999999999999998</v>
      </c>
      <c r="BG3" s="14">
        <v>160000</v>
      </c>
      <c r="BH3" t="s">
        <v>44</v>
      </c>
      <c r="BI3" t="s">
        <v>42</v>
      </c>
      <c r="BJ3">
        <v>2.6</v>
      </c>
      <c r="BL3">
        <v>-60</v>
      </c>
      <c r="BM3">
        <v>30</v>
      </c>
    </row>
    <row r="4" spans="1:70" x14ac:dyDescent="0.25">
      <c r="B4" t="s">
        <v>31</v>
      </c>
      <c r="C4">
        <v>2015</v>
      </c>
      <c r="D4" t="s">
        <v>32</v>
      </c>
      <c r="E4" t="s">
        <v>33</v>
      </c>
      <c r="F4">
        <v>299</v>
      </c>
      <c r="G4">
        <v>90</v>
      </c>
      <c r="H4">
        <v>3.32</v>
      </c>
      <c r="I4" t="s">
        <v>34</v>
      </c>
      <c r="J4">
        <v>100</v>
      </c>
      <c r="K4" t="s">
        <v>35</v>
      </c>
      <c r="L4">
        <v>132</v>
      </c>
      <c r="M4">
        <v>4</v>
      </c>
      <c r="U4" t="s">
        <v>36</v>
      </c>
      <c r="V4" t="s">
        <v>37</v>
      </c>
      <c r="W4">
        <v>300</v>
      </c>
      <c r="Z4" t="s">
        <v>38</v>
      </c>
      <c r="AB4" t="s">
        <v>39</v>
      </c>
      <c r="AC4">
        <v>80</v>
      </c>
      <c r="AD4">
        <v>1500</v>
      </c>
      <c r="AE4">
        <v>10</v>
      </c>
      <c r="AF4" t="s">
        <v>46</v>
      </c>
      <c r="AG4" t="s">
        <v>41</v>
      </c>
      <c r="AH4">
        <v>1000</v>
      </c>
      <c r="AN4" t="s">
        <v>42</v>
      </c>
      <c r="AR4" t="s">
        <v>43</v>
      </c>
      <c r="AS4">
        <v>40</v>
      </c>
      <c r="BA4">
        <v>0.23</v>
      </c>
      <c r="BG4" s="14">
        <v>230000</v>
      </c>
      <c r="BH4" t="s">
        <v>44</v>
      </c>
      <c r="BI4" t="s">
        <v>42</v>
      </c>
      <c r="BJ4">
        <v>2.4</v>
      </c>
      <c r="BL4">
        <v>-60</v>
      </c>
      <c r="BM4">
        <v>30</v>
      </c>
    </row>
    <row r="5" spans="1:70" x14ac:dyDescent="0.25">
      <c r="B5" t="s">
        <v>31</v>
      </c>
      <c r="C5">
        <v>2015</v>
      </c>
      <c r="D5" t="s">
        <v>32</v>
      </c>
      <c r="E5" t="s">
        <v>33</v>
      </c>
      <c r="F5">
        <v>299</v>
      </c>
      <c r="G5">
        <v>90</v>
      </c>
      <c r="H5">
        <v>3.32</v>
      </c>
      <c r="I5" t="s">
        <v>34</v>
      </c>
      <c r="J5">
        <v>100</v>
      </c>
      <c r="K5" t="s">
        <v>35</v>
      </c>
      <c r="L5">
        <v>132</v>
      </c>
      <c r="M5">
        <v>4</v>
      </c>
      <c r="U5" t="s">
        <v>36</v>
      </c>
      <c r="V5" t="s">
        <v>37</v>
      </c>
      <c r="W5">
        <v>300</v>
      </c>
      <c r="Z5" t="s">
        <v>38</v>
      </c>
      <c r="AB5" t="s">
        <v>39</v>
      </c>
      <c r="AC5">
        <v>80</v>
      </c>
      <c r="AD5">
        <v>1500</v>
      </c>
      <c r="AE5">
        <v>10</v>
      </c>
      <c r="AF5" t="s">
        <v>47</v>
      </c>
      <c r="AG5" t="s">
        <v>41</v>
      </c>
      <c r="AH5">
        <v>1000</v>
      </c>
      <c r="AN5" t="s">
        <v>42</v>
      </c>
      <c r="AR5" t="s">
        <v>43</v>
      </c>
      <c r="AS5">
        <v>40</v>
      </c>
      <c r="BA5">
        <v>0.73</v>
      </c>
      <c r="BG5" s="14">
        <v>610000</v>
      </c>
      <c r="BH5" t="s">
        <v>44</v>
      </c>
      <c r="BI5" t="s">
        <v>42</v>
      </c>
      <c r="BJ5">
        <v>2.2000000000000002</v>
      </c>
      <c r="BL5">
        <v>-60</v>
      </c>
      <c r="BM5">
        <v>30</v>
      </c>
    </row>
    <row r="6" spans="1:70" x14ac:dyDescent="0.25">
      <c r="B6" t="s">
        <v>31</v>
      </c>
      <c r="C6">
        <v>2015</v>
      </c>
      <c r="D6" t="s">
        <v>32</v>
      </c>
      <c r="E6" t="s">
        <v>33</v>
      </c>
      <c r="F6">
        <v>299</v>
      </c>
      <c r="G6">
        <v>90</v>
      </c>
      <c r="H6">
        <v>3.32</v>
      </c>
      <c r="I6" t="s">
        <v>34</v>
      </c>
      <c r="J6">
        <v>100</v>
      </c>
      <c r="K6" t="s">
        <v>35</v>
      </c>
      <c r="L6">
        <v>132</v>
      </c>
      <c r="M6">
        <v>4</v>
      </c>
      <c r="U6" t="s">
        <v>36</v>
      </c>
      <c r="V6" t="s">
        <v>37</v>
      </c>
      <c r="W6">
        <v>300</v>
      </c>
      <c r="Z6" t="s">
        <v>38</v>
      </c>
      <c r="AB6" t="s">
        <v>39</v>
      </c>
      <c r="AC6">
        <v>80</v>
      </c>
      <c r="AD6">
        <v>1500</v>
      </c>
      <c r="AE6">
        <v>10</v>
      </c>
      <c r="AF6" t="s">
        <v>48</v>
      </c>
      <c r="AG6" t="s">
        <v>41</v>
      </c>
      <c r="AH6">
        <v>1000</v>
      </c>
      <c r="AN6" t="s">
        <v>42</v>
      </c>
      <c r="AR6" t="s">
        <v>43</v>
      </c>
      <c r="AS6">
        <v>40</v>
      </c>
      <c r="BA6">
        <v>1.86</v>
      </c>
      <c r="BG6" s="14">
        <v>16000</v>
      </c>
      <c r="BH6" t="s">
        <v>44</v>
      </c>
      <c r="BI6" t="s">
        <v>42</v>
      </c>
      <c r="BJ6">
        <v>3</v>
      </c>
      <c r="BL6">
        <v>-60</v>
      </c>
      <c r="BM6">
        <v>30</v>
      </c>
    </row>
    <row r="7" spans="1:70" x14ac:dyDescent="0.25">
      <c r="B7" t="s">
        <v>31</v>
      </c>
      <c r="C7">
        <v>2015</v>
      </c>
      <c r="D7" t="s">
        <v>32</v>
      </c>
      <c r="E7" t="s">
        <v>33</v>
      </c>
      <c r="F7">
        <v>299</v>
      </c>
      <c r="G7">
        <v>90</v>
      </c>
      <c r="H7">
        <v>3.32</v>
      </c>
      <c r="I7" t="s">
        <v>34</v>
      </c>
      <c r="J7">
        <v>100</v>
      </c>
      <c r="K7" t="s">
        <v>35</v>
      </c>
      <c r="L7">
        <v>132</v>
      </c>
      <c r="M7">
        <v>4</v>
      </c>
      <c r="U7" t="s">
        <v>36</v>
      </c>
      <c r="V7" t="s">
        <v>37</v>
      </c>
      <c r="W7">
        <v>300</v>
      </c>
      <c r="Z7" t="s">
        <v>38</v>
      </c>
      <c r="AB7" t="s">
        <v>39</v>
      </c>
      <c r="AC7">
        <v>80</v>
      </c>
      <c r="AD7">
        <v>1500</v>
      </c>
      <c r="AE7">
        <v>10</v>
      </c>
      <c r="AF7" t="s">
        <v>49</v>
      </c>
      <c r="AG7" t="s">
        <v>41</v>
      </c>
      <c r="AH7">
        <v>1000</v>
      </c>
      <c r="AN7" t="s">
        <v>42</v>
      </c>
      <c r="AR7" t="s">
        <v>43</v>
      </c>
      <c r="AS7">
        <v>40</v>
      </c>
      <c r="BA7">
        <v>0.21</v>
      </c>
      <c r="BG7" s="14">
        <v>74000</v>
      </c>
      <c r="BH7" t="s">
        <v>44</v>
      </c>
      <c r="BI7" t="s">
        <v>42</v>
      </c>
      <c r="BJ7">
        <v>3.3</v>
      </c>
      <c r="BL7">
        <v>-60</v>
      </c>
      <c r="BM7">
        <v>30</v>
      </c>
    </row>
    <row r="8" spans="1:70" x14ac:dyDescent="0.25">
      <c r="B8" t="s">
        <v>31</v>
      </c>
      <c r="C8">
        <v>2015</v>
      </c>
      <c r="D8" t="s">
        <v>32</v>
      </c>
      <c r="E8" t="s">
        <v>33</v>
      </c>
      <c r="F8">
        <v>299</v>
      </c>
      <c r="G8">
        <v>90</v>
      </c>
      <c r="H8">
        <v>3.32</v>
      </c>
      <c r="I8" t="s">
        <v>34</v>
      </c>
      <c r="J8">
        <v>100</v>
      </c>
      <c r="K8" t="s">
        <v>35</v>
      </c>
      <c r="L8">
        <v>132</v>
      </c>
      <c r="M8">
        <v>4</v>
      </c>
      <c r="U8" t="s">
        <v>36</v>
      </c>
      <c r="V8" t="s">
        <v>37</v>
      </c>
      <c r="W8">
        <v>300</v>
      </c>
      <c r="Z8" t="s">
        <v>38</v>
      </c>
      <c r="AB8" t="s">
        <v>39</v>
      </c>
      <c r="AC8">
        <v>80</v>
      </c>
      <c r="AD8">
        <v>1500</v>
      </c>
      <c r="AE8">
        <v>10</v>
      </c>
      <c r="AF8" t="s">
        <v>50</v>
      </c>
      <c r="AG8" t="s">
        <v>41</v>
      </c>
      <c r="AH8">
        <v>1000</v>
      </c>
      <c r="AN8" t="s">
        <v>42</v>
      </c>
      <c r="AR8" t="s">
        <v>43</v>
      </c>
      <c r="AS8">
        <v>40</v>
      </c>
      <c r="BA8">
        <v>0.34</v>
      </c>
      <c r="BG8" s="14">
        <v>8000</v>
      </c>
      <c r="BH8" t="s">
        <v>44</v>
      </c>
      <c r="BI8" t="s">
        <v>42</v>
      </c>
      <c r="BJ8">
        <v>5.7</v>
      </c>
      <c r="BL8">
        <v>-60</v>
      </c>
      <c r="BM8">
        <v>30</v>
      </c>
    </row>
    <row r="9" spans="1:70" x14ac:dyDescent="0.25">
      <c r="B9" t="s">
        <v>31</v>
      </c>
      <c r="C9">
        <v>2015</v>
      </c>
      <c r="D9" t="s">
        <v>32</v>
      </c>
      <c r="E9" t="s">
        <v>33</v>
      </c>
      <c r="F9">
        <v>299</v>
      </c>
      <c r="G9">
        <v>90</v>
      </c>
      <c r="H9">
        <v>3.32</v>
      </c>
      <c r="I9" t="s">
        <v>34</v>
      </c>
      <c r="J9">
        <v>100</v>
      </c>
      <c r="K9" t="s">
        <v>35</v>
      </c>
      <c r="L9">
        <v>132</v>
      </c>
      <c r="M9">
        <v>4</v>
      </c>
      <c r="U9" t="s">
        <v>36</v>
      </c>
      <c r="V9" t="s">
        <v>37</v>
      </c>
      <c r="W9">
        <v>300</v>
      </c>
      <c r="Z9" t="s">
        <v>38</v>
      </c>
      <c r="AB9" t="s">
        <v>39</v>
      </c>
      <c r="AC9">
        <v>80</v>
      </c>
      <c r="AD9">
        <v>1500</v>
      </c>
      <c r="AE9">
        <v>10</v>
      </c>
      <c r="AF9" t="s">
        <v>51</v>
      </c>
      <c r="AG9" t="s">
        <v>41</v>
      </c>
      <c r="AH9">
        <v>1000</v>
      </c>
      <c r="AN9" t="s">
        <v>42</v>
      </c>
      <c r="AR9" t="s">
        <v>43</v>
      </c>
      <c r="AS9">
        <v>40</v>
      </c>
      <c r="BA9">
        <v>0.24</v>
      </c>
      <c r="BG9" s="14">
        <v>140000</v>
      </c>
      <c r="BH9" t="s">
        <v>44</v>
      </c>
      <c r="BI9" t="s">
        <v>42</v>
      </c>
      <c r="BJ9">
        <v>2.2999999999999998</v>
      </c>
      <c r="BL9">
        <v>-60</v>
      </c>
      <c r="BM9">
        <v>30</v>
      </c>
    </row>
    <row r="10" spans="1:70" x14ac:dyDescent="0.25">
      <c r="B10" t="s">
        <v>31</v>
      </c>
      <c r="C10">
        <v>2015</v>
      </c>
      <c r="D10" t="s">
        <v>32</v>
      </c>
      <c r="E10" t="s">
        <v>33</v>
      </c>
      <c r="F10">
        <v>299</v>
      </c>
      <c r="G10">
        <v>90</v>
      </c>
      <c r="H10">
        <v>3.32</v>
      </c>
      <c r="I10" t="s">
        <v>34</v>
      </c>
      <c r="J10">
        <v>100</v>
      </c>
      <c r="K10" t="s">
        <v>35</v>
      </c>
      <c r="L10">
        <v>132</v>
      </c>
      <c r="M10">
        <v>4</v>
      </c>
      <c r="U10" t="s">
        <v>36</v>
      </c>
      <c r="V10" t="s">
        <v>37</v>
      </c>
      <c r="W10">
        <v>300</v>
      </c>
      <c r="Z10" t="s">
        <v>38</v>
      </c>
      <c r="AB10" t="s">
        <v>39</v>
      </c>
      <c r="AC10">
        <v>80</v>
      </c>
      <c r="AD10">
        <v>1500</v>
      </c>
      <c r="AE10">
        <v>10</v>
      </c>
      <c r="AF10" t="s">
        <v>52</v>
      </c>
      <c r="AG10" t="s">
        <v>41</v>
      </c>
      <c r="AH10">
        <v>1000</v>
      </c>
      <c r="AN10" t="s">
        <v>42</v>
      </c>
      <c r="AR10" t="s">
        <v>43</v>
      </c>
      <c r="AS10">
        <v>40</v>
      </c>
      <c r="BA10">
        <v>1.97</v>
      </c>
      <c r="BG10" s="14">
        <v>1300000</v>
      </c>
      <c r="BH10" t="s">
        <v>44</v>
      </c>
      <c r="BI10" t="s">
        <v>42</v>
      </c>
      <c r="BJ10">
        <v>2.2000000000000002</v>
      </c>
      <c r="BL10">
        <v>-60</v>
      </c>
      <c r="BM10">
        <v>30</v>
      </c>
    </row>
    <row r="11" spans="1:70" x14ac:dyDescent="0.25">
      <c r="B11" t="s">
        <v>31</v>
      </c>
      <c r="C11">
        <v>2015</v>
      </c>
      <c r="D11" t="s">
        <v>32</v>
      </c>
      <c r="E11" t="s">
        <v>33</v>
      </c>
      <c r="F11">
        <v>299</v>
      </c>
      <c r="G11">
        <v>90</v>
      </c>
      <c r="H11">
        <v>3.32</v>
      </c>
      <c r="I11" t="s">
        <v>34</v>
      </c>
      <c r="J11">
        <v>100</v>
      </c>
      <c r="K11" t="s">
        <v>35</v>
      </c>
      <c r="L11">
        <v>132</v>
      </c>
      <c r="M11">
        <v>4</v>
      </c>
      <c r="U11" t="s">
        <v>36</v>
      </c>
      <c r="V11" t="s">
        <v>37</v>
      </c>
      <c r="W11">
        <v>300</v>
      </c>
      <c r="Z11" t="s">
        <v>38</v>
      </c>
      <c r="AB11" t="s">
        <v>39</v>
      </c>
      <c r="AC11">
        <v>80</v>
      </c>
      <c r="AD11">
        <v>1500</v>
      </c>
      <c r="AE11">
        <v>10</v>
      </c>
      <c r="AF11" t="s">
        <v>53</v>
      </c>
      <c r="AG11" t="s">
        <v>41</v>
      </c>
      <c r="AH11">
        <v>1000</v>
      </c>
      <c r="AN11" t="s">
        <v>42</v>
      </c>
      <c r="AR11" t="s">
        <v>43</v>
      </c>
      <c r="AS11">
        <v>40</v>
      </c>
      <c r="BA11">
        <v>0.69</v>
      </c>
      <c r="BG11" s="14">
        <v>670000</v>
      </c>
      <c r="BH11" t="s">
        <v>44</v>
      </c>
      <c r="BI11" t="s">
        <v>42</v>
      </c>
      <c r="BJ11">
        <v>2.1</v>
      </c>
      <c r="BL11">
        <v>-60</v>
      </c>
      <c r="BM11">
        <v>30</v>
      </c>
    </row>
    <row r="12" spans="1:70" x14ac:dyDescent="0.25">
      <c r="B12" t="s">
        <v>31</v>
      </c>
      <c r="C12">
        <v>2015</v>
      </c>
      <c r="D12" t="s">
        <v>32</v>
      </c>
      <c r="E12" t="s">
        <v>33</v>
      </c>
      <c r="F12">
        <v>299</v>
      </c>
      <c r="G12">
        <v>90</v>
      </c>
      <c r="H12">
        <v>3.32</v>
      </c>
      <c r="I12" t="s">
        <v>34</v>
      </c>
      <c r="J12">
        <v>100</v>
      </c>
      <c r="K12" t="s">
        <v>35</v>
      </c>
      <c r="L12">
        <v>132</v>
      </c>
      <c r="M12">
        <v>4</v>
      </c>
      <c r="U12" t="s">
        <v>36</v>
      </c>
      <c r="V12" t="s">
        <v>37</v>
      </c>
      <c r="W12">
        <v>300</v>
      </c>
      <c r="Z12" t="s">
        <v>38</v>
      </c>
      <c r="AB12" t="s">
        <v>39</v>
      </c>
      <c r="AC12">
        <v>80</v>
      </c>
      <c r="AD12">
        <v>1500</v>
      </c>
      <c r="AE12">
        <v>10</v>
      </c>
      <c r="AF12" t="s">
        <v>54</v>
      </c>
      <c r="AG12" t="s">
        <v>41</v>
      </c>
      <c r="AH12">
        <v>1000</v>
      </c>
      <c r="AN12" t="s">
        <v>42</v>
      </c>
      <c r="AR12" t="s">
        <v>43</v>
      </c>
      <c r="AS12">
        <v>40</v>
      </c>
      <c r="BA12">
        <v>2.04</v>
      </c>
      <c r="BG12" s="14">
        <v>1500000</v>
      </c>
      <c r="BH12" t="s">
        <v>44</v>
      </c>
      <c r="BI12" t="s">
        <v>42</v>
      </c>
      <c r="BJ12">
        <v>2.1</v>
      </c>
      <c r="BL12">
        <v>-60</v>
      </c>
      <c r="BM12">
        <v>30</v>
      </c>
    </row>
    <row r="13" spans="1:70" x14ac:dyDescent="0.25">
      <c r="B13" t="s">
        <v>55</v>
      </c>
      <c r="C13">
        <v>2017</v>
      </c>
      <c r="D13" t="s">
        <v>56</v>
      </c>
      <c r="E13" t="s">
        <v>33</v>
      </c>
      <c r="F13">
        <v>292.2</v>
      </c>
      <c r="G13">
        <v>74.900000000000006</v>
      </c>
      <c r="H13">
        <v>3.9</v>
      </c>
      <c r="I13" t="s">
        <v>34</v>
      </c>
      <c r="J13">
        <v>100</v>
      </c>
      <c r="K13" t="s">
        <v>57</v>
      </c>
      <c r="L13">
        <v>61.2</v>
      </c>
      <c r="M13">
        <v>5</v>
      </c>
      <c r="U13" t="s">
        <v>36</v>
      </c>
      <c r="V13" t="s">
        <v>37</v>
      </c>
      <c r="W13">
        <v>300</v>
      </c>
      <c r="Z13" t="s">
        <v>58</v>
      </c>
      <c r="AB13" t="s">
        <v>59</v>
      </c>
      <c r="AC13">
        <v>50</v>
      </c>
      <c r="AD13">
        <v>2000</v>
      </c>
      <c r="AE13">
        <v>11.5</v>
      </c>
      <c r="AF13" t="s">
        <v>40</v>
      </c>
      <c r="AG13" t="s">
        <v>41</v>
      </c>
      <c r="AH13">
        <v>1500</v>
      </c>
      <c r="AI13">
        <v>60</v>
      </c>
      <c r="AN13" t="s">
        <v>42</v>
      </c>
      <c r="AP13">
        <v>160</v>
      </c>
      <c r="AQ13">
        <v>1</v>
      </c>
      <c r="AR13" t="s">
        <v>42</v>
      </c>
      <c r="AS13">
        <v>45</v>
      </c>
      <c r="BA13">
        <v>0.81</v>
      </c>
      <c r="BH13" t="s">
        <v>44</v>
      </c>
      <c r="BI13" t="s">
        <v>60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55</v>
      </c>
      <c r="C14">
        <v>2017</v>
      </c>
      <c r="D14" t="s">
        <v>56</v>
      </c>
      <c r="E14" t="s">
        <v>33</v>
      </c>
      <c r="F14">
        <v>292.2</v>
      </c>
      <c r="G14">
        <v>74.900000000000006</v>
      </c>
      <c r="H14">
        <v>3.9</v>
      </c>
      <c r="I14" t="s">
        <v>34</v>
      </c>
      <c r="J14">
        <v>0.83</v>
      </c>
      <c r="K14" t="s">
        <v>57</v>
      </c>
      <c r="L14">
        <v>61.2</v>
      </c>
      <c r="M14">
        <v>5</v>
      </c>
      <c r="Q14" t="s">
        <v>61</v>
      </c>
      <c r="T14">
        <v>99.17</v>
      </c>
      <c r="U14" t="s">
        <v>36</v>
      </c>
      <c r="V14" t="s">
        <v>37</v>
      </c>
      <c r="W14">
        <v>300</v>
      </c>
      <c r="Z14" t="s">
        <v>58</v>
      </c>
      <c r="AB14" t="s">
        <v>59</v>
      </c>
      <c r="AC14">
        <v>50</v>
      </c>
      <c r="AD14">
        <v>2000</v>
      </c>
      <c r="AE14">
        <v>11.5</v>
      </c>
      <c r="AF14" t="s">
        <v>40</v>
      </c>
      <c r="AG14" t="s">
        <v>41</v>
      </c>
      <c r="AH14">
        <v>1500</v>
      </c>
      <c r="AI14">
        <v>60</v>
      </c>
      <c r="AN14" t="s">
        <v>42</v>
      </c>
      <c r="AP14">
        <v>160</v>
      </c>
      <c r="AQ14">
        <v>1</v>
      </c>
      <c r="AR14" t="s">
        <v>42</v>
      </c>
      <c r="AS14">
        <v>1350</v>
      </c>
      <c r="BA14">
        <v>1.53</v>
      </c>
      <c r="BH14" t="s">
        <v>44</v>
      </c>
      <c r="BI14" t="s">
        <v>60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55</v>
      </c>
      <c r="C15">
        <v>2019</v>
      </c>
      <c r="D15" t="s">
        <v>62</v>
      </c>
      <c r="E15" t="s">
        <v>33</v>
      </c>
      <c r="F15">
        <v>292.2</v>
      </c>
      <c r="G15">
        <v>74.900000000000006</v>
      </c>
      <c r="H15">
        <v>3.9</v>
      </c>
      <c r="I15" t="s">
        <v>34</v>
      </c>
      <c r="J15">
        <v>0.41</v>
      </c>
      <c r="K15" t="s">
        <v>57</v>
      </c>
      <c r="L15">
        <v>61.2</v>
      </c>
      <c r="M15">
        <v>5</v>
      </c>
      <c r="Q15" t="s">
        <v>61</v>
      </c>
      <c r="T15">
        <v>99.59</v>
      </c>
      <c r="U15" t="s">
        <v>36</v>
      </c>
      <c r="V15" t="s">
        <v>37</v>
      </c>
      <c r="W15">
        <v>300</v>
      </c>
      <c r="Z15" t="s">
        <v>58</v>
      </c>
      <c r="AB15" t="s">
        <v>59</v>
      </c>
      <c r="AC15">
        <v>50</v>
      </c>
      <c r="AD15">
        <v>2000</v>
      </c>
      <c r="AE15">
        <v>11.5</v>
      </c>
      <c r="AF15" t="s">
        <v>40</v>
      </c>
      <c r="AG15" t="s">
        <v>41</v>
      </c>
      <c r="AH15">
        <v>1500</v>
      </c>
      <c r="AI15">
        <v>60</v>
      </c>
      <c r="AN15" t="s">
        <v>42</v>
      </c>
      <c r="AP15">
        <v>160</v>
      </c>
      <c r="AQ15">
        <v>1</v>
      </c>
      <c r="AR15" t="s">
        <v>42</v>
      </c>
      <c r="BA15">
        <v>0.9</v>
      </c>
      <c r="BH15" t="s">
        <v>44</v>
      </c>
      <c r="BI15" t="s">
        <v>60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55</v>
      </c>
      <c r="C16">
        <v>2019</v>
      </c>
      <c r="D16" t="s">
        <v>62</v>
      </c>
      <c r="E16" t="s">
        <v>33</v>
      </c>
      <c r="F16">
        <v>292.2</v>
      </c>
      <c r="G16">
        <v>74.900000000000006</v>
      </c>
      <c r="H16">
        <v>3.9</v>
      </c>
      <c r="I16" t="s">
        <v>34</v>
      </c>
      <c r="J16">
        <v>0.49</v>
      </c>
      <c r="K16" t="s">
        <v>57</v>
      </c>
      <c r="L16">
        <v>61.2</v>
      </c>
      <c r="M16">
        <v>5</v>
      </c>
      <c r="Q16" t="s">
        <v>61</v>
      </c>
      <c r="T16">
        <v>99.51</v>
      </c>
      <c r="U16" t="s">
        <v>36</v>
      </c>
      <c r="V16" t="s">
        <v>37</v>
      </c>
      <c r="W16">
        <v>300</v>
      </c>
      <c r="Z16" t="s">
        <v>58</v>
      </c>
      <c r="AB16" t="s">
        <v>59</v>
      </c>
      <c r="AC16">
        <v>50</v>
      </c>
      <c r="AD16">
        <v>2000</v>
      </c>
      <c r="AE16">
        <v>11.5</v>
      </c>
      <c r="AF16" t="s">
        <v>40</v>
      </c>
      <c r="AG16" t="s">
        <v>41</v>
      </c>
      <c r="AH16">
        <v>1500</v>
      </c>
      <c r="AI16">
        <v>60</v>
      </c>
      <c r="AN16" t="s">
        <v>42</v>
      </c>
      <c r="AP16">
        <v>160</v>
      </c>
      <c r="AQ16">
        <v>1</v>
      </c>
      <c r="AR16" t="s">
        <v>42</v>
      </c>
      <c r="BA16">
        <v>1.1000000000000001</v>
      </c>
      <c r="BH16" t="s">
        <v>44</v>
      </c>
      <c r="BI16" t="s">
        <v>60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55</v>
      </c>
      <c r="C17">
        <v>2019</v>
      </c>
      <c r="D17" t="s">
        <v>62</v>
      </c>
      <c r="E17" t="s">
        <v>33</v>
      </c>
      <c r="F17">
        <v>292.2</v>
      </c>
      <c r="G17">
        <v>74.900000000000006</v>
      </c>
      <c r="H17">
        <v>3.9</v>
      </c>
      <c r="I17" t="s">
        <v>34</v>
      </c>
      <c r="J17">
        <v>0.62</v>
      </c>
      <c r="K17" t="s">
        <v>57</v>
      </c>
      <c r="L17">
        <v>61.2</v>
      </c>
      <c r="M17">
        <v>5</v>
      </c>
      <c r="Q17" t="s">
        <v>61</v>
      </c>
      <c r="T17">
        <v>99.38</v>
      </c>
      <c r="U17" t="s">
        <v>36</v>
      </c>
      <c r="V17" t="s">
        <v>37</v>
      </c>
      <c r="W17">
        <v>300</v>
      </c>
      <c r="Z17" t="s">
        <v>58</v>
      </c>
      <c r="AB17" t="s">
        <v>59</v>
      </c>
      <c r="AC17">
        <v>50</v>
      </c>
      <c r="AD17">
        <v>2000</v>
      </c>
      <c r="AE17">
        <v>11.5</v>
      </c>
      <c r="AF17" t="s">
        <v>40</v>
      </c>
      <c r="AG17" t="s">
        <v>41</v>
      </c>
      <c r="AH17">
        <v>1500</v>
      </c>
      <c r="AI17">
        <v>60</v>
      </c>
      <c r="AN17" t="s">
        <v>42</v>
      </c>
      <c r="AP17">
        <v>160</v>
      </c>
      <c r="AQ17">
        <v>1</v>
      </c>
      <c r="AR17" t="s">
        <v>42</v>
      </c>
      <c r="BA17">
        <v>1.25</v>
      </c>
      <c r="BH17" t="s">
        <v>44</v>
      </c>
      <c r="BI17" t="s">
        <v>60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55</v>
      </c>
      <c r="C18">
        <v>2019</v>
      </c>
      <c r="D18" t="s">
        <v>62</v>
      </c>
      <c r="E18" t="s">
        <v>33</v>
      </c>
      <c r="F18">
        <v>292.2</v>
      </c>
      <c r="G18">
        <v>74.900000000000006</v>
      </c>
      <c r="H18">
        <v>3.9</v>
      </c>
      <c r="I18" t="s">
        <v>34</v>
      </c>
      <c r="J18">
        <v>1.23</v>
      </c>
      <c r="K18" t="s">
        <v>57</v>
      </c>
      <c r="L18">
        <v>61.2</v>
      </c>
      <c r="M18">
        <v>5</v>
      </c>
      <c r="Q18" t="s">
        <v>61</v>
      </c>
      <c r="T18">
        <v>98.77</v>
      </c>
      <c r="U18" t="s">
        <v>36</v>
      </c>
      <c r="V18" t="s">
        <v>37</v>
      </c>
      <c r="W18">
        <v>300</v>
      </c>
      <c r="Z18" t="s">
        <v>58</v>
      </c>
      <c r="AB18" t="s">
        <v>59</v>
      </c>
      <c r="AC18">
        <v>50</v>
      </c>
      <c r="AD18">
        <v>2000</v>
      </c>
      <c r="AE18">
        <v>11.5</v>
      </c>
      <c r="AF18" t="s">
        <v>40</v>
      </c>
      <c r="AG18" t="s">
        <v>41</v>
      </c>
      <c r="AH18">
        <v>1500</v>
      </c>
      <c r="AI18">
        <v>60</v>
      </c>
      <c r="AN18" t="s">
        <v>42</v>
      </c>
      <c r="AP18">
        <v>160</v>
      </c>
      <c r="AQ18">
        <v>1</v>
      </c>
      <c r="AR18" t="s">
        <v>42</v>
      </c>
      <c r="BA18">
        <v>1.3</v>
      </c>
      <c r="BH18" t="s">
        <v>44</v>
      </c>
      <c r="BI18" t="s">
        <v>60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55</v>
      </c>
      <c r="C19">
        <v>2019</v>
      </c>
      <c r="D19" t="s">
        <v>62</v>
      </c>
      <c r="E19" t="s">
        <v>33</v>
      </c>
      <c r="F19">
        <v>292.2</v>
      </c>
      <c r="G19">
        <v>74.900000000000006</v>
      </c>
      <c r="H19">
        <v>3.9</v>
      </c>
      <c r="I19" t="s">
        <v>34</v>
      </c>
      <c r="J19">
        <v>2.44</v>
      </c>
      <c r="K19" t="s">
        <v>57</v>
      </c>
      <c r="L19">
        <v>61.2</v>
      </c>
      <c r="M19">
        <v>5</v>
      </c>
      <c r="Q19" t="s">
        <v>61</v>
      </c>
      <c r="T19">
        <v>97.56</v>
      </c>
      <c r="U19" t="s">
        <v>36</v>
      </c>
      <c r="V19" t="s">
        <v>37</v>
      </c>
      <c r="W19">
        <v>300</v>
      </c>
      <c r="Z19" t="s">
        <v>58</v>
      </c>
      <c r="AB19" t="s">
        <v>59</v>
      </c>
      <c r="AC19">
        <v>50</v>
      </c>
      <c r="AD19">
        <v>2000</v>
      </c>
      <c r="AE19">
        <v>11.5</v>
      </c>
      <c r="AF19" t="s">
        <v>40</v>
      </c>
      <c r="AG19" t="s">
        <v>41</v>
      </c>
      <c r="AH19">
        <v>1500</v>
      </c>
      <c r="AI19">
        <v>60</v>
      </c>
      <c r="AN19" t="s">
        <v>42</v>
      </c>
      <c r="AP19">
        <v>160</v>
      </c>
      <c r="AQ19">
        <v>1</v>
      </c>
      <c r="AR19" t="s">
        <v>42</v>
      </c>
      <c r="BA19">
        <v>1.25</v>
      </c>
      <c r="BH19" t="s">
        <v>44</v>
      </c>
      <c r="BI19" t="s">
        <v>60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55</v>
      </c>
      <c r="C20">
        <v>2019</v>
      </c>
      <c r="D20" t="s">
        <v>62</v>
      </c>
      <c r="E20" t="s">
        <v>33</v>
      </c>
      <c r="F20">
        <v>292.2</v>
      </c>
      <c r="G20">
        <v>74.900000000000006</v>
      </c>
      <c r="H20">
        <v>3.9</v>
      </c>
      <c r="I20" t="s">
        <v>34</v>
      </c>
      <c r="J20">
        <v>16.670000000000002</v>
      </c>
      <c r="K20" t="s">
        <v>57</v>
      </c>
      <c r="L20">
        <v>61.2</v>
      </c>
      <c r="M20">
        <v>5</v>
      </c>
      <c r="Q20" t="s">
        <v>61</v>
      </c>
      <c r="T20">
        <v>83.33</v>
      </c>
      <c r="U20" t="s">
        <v>36</v>
      </c>
      <c r="V20" t="s">
        <v>37</v>
      </c>
      <c r="W20">
        <v>300</v>
      </c>
      <c r="Z20" t="s">
        <v>58</v>
      </c>
      <c r="AB20" t="s">
        <v>59</v>
      </c>
      <c r="AC20">
        <v>50</v>
      </c>
      <c r="AD20">
        <v>2000</v>
      </c>
      <c r="AE20">
        <v>11.5</v>
      </c>
      <c r="AF20" t="s">
        <v>40</v>
      </c>
      <c r="AG20" t="s">
        <v>41</v>
      </c>
      <c r="AH20">
        <v>1500</v>
      </c>
      <c r="AI20">
        <v>60</v>
      </c>
      <c r="AN20" t="s">
        <v>42</v>
      </c>
      <c r="AP20">
        <v>160</v>
      </c>
      <c r="AQ20">
        <v>1</v>
      </c>
      <c r="AR20" t="s">
        <v>42</v>
      </c>
      <c r="BA20">
        <v>0.9</v>
      </c>
      <c r="BH20" t="s">
        <v>44</v>
      </c>
      <c r="BI20" t="s">
        <v>60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55</v>
      </c>
      <c r="C21">
        <v>2019</v>
      </c>
      <c r="D21" t="s">
        <v>62</v>
      </c>
      <c r="E21" t="s">
        <v>33</v>
      </c>
      <c r="F21">
        <v>292.2</v>
      </c>
      <c r="G21">
        <v>74.900000000000006</v>
      </c>
      <c r="H21">
        <v>3.9</v>
      </c>
      <c r="I21" t="s">
        <v>34</v>
      </c>
      <c r="J21">
        <v>50</v>
      </c>
      <c r="K21" t="s">
        <v>57</v>
      </c>
      <c r="L21">
        <v>61.2</v>
      </c>
      <c r="M21">
        <v>5</v>
      </c>
      <c r="Q21" t="s">
        <v>61</v>
      </c>
      <c r="T21">
        <v>50</v>
      </c>
      <c r="U21" t="s">
        <v>36</v>
      </c>
      <c r="V21" t="s">
        <v>37</v>
      </c>
      <c r="W21">
        <v>300</v>
      </c>
      <c r="Z21" t="s">
        <v>58</v>
      </c>
      <c r="AB21" t="s">
        <v>59</v>
      </c>
      <c r="AC21">
        <v>50</v>
      </c>
      <c r="AD21">
        <v>2000</v>
      </c>
      <c r="AE21">
        <v>11.5</v>
      </c>
      <c r="AF21" t="s">
        <v>40</v>
      </c>
      <c r="AG21" t="s">
        <v>41</v>
      </c>
      <c r="AH21">
        <v>1500</v>
      </c>
      <c r="AI21">
        <v>60</v>
      </c>
      <c r="AN21" t="s">
        <v>42</v>
      </c>
      <c r="AP21">
        <v>160</v>
      </c>
      <c r="AQ21">
        <v>1</v>
      </c>
      <c r="AR21" t="s">
        <v>42</v>
      </c>
      <c r="BA21">
        <v>0.6</v>
      </c>
      <c r="BH21" t="s">
        <v>44</v>
      </c>
      <c r="BI21" t="s">
        <v>60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63</v>
      </c>
      <c r="C22">
        <v>2012</v>
      </c>
      <c r="D22" t="s">
        <v>64</v>
      </c>
      <c r="E22" t="s">
        <v>33</v>
      </c>
      <c r="F22">
        <v>91</v>
      </c>
      <c r="G22">
        <v>29</v>
      </c>
      <c r="H22">
        <v>3.14</v>
      </c>
      <c r="I22" t="s">
        <v>34</v>
      </c>
      <c r="J22">
        <v>100</v>
      </c>
      <c r="K22" t="s">
        <v>35</v>
      </c>
      <c r="L22">
        <v>132</v>
      </c>
      <c r="M22">
        <v>5</v>
      </c>
      <c r="AG22" t="s">
        <v>41</v>
      </c>
      <c r="AN22" t="s">
        <v>42</v>
      </c>
      <c r="AP22">
        <v>160</v>
      </c>
      <c r="AQ22">
        <v>0.5</v>
      </c>
      <c r="AR22" t="s">
        <v>43</v>
      </c>
      <c r="BA22">
        <v>1</v>
      </c>
      <c r="BH22" t="s">
        <v>44</v>
      </c>
      <c r="BI22" t="s">
        <v>42</v>
      </c>
    </row>
    <row r="23" spans="2:69" x14ac:dyDescent="0.25">
      <c r="B23" t="s">
        <v>63</v>
      </c>
      <c r="C23">
        <v>2012</v>
      </c>
      <c r="D23" t="s">
        <v>64</v>
      </c>
      <c r="E23" t="s">
        <v>33</v>
      </c>
      <c r="F23">
        <v>344</v>
      </c>
      <c r="G23">
        <v>71</v>
      </c>
      <c r="H23">
        <v>4.8499999999999996</v>
      </c>
      <c r="I23" t="s">
        <v>34</v>
      </c>
      <c r="J23">
        <v>100</v>
      </c>
      <c r="K23" t="s">
        <v>35</v>
      </c>
      <c r="L23">
        <v>132</v>
      </c>
      <c r="M23">
        <v>5</v>
      </c>
      <c r="AG23" t="s">
        <v>41</v>
      </c>
      <c r="AN23" t="s">
        <v>42</v>
      </c>
      <c r="AP23">
        <v>160</v>
      </c>
      <c r="AQ23">
        <v>0.5</v>
      </c>
      <c r="AR23" t="s">
        <v>43</v>
      </c>
      <c r="BA23">
        <v>3.8</v>
      </c>
      <c r="BH23" t="s">
        <v>44</v>
      </c>
      <c r="BI23" t="s">
        <v>42</v>
      </c>
    </row>
    <row r="24" spans="2:69" x14ac:dyDescent="0.25">
      <c r="B24" t="s">
        <v>63</v>
      </c>
      <c r="C24">
        <v>2012</v>
      </c>
      <c r="D24" t="s">
        <v>64</v>
      </c>
      <c r="E24" t="s">
        <v>33</v>
      </c>
      <c r="F24">
        <v>501</v>
      </c>
      <c r="G24">
        <v>110</v>
      </c>
      <c r="H24">
        <v>4.55</v>
      </c>
      <c r="I24" t="s">
        <v>34</v>
      </c>
      <c r="J24">
        <v>100</v>
      </c>
      <c r="K24" t="s">
        <v>35</v>
      </c>
      <c r="L24">
        <v>132</v>
      </c>
      <c r="M24">
        <v>5</v>
      </c>
      <c r="AG24" t="s">
        <v>41</v>
      </c>
      <c r="AN24" t="s">
        <v>42</v>
      </c>
      <c r="AP24">
        <v>160</v>
      </c>
      <c r="AQ24">
        <v>0.5</v>
      </c>
      <c r="AR24" t="s">
        <v>43</v>
      </c>
      <c r="AS24">
        <v>100</v>
      </c>
      <c r="AU24">
        <v>18.399999999999999</v>
      </c>
      <c r="AV24">
        <v>3.43</v>
      </c>
      <c r="BA24">
        <v>8.5</v>
      </c>
      <c r="BH24" t="s">
        <v>44</v>
      </c>
      <c r="BI24" t="s">
        <v>42</v>
      </c>
    </row>
    <row r="25" spans="2:69" x14ac:dyDescent="0.25">
      <c r="B25" t="s">
        <v>63</v>
      </c>
      <c r="C25">
        <v>2012</v>
      </c>
      <c r="D25" t="s">
        <v>64</v>
      </c>
      <c r="E25" t="s">
        <v>33</v>
      </c>
      <c r="F25">
        <v>501</v>
      </c>
      <c r="G25">
        <v>110</v>
      </c>
      <c r="H25">
        <v>4.55</v>
      </c>
      <c r="I25" t="s">
        <v>34</v>
      </c>
      <c r="J25">
        <v>100</v>
      </c>
      <c r="K25" t="s">
        <v>35</v>
      </c>
      <c r="L25">
        <v>132</v>
      </c>
      <c r="M25">
        <v>5</v>
      </c>
      <c r="U25" t="s">
        <v>36</v>
      </c>
      <c r="V25" t="s">
        <v>37</v>
      </c>
      <c r="W25">
        <v>200</v>
      </c>
      <c r="Z25" t="s">
        <v>38</v>
      </c>
      <c r="AB25" t="s">
        <v>39</v>
      </c>
      <c r="AC25">
        <v>100</v>
      </c>
      <c r="AD25">
        <v>4000</v>
      </c>
      <c r="AE25">
        <v>17.25</v>
      </c>
      <c r="AF25" t="s">
        <v>47</v>
      </c>
      <c r="AG25" t="s">
        <v>41</v>
      </c>
      <c r="AN25" t="s">
        <v>42</v>
      </c>
      <c r="AP25">
        <v>160</v>
      </c>
      <c r="AQ25">
        <v>0.5</v>
      </c>
      <c r="AR25" t="s">
        <v>43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4">
        <v>55000000</v>
      </c>
      <c r="BH25" t="s">
        <v>44</v>
      </c>
      <c r="BI25" t="s">
        <v>42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63</v>
      </c>
      <c r="C26">
        <v>2012</v>
      </c>
      <c r="D26" t="s">
        <v>64</v>
      </c>
      <c r="E26" t="s">
        <v>33</v>
      </c>
      <c r="F26">
        <v>501</v>
      </c>
      <c r="G26">
        <v>110</v>
      </c>
      <c r="H26">
        <v>4.55</v>
      </c>
      <c r="I26" t="s">
        <v>34</v>
      </c>
      <c r="J26">
        <v>100</v>
      </c>
      <c r="K26" t="s">
        <v>35</v>
      </c>
      <c r="L26">
        <v>132</v>
      </c>
      <c r="M26">
        <v>5</v>
      </c>
      <c r="U26" t="s">
        <v>36</v>
      </c>
      <c r="V26" t="s">
        <v>37</v>
      </c>
      <c r="W26">
        <v>200</v>
      </c>
      <c r="Z26" t="s">
        <v>38</v>
      </c>
      <c r="AB26" t="s">
        <v>39</v>
      </c>
      <c r="AC26">
        <v>125</v>
      </c>
      <c r="AD26">
        <v>4000</v>
      </c>
      <c r="AE26">
        <v>17.25</v>
      </c>
      <c r="AF26" t="s">
        <v>47</v>
      </c>
      <c r="AG26" t="s">
        <v>41</v>
      </c>
      <c r="AN26" t="s">
        <v>42</v>
      </c>
      <c r="AP26">
        <v>160</v>
      </c>
      <c r="AQ26">
        <v>0.5</v>
      </c>
      <c r="AR26" t="s">
        <v>43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4">
        <v>55000000</v>
      </c>
      <c r="BH26" t="s">
        <v>44</v>
      </c>
      <c r="BI26" t="s">
        <v>42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63</v>
      </c>
      <c r="C27">
        <v>2012</v>
      </c>
      <c r="D27" t="s">
        <v>64</v>
      </c>
      <c r="E27" t="s">
        <v>33</v>
      </c>
      <c r="F27">
        <v>501</v>
      </c>
      <c r="G27">
        <v>110</v>
      </c>
      <c r="H27">
        <v>4.55</v>
      </c>
      <c r="I27" t="s">
        <v>34</v>
      </c>
      <c r="J27">
        <v>100</v>
      </c>
      <c r="K27" t="s">
        <v>35</v>
      </c>
      <c r="L27">
        <v>132</v>
      </c>
      <c r="M27">
        <v>5</v>
      </c>
      <c r="U27" t="s">
        <v>36</v>
      </c>
      <c r="V27" t="s">
        <v>37</v>
      </c>
      <c r="W27">
        <v>300</v>
      </c>
      <c r="Z27" t="s">
        <v>38</v>
      </c>
      <c r="AB27" t="s">
        <v>59</v>
      </c>
      <c r="AC27">
        <v>30</v>
      </c>
      <c r="AD27">
        <v>1400</v>
      </c>
      <c r="AE27">
        <v>11</v>
      </c>
      <c r="AF27" t="s">
        <v>48</v>
      </c>
      <c r="AG27" t="s">
        <v>41</v>
      </c>
      <c r="AN27" t="s">
        <v>42</v>
      </c>
      <c r="AP27">
        <v>160</v>
      </c>
      <c r="AQ27">
        <v>0.5</v>
      </c>
      <c r="AR27" t="s">
        <v>42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4">
        <v>50500000</v>
      </c>
      <c r="BH27" t="s">
        <v>44</v>
      </c>
      <c r="BI27" t="s">
        <v>42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63</v>
      </c>
      <c r="C28">
        <v>2012</v>
      </c>
      <c r="D28" t="s">
        <v>64</v>
      </c>
      <c r="E28" t="s">
        <v>33</v>
      </c>
      <c r="F28">
        <v>501</v>
      </c>
      <c r="G28">
        <v>110</v>
      </c>
      <c r="H28">
        <v>4.55</v>
      </c>
      <c r="I28" t="s">
        <v>34</v>
      </c>
      <c r="J28">
        <v>100</v>
      </c>
      <c r="K28" t="s">
        <v>35</v>
      </c>
      <c r="L28">
        <v>132</v>
      </c>
      <c r="M28">
        <v>5</v>
      </c>
      <c r="U28" t="s">
        <v>36</v>
      </c>
      <c r="V28" t="s">
        <v>37</v>
      </c>
      <c r="W28">
        <v>300</v>
      </c>
      <c r="Z28" t="s">
        <v>38</v>
      </c>
      <c r="AB28" t="s">
        <v>59</v>
      </c>
      <c r="AC28">
        <v>40</v>
      </c>
      <c r="AD28">
        <v>1400</v>
      </c>
      <c r="AE28">
        <v>11</v>
      </c>
      <c r="AF28" t="s">
        <v>48</v>
      </c>
      <c r="AG28" t="s">
        <v>41</v>
      </c>
      <c r="AN28" t="s">
        <v>42</v>
      </c>
      <c r="AP28">
        <v>160</v>
      </c>
      <c r="AQ28">
        <v>0.5</v>
      </c>
      <c r="AR28" t="s">
        <v>42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4">
        <v>50500000</v>
      </c>
      <c r="BH28" t="s">
        <v>44</v>
      </c>
      <c r="BI28" t="s">
        <v>42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63</v>
      </c>
      <c r="C29">
        <v>2012</v>
      </c>
      <c r="D29" t="s">
        <v>64</v>
      </c>
      <c r="E29" t="s">
        <v>33</v>
      </c>
      <c r="F29">
        <v>501</v>
      </c>
      <c r="G29">
        <v>110</v>
      </c>
      <c r="H29">
        <v>4.55</v>
      </c>
      <c r="I29" t="s">
        <v>34</v>
      </c>
      <c r="J29">
        <v>100</v>
      </c>
      <c r="K29" t="s">
        <v>35</v>
      </c>
      <c r="L29">
        <v>132</v>
      </c>
      <c r="M29">
        <v>5</v>
      </c>
      <c r="U29" t="s">
        <v>36</v>
      </c>
      <c r="V29" t="s">
        <v>37</v>
      </c>
      <c r="W29">
        <v>300</v>
      </c>
      <c r="Z29" t="s">
        <v>38</v>
      </c>
      <c r="AB29" t="s">
        <v>59</v>
      </c>
      <c r="AC29">
        <v>50</v>
      </c>
      <c r="AD29">
        <v>1400</v>
      </c>
      <c r="AE29">
        <v>11</v>
      </c>
      <c r="AF29" t="s">
        <v>48</v>
      </c>
      <c r="AG29" t="s">
        <v>41</v>
      </c>
      <c r="AN29" t="s">
        <v>42</v>
      </c>
      <c r="AP29">
        <v>160</v>
      </c>
      <c r="AQ29">
        <v>0.5</v>
      </c>
      <c r="AR29" t="s">
        <v>42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4">
        <v>50500000</v>
      </c>
      <c r="BH29" t="s">
        <v>44</v>
      </c>
      <c r="BI29" t="s">
        <v>42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63</v>
      </c>
      <c r="C30">
        <v>2012</v>
      </c>
      <c r="D30" t="s">
        <v>64</v>
      </c>
      <c r="E30" t="s">
        <v>33</v>
      </c>
      <c r="F30">
        <v>501</v>
      </c>
      <c r="G30">
        <v>110</v>
      </c>
      <c r="H30">
        <v>4.55</v>
      </c>
      <c r="I30" t="s">
        <v>34</v>
      </c>
      <c r="J30">
        <v>100</v>
      </c>
      <c r="K30" t="s">
        <v>35</v>
      </c>
      <c r="L30">
        <v>132</v>
      </c>
      <c r="M30">
        <v>5</v>
      </c>
      <c r="U30" t="s">
        <v>36</v>
      </c>
      <c r="V30" t="s">
        <v>37</v>
      </c>
      <c r="W30">
        <v>300</v>
      </c>
      <c r="Z30" t="s">
        <v>38</v>
      </c>
      <c r="AB30" t="s">
        <v>59</v>
      </c>
      <c r="AC30">
        <v>50</v>
      </c>
      <c r="AD30">
        <v>1400</v>
      </c>
      <c r="AE30">
        <v>11</v>
      </c>
      <c r="AF30" t="s">
        <v>48</v>
      </c>
      <c r="AG30" t="s">
        <v>41</v>
      </c>
      <c r="AN30" t="s">
        <v>42</v>
      </c>
      <c r="AP30">
        <v>160</v>
      </c>
      <c r="AQ30">
        <v>0.5</v>
      </c>
      <c r="AR30" t="s">
        <v>42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4"/>
      <c r="BH30" t="s">
        <v>44</v>
      </c>
      <c r="BI30" t="s">
        <v>60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63</v>
      </c>
      <c r="C31">
        <v>2012</v>
      </c>
      <c r="D31" t="s">
        <v>64</v>
      </c>
      <c r="E31" t="s">
        <v>33</v>
      </c>
      <c r="F31">
        <v>501</v>
      </c>
      <c r="G31">
        <v>110</v>
      </c>
      <c r="H31">
        <v>4.55</v>
      </c>
      <c r="I31" t="s">
        <v>34</v>
      </c>
      <c r="J31">
        <v>100</v>
      </c>
      <c r="K31" t="s">
        <v>35</v>
      </c>
      <c r="L31">
        <v>132</v>
      </c>
      <c r="M31">
        <v>5</v>
      </c>
      <c r="U31" t="s">
        <v>36</v>
      </c>
      <c r="V31" t="s">
        <v>37</v>
      </c>
      <c r="W31">
        <v>300</v>
      </c>
      <c r="Z31" t="s">
        <v>38</v>
      </c>
      <c r="AB31" t="s">
        <v>59</v>
      </c>
      <c r="AC31">
        <v>50</v>
      </c>
      <c r="AD31">
        <v>1400</v>
      </c>
      <c r="AE31">
        <v>11</v>
      </c>
      <c r="AF31" t="s">
        <v>48</v>
      </c>
      <c r="AG31" t="s">
        <v>41</v>
      </c>
      <c r="AN31" t="s">
        <v>42</v>
      </c>
      <c r="AP31">
        <v>160</v>
      </c>
      <c r="AQ31">
        <v>0.5</v>
      </c>
      <c r="AR31" t="s">
        <v>42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4"/>
      <c r="BH31" t="s">
        <v>44</v>
      </c>
      <c r="BI31" t="s">
        <v>60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63</v>
      </c>
      <c r="C32">
        <v>2012</v>
      </c>
      <c r="D32" t="s">
        <v>64</v>
      </c>
      <c r="E32" t="s">
        <v>33</v>
      </c>
      <c r="F32">
        <v>501</v>
      </c>
      <c r="G32">
        <v>110</v>
      </c>
      <c r="H32">
        <v>4.55</v>
      </c>
      <c r="I32" t="s">
        <v>34</v>
      </c>
      <c r="J32">
        <v>100</v>
      </c>
      <c r="K32" t="s">
        <v>35</v>
      </c>
      <c r="L32">
        <v>132</v>
      </c>
      <c r="M32">
        <v>5</v>
      </c>
      <c r="U32" t="s">
        <v>36</v>
      </c>
      <c r="V32" t="s">
        <v>37</v>
      </c>
      <c r="W32">
        <v>300</v>
      </c>
      <c r="Z32" t="s">
        <v>38</v>
      </c>
      <c r="AB32" t="s">
        <v>59</v>
      </c>
      <c r="AC32">
        <v>50</v>
      </c>
      <c r="AD32">
        <v>1400</v>
      </c>
      <c r="AE32">
        <v>11</v>
      </c>
      <c r="AF32" t="s">
        <v>48</v>
      </c>
      <c r="AG32" t="s">
        <v>41</v>
      </c>
      <c r="AN32" t="s">
        <v>42</v>
      </c>
      <c r="AP32">
        <v>160</v>
      </c>
      <c r="AQ32">
        <v>0.5</v>
      </c>
      <c r="AR32" t="s">
        <v>42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4"/>
      <c r="BH32" t="s">
        <v>44</v>
      </c>
      <c r="BI32" t="s">
        <v>60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63</v>
      </c>
      <c r="C33">
        <v>2012</v>
      </c>
      <c r="D33" t="s">
        <v>64</v>
      </c>
      <c r="E33" t="s">
        <v>33</v>
      </c>
      <c r="F33">
        <v>501</v>
      </c>
      <c r="G33">
        <v>110</v>
      </c>
      <c r="H33">
        <v>4.55</v>
      </c>
      <c r="I33" t="s">
        <v>34</v>
      </c>
      <c r="J33">
        <v>100</v>
      </c>
      <c r="K33" t="s">
        <v>35</v>
      </c>
      <c r="L33">
        <v>132</v>
      </c>
      <c r="M33">
        <v>5</v>
      </c>
      <c r="U33" t="s">
        <v>36</v>
      </c>
      <c r="V33" t="s">
        <v>37</v>
      </c>
      <c r="W33">
        <v>200</v>
      </c>
      <c r="Z33" t="s">
        <v>38</v>
      </c>
      <c r="AB33" t="s">
        <v>39</v>
      </c>
      <c r="AC33">
        <v>125</v>
      </c>
      <c r="AD33">
        <v>4000</v>
      </c>
      <c r="AE33">
        <v>17.25</v>
      </c>
      <c r="AF33" t="s">
        <v>47</v>
      </c>
      <c r="AG33" t="s">
        <v>65</v>
      </c>
      <c r="AN33" t="s">
        <v>42</v>
      </c>
      <c r="AP33">
        <v>160</v>
      </c>
      <c r="AR33" t="s">
        <v>43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4">
        <v>5500000</v>
      </c>
      <c r="BH33" t="s">
        <v>44</v>
      </c>
      <c r="BI33" t="s">
        <v>42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63</v>
      </c>
      <c r="C34">
        <v>2012</v>
      </c>
      <c r="D34" t="s">
        <v>64</v>
      </c>
      <c r="E34" t="s">
        <v>33</v>
      </c>
      <c r="F34">
        <v>501</v>
      </c>
      <c r="G34">
        <v>110</v>
      </c>
      <c r="H34">
        <v>4.55</v>
      </c>
      <c r="I34" t="s">
        <v>34</v>
      </c>
      <c r="J34">
        <v>100</v>
      </c>
      <c r="K34" t="s">
        <v>35</v>
      </c>
      <c r="L34">
        <v>132</v>
      </c>
      <c r="M34">
        <v>5</v>
      </c>
      <c r="U34" t="s">
        <v>36</v>
      </c>
      <c r="V34" t="s">
        <v>37</v>
      </c>
      <c r="W34">
        <v>200</v>
      </c>
      <c r="Z34" t="s">
        <v>38</v>
      </c>
      <c r="AB34" t="s">
        <v>39</v>
      </c>
      <c r="AC34">
        <v>125</v>
      </c>
      <c r="AD34">
        <v>1400</v>
      </c>
      <c r="AE34">
        <v>17.25</v>
      </c>
      <c r="AF34" t="s">
        <v>47</v>
      </c>
      <c r="AG34" t="s">
        <v>66</v>
      </c>
      <c r="AN34" t="s">
        <v>42</v>
      </c>
      <c r="AP34">
        <v>160</v>
      </c>
      <c r="AR34" t="s">
        <v>43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4">
        <v>550000</v>
      </c>
      <c r="BH34" t="s">
        <v>44</v>
      </c>
      <c r="BI34" t="s">
        <v>42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63</v>
      </c>
      <c r="C35">
        <v>2012</v>
      </c>
      <c r="D35" t="s">
        <v>64</v>
      </c>
      <c r="E35" t="s">
        <v>33</v>
      </c>
      <c r="F35">
        <v>501</v>
      </c>
      <c r="G35">
        <v>110</v>
      </c>
      <c r="H35">
        <v>4.55</v>
      </c>
      <c r="I35" t="s">
        <v>34</v>
      </c>
      <c r="J35">
        <v>100</v>
      </c>
      <c r="K35" t="s">
        <v>35</v>
      </c>
      <c r="L35">
        <v>132</v>
      </c>
      <c r="M35">
        <v>5</v>
      </c>
      <c r="U35" t="s">
        <v>67</v>
      </c>
      <c r="V35" t="s">
        <v>68</v>
      </c>
      <c r="W35">
        <v>800</v>
      </c>
      <c r="X35" t="s">
        <v>69</v>
      </c>
      <c r="Y35">
        <v>50</v>
      </c>
      <c r="Z35" t="s">
        <v>38</v>
      </c>
      <c r="AB35" t="s">
        <v>59</v>
      </c>
      <c r="AC35">
        <v>70</v>
      </c>
      <c r="AD35">
        <v>7000</v>
      </c>
      <c r="AE35">
        <v>11.5</v>
      </c>
      <c r="AF35" t="s">
        <v>48</v>
      </c>
      <c r="AG35" t="s">
        <v>41</v>
      </c>
      <c r="AN35" t="s">
        <v>42</v>
      </c>
      <c r="AP35">
        <v>160</v>
      </c>
      <c r="AQ35">
        <v>0.5</v>
      </c>
      <c r="AR35" t="s">
        <v>42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4">
        <v>50000000</v>
      </c>
      <c r="BH35" t="s">
        <v>44</v>
      </c>
      <c r="BI35" t="s">
        <v>42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31</v>
      </c>
      <c r="C36">
        <v>2016</v>
      </c>
      <c r="D36" t="s">
        <v>70</v>
      </c>
      <c r="E36" t="s">
        <v>33</v>
      </c>
      <c r="F36">
        <v>199</v>
      </c>
      <c r="G36">
        <v>55</v>
      </c>
      <c r="H36">
        <v>3.62</v>
      </c>
      <c r="I36" t="s">
        <v>34</v>
      </c>
      <c r="J36">
        <v>100</v>
      </c>
      <c r="K36" t="s">
        <v>71</v>
      </c>
      <c r="L36">
        <v>180</v>
      </c>
      <c r="M36">
        <v>4</v>
      </c>
      <c r="U36" t="s">
        <v>36</v>
      </c>
      <c r="V36" t="s">
        <v>37</v>
      </c>
      <c r="W36">
        <v>350</v>
      </c>
      <c r="Z36" t="s">
        <v>38</v>
      </c>
      <c r="AB36" t="s">
        <v>39</v>
      </c>
      <c r="AC36">
        <v>80</v>
      </c>
      <c r="AD36">
        <v>1500</v>
      </c>
      <c r="AE36">
        <v>11.5</v>
      </c>
      <c r="AF36" t="s">
        <v>48</v>
      </c>
      <c r="AG36" t="s">
        <v>41</v>
      </c>
      <c r="AH36">
        <v>1500</v>
      </c>
      <c r="AI36">
        <v>150</v>
      </c>
      <c r="AN36" t="s">
        <v>42</v>
      </c>
      <c r="AP36">
        <v>25</v>
      </c>
      <c r="AQ36">
        <v>1</v>
      </c>
      <c r="AR36" t="s">
        <v>42</v>
      </c>
      <c r="AS36">
        <v>50</v>
      </c>
      <c r="AV36">
        <v>3.65</v>
      </c>
      <c r="BA36">
        <v>1.1599999999999999</v>
      </c>
      <c r="BE36">
        <v>9.6999999999999993</v>
      </c>
      <c r="BG36" s="14">
        <v>200000</v>
      </c>
      <c r="BH36" t="s">
        <v>44</v>
      </c>
      <c r="BI36" t="s">
        <v>42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31</v>
      </c>
      <c r="C37">
        <v>2016</v>
      </c>
      <c r="D37" t="s">
        <v>70</v>
      </c>
      <c r="E37" t="s">
        <v>33</v>
      </c>
      <c r="F37">
        <v>199</v>
      </c>
      <c r="G37">
        <v>55</v>
      </c>
      <c r="H37">
        <v>3.62</v>
      </c>
      <c r="I37" t="s">
        <v>34</v>
      </c>
      <c r="J37">
        <v>80</v>
      </c>
      <c r="K37" t="s">
        <v>71</v>
      </c>
      <c r="L37">
        <v>180</v>
      </c>
      <c r="M37">
        <v>4</v>
      </c>
      <c r="Q37" t="s">
        <v>72</v>
      </c>
      <c r="R37">
        <v>2.2000000000000002</v>
      </c>
      <c r="S37">
        <v>1.01</v>
      </c>
      <c r="T37">
        <v>20</v>
      </c>
      <c r="U37" t="s">
        <v>36</v>
      </c>
      <c r="V37" t="s">
        <v>37</v>
      </c>
      <c r="W37">
        <v>350</v>
      </c>
      <c r="Z37" t="s">
        <v>38</v>
      </c>
      <c r="AB37" t="s">
        <v>39</v>
      </c>
      <c r="AC37">
        <v>80</v>
      </c>
      <c r="AD37">
        <v>1500</v>
      </c>
      <c r="AE37">
        <v>11.5</v>
      </c>
      <c r="AF37" t="s">
        <v>48</v>
      </c>
      <c r="AG37" t="s">
        <v>41</v>
      </c>
      <c r="AH37">
        <v>1500</v>
      </c>
      <c r="AI37">
        <v>150</v>
      </c>
      <c r="AN37" t="s">
        <v>42</v>
      </c>
      <c r="AP37">
        <v>25</v>
      </c>
      <c r="AQ37">
        <v>1</v>
      </c>
      <c r="AR37" t="s">
        <v>42</v>
      </c>
      <c r="BA37">
        <v>3.39</v>
      </c>
      <c r="BE37">
        <v>6.4</v>
      </c>
      <c r="BG37" s="14">
        <v>2000000</v>
      </c>
      <c r="BH37" t="s">
        <v>44</v>
      </c>
      <c r="BI37" t="s">
        <v>42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31</v>
      </c>
      <c r="C38">
        <v>2016</v>
      </c>
      <c r="D38" t="s">
        <v>70</v>
      </c>
      <c r="E38" t="s">
        <v>33</v>
      </c>
      <c r="F38">
        <v>199</v>
      </c>
      <c r="G38">
        <v>55</v>
      </c>
      <c r="H38">
        <v>3.62</v>
      </c>
      <c r="I38" t="s">
        <v>34</v>
      </c>
      <c r="J38">
        <v>60</v>
      </c>
      <c r="K38" t="s">
        <v>71</v>
      </c>
      <c r="L38">
        <v>180</v>
      </c>
      <c r="M38">
        <v>4</v>
      </c>
      <c r="Q38" t="s">
        <v>72</v>
      </c>
      <c r="R38">
        <v>2.2000000000000002</v>
      </c>
      <c r="S38">
        <v>1.01</v>
      </c>
      <c r="T38">
        <v>40</v>
      </c>
      <c r="U38" t="s">
        <v>36</v>
      </c>
      <c r="V38" t="s">
        <v>37</v>
      </c>
      <c r="W38">
        <v>350</v>
      </c>
      <c r="Z38" t="s">
        <v>38</v>
      </c>
      <c r="AB38" t="s">
        <v>39</v>
      </c>
      <c r="AC38">
        <v>80</v>
      </c>
      <c r="AD38">
        <v>1500</v>
      </c>
      <c r="AE38">
        <v>11.5</v>
      </c>
      <c r="AF38" t="s">
        <v>48</v>
      </c>
      <c r="AG38" t="s">
        <v>41</v>
      </c>
      <c r="AH38">
        <v>1500</v>
      </c>
      <c r="AI38">
        <v>150</v>
      </c>
      <c r="AN38" t="s">
        <v>42</v>
      </c>
      <c r="AP38">
        <v>25</v>
      </c>
      <c r="AQ38">
        <v>1</v>
      </c>
      <c r="AR38" t="s">
        <v>42</v>
      </c>
      <c r="AS38">
        <v>50</v>
      </c>
      <c r="BA38">
        <v>5.8</v>
      </c>
      <c r="BE38">
        <v>6.3</v>
      </c>
      <c r="BG38" s="14">
        <v>3000000</v>
      </c>
      <c r="BH38" t="s">
        <v>44</v>
      </c>
      <c r="BI38" t="s">
        <v>42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31</v>
      </c>
      <c r="C39">
        <v>2016</v>
      </c>
      <c r="D39" t="s">
        <v>70</v>
      </c>
      <c r="E39" t="s">
        <v>33</v>
      </c>
      <c r="F39">
        <v>199</v>
      </c>
      <c r="G39">
        <v>55</v>
      </c>
      <c r="H39">
        <v>3.62</v>
      </c>
      <c r="I39" t="s">
        <v>34</v>
      </c>
      <c r="J39">
        <v>40</v>
      </c>
      <c r="K39" t="s">
        <v>71</v>
      </c>
      <c r="L39">
        <v>180</v>
      </c>
      <c r="M39">
        <v>4</v>
      </c>
      <c r="Q39" t="s">
        <v>72</v>
      </c>
      <c r="R39">
        <v>2.2000000000000002</v>
      </c>
      <c r="S39">
        <v>1.01</v>
      </c>
      <c r="T39">
        <v>60</v>
      </c>
      <c r="U39" t="s">
        <v>36</v>
      </c>
      <c r="V39" t="s">
        <v>37</v>
      </c>
      <c r="W39">
        <v>350</v>
      </c>
      <c r="Z39" t="s">
        <v>38</v>
      </c>
      <c r="AB39" t="s">
        <v>39</v>
      </c>
      <c r="AC39">
        <v>80</v>
      </c>
      <c r="AD39">
        <v>1500</v>
      </c>
      <c r="AE39">
        <v>11.5</v>
      </c>
      <c r="AF39" t="s">
        <v>48</v>
      </c>
      <c r="AG39" t="s">
        <v>41</v>
      </c>
      <c r="AH39">
        <v>1500</v>
      </c>
      <c r="AI39">
        <v>150</v>
      </c>
      <c r="AN39" t="s">
        <v>42</v>
      </c>
      <c r="AP39">
        <v>25</v>
      </c>
      <c r="AQ39">
        <v>1</v>
      </c>
      <c r="AR39" t="s">
        <v>42</v>
      </c>
      <c r="BA39">
        <v>6.76</v>
      </c>
      <c r="BE39">
        <v>1.7</v>
      </c>
      <c r="BG39" s="14">
        <v>10000000</v>
      </c>
      <c r="BH39" t="s">
        <v>44</v>
      </c>
      <c r="BI39" t="s">
        <v>42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31</v>
      </c>
      <c r="C40">
        <v>2016</v>
      </c>
      <c r="D40" t="s">
        <v>70</v>
      </c>
      <c r="E40" t="s">
        <v>33</v>
      </c>
      <c r="F40">
        <v>199</v>
      </c>
      <c r="G40">
        <v>55</v>
      </c>
      <c r="H40">
        <v>3.62</v>
      </c>
      <c r="I40" t="s">
        <v>34</v>
      </c>
      <c r="J40">
        <v>20</v>
      </c>
      <c r="K40" t="s">
        <v>71</v>
      </c>
      <c r="L40">
        <v>180</v>
      </c>
      <c r="M40">
        <v>4</v>
      </c>
      <c r="Q40" t="s">
        <v>72</v>
      </c>
      <c r="R40">
        <v>2.2000000000000002</v>
      </c>
      <c r="S40">
        <v>1.01</v>
      </c>
      <c r="T40">
        <v>80</v>
      </c>
      <c r="U40" t="s">
        <v>36</v>
      </c>
      <c r="V40" t="s">
        <v>37</v>
      </c>
      <c r="W40">
        <v>350</v>
      </c>
      <c r="Z40" t="s">
        <v>38</v>
      </c>
      <c r="AB40" t="s">
        <v>39</v>
      </c>
      <c r="AC40">
        <v>80</v>
      </c>
      <c r="AD40">
        <v>1500</v>
      </c>
      <c r="AE40">
        <v>11.5</v>
      </c>
      <c r="AF40" t="s">
        <v>48</v>
      </c>
      <c r="AG40" t="s">
        <v>41</v>
      </c>
      <c r="AH40">
        <v>1500</v>
      </c>
      <c r="AI40">
        <v>150</v>
      </c>
      <c r="AN40" t="s">
        <v>42</v>
      </c>
      <c r="AP40">
        <v>25</v>
      </c>
      <c r="AQ40">
        <v>1</v>
      </c>
      <c r="AR40" t="s">
        <v>42</v>
      </c>
      <c r="BA40">
        <v>2.57</v>
      </c>
      <c r="BE40">
        <v>4.5999999999999996</v>
      </c>
      <c r="BG40" s="14">
        <v>10000000</v>
      </c>
      <c r="BH40" t="s">
        <v>44</v>
      </c>
      <c r="BI40" t="s">
        <v>42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31</v>
      </c>
      <c r="C41">
        <v>2016</v>
      </c>
      <c r="D41" t="s">
        <v>70</v>
      </c>
      <c r="E41" t="s">
        <v>33</v>
      </c>
      <c r="F41">
        <v>199</v>
      </c>
      <c r="G41">
        <v>55</v>
      </c>
      <c r="H41">
        <v>3.62</v>
      </c>
      <c r="I41" t="s">
        <v>34</v>
      </c>
      <c r="J41">
        <v>40</v>
      </c>
      <c r="K41" t="s">
        <v>71</v>
      </c>
      <c r="L41">
        <v>180</v>
      </c>
      <c r="M41">
        <v>4</v>
      </c>
      <c r="Q41" t="s">
        <v>72</v>
      </c>
      <c r="R41">
        <v>19.7</v>
      </c>
      <c r="S41">
        <v>1.03</v>
      </c>
      <c r="T41">
        <v>60</v>
      </c>
      <c r="U41" t="s">
        <v>36</v>
      </c>
      <c r="V41" t="s">
        <v>37</v>
      </c>
      <c r="W41">
        <v>350</v>
      </c>
      <c r="Z41" t="s">
        <v>38</v>
      </c>
      <c r="AB41" t="s">
        <v>39</v>
      </c>
      <c r="AC41">
        <v>80</v>
      </c>
      <c r="AD41">
        <v>1500</v>
      </c>
      <c r="AE41">
        <v>11.5</v>
      </c>
      <c r="AF41" t="s">
        <v>48</v>
      </c>
      <c r="AG41" t="s">
        <v>41</v>
      </c>
      <c r="AH41">
        <v>1500</v>
      </c>
      <c r="AI41">
        <v>150</v>
      </c>
      <c r="AN41" t="s">
        <v>42</v>
      </c>
      <c r="AP41">
        <v>25</v>
      </c>
      <c r="AQ41">
        <v>1</v>
      </c>
      <c r="AR41" t="s">
        <v>42</v>
      </c>
      <c r="BA41">
        <v>6</v>
      </c>
      <c r="BH41" t="s">
        <v>44</v>
      </c>
      <c r="BI41" t="s">
        <v>42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31</v>
      </c>
      <c r="C42">
        <v>2016</v>
      </c>
      <c r="D42" t="s">
        <v>70</v>
      </c>
      <c r="E42" t="s">
        <v>33</v>
      </c>
      <c r="F42">
        <v>199</v>
      </c>
      <c r="G42">
        <v>55</v>
      </c>
      <c r="H42">
        <v>3.62</v>
      </c>
      <c r="I42" t="s">
        <v>34</v>
      </c>
      <c r="J42">
        <v>40</v>
      </c>
      <c r="K42" t="s">
        <v>71</v>
      </c>
      <c r="L42">
        <v>180</v>
      </c>
      <c r="M42">
        <v>4</v>
      </c>
      <c r="Q42" t="s">
        <v>72</v>
      </c>
      <c r="R42">
        <v>97.1</v>
      </c>
      <c r="S42">
        <v>1.03</v>
      </c>
      <c r="T42">
        <v>60</v>
      </c>
      <c r="U42" t="s">
        <v>36</v>
      </c>
      <c r="V42" t="s">
        <v>37</v>
      </c>
      <c r="W42">
        <v>350</v>
      </c>
      <c r="Z42" t="s">
        <v>38</v>
      </c>
      <c r="AB42" t="s">
        <v>39</v>
      </c>
      <c r="AC42">
        <v>80</v>
      </c>
      <c r="AD42">
        <v>1500</v>
      </c>
      <c r="AE42">
        <v>11.5</v>
      </c>
      <c r="AF42" t="s">
        <v>48</v>
      </c>
      <c r="AG42" t="s">
        <v>41</v>
      </c>
      <c r="AH42">
        <v>1500</v>
      </c>
      <c r="AI42">
        <v>150</v>
      </c>
      <c r="AN42" t="s">
        <v>42</v>
      </c>
      <c r="AP42">
        <v>25</v>
      </c>
      <c r="AQ42">
        <v>1</v>
      </c>
      <c r="AR42" t="s">
        <v>42</v>
      </c>
      <c r="BA42">
        <v>5</v>
      </c>
      <c r="BH42" t="s">
        <v>44</v>
      </c>
      <c r="BI42" t="s">
        <v>42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31</v>
      </c>
      <c r="C43">
        <v>2016</v>
      </c>
      <c r="D43" t="s">
        <v>70</v>
      </c>
      <c r="E43" t="s">
        <v>33</v>
      </c>
      <c r="F43">
        <v>199</v>
      </c>
      <c r="G43">
        <v>55</v>
      </c>
      <c r="H43">
        <v>3.62</v>
      </c>
      <c r="I43" t="s">
        <v>34</v>
      </c>
      <c r="J43">
        <v>40</v>
      </c>
      <c r="K43" t="s">
        <v>71</v>
      </c>
      <c r="L43">
        <v>180</v>
      </c>
      <c r="M43">
        <v>4</v>
      </c>
      <c r="Q43" t="s">
        <v>72</v>
      </c>
      <c r="R43">
        <v>301.60000000000002</v>
      </c>
      <c r="S43">
        <v>1.04</v>
      </c>
      <c r="T43">
        <v>60</v>
      </c>
      <c r="U43" t="s">
        <v>36</v>
      </c>
      <c r="V43" t="s">
        <v>37</v>
      </c>
      <c r="W43">
        <v>350</v>
      </c>
      <c r="Z43" t="s">
        <v>38</v>
      </c>
      <c r="AB43" t="s">
        <v>39</v>
      </c>
      <c r="AC43">
        <v>80</v>
      </c>
      <c r="AD43">
        <v>1500</v>
      </c>
      <c r="AE43">
        <v>11.5</v>
      </c>
      <c r="AF43" t="s">
        <v>48</v>
      </c>
      <c r="AG43" t="s">
        <v>41</v>
      </c>
      <c r="AH43">
        <v>1500</v>
      </c>
      <c r="AI43">
        <v>150</v>
      </c>
      <c r="AN43" t="s">
        <v>42</v>
      </c>
      <c r="AP43">
        <v>25</v>
      </c>
      <c r="AQ43">
        <v>1</v>
      </c>
      <c r="AR43" t="s">
        <v>42</v>
      </c>
      <c r="BA43">
        <v>4</v>
      </c>
      <c r="BH43" t="s">
        <v>44</v>
      </c>
      <c r="BI43" t="s">
        <v>42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73</v>
      </c>
      <c r="C44">
        <v>2020</v>
      </c>
      <c r="D44" t="s">
        <v>74</v>
      </c>
      <c r="E44" t="s">
        <v>33</v>
      </c>
      <c r="F44">
        <v>91</v>
      </c>
      <c r="G44">
        <v>29</v>
      </c>
      <c r="H44">
        <v>3.14</v>
      </c>
      <c r="I44" t="s">
        <v>34</v>
      </c>
      <c r="J44">
        <v>100</v>
      </c>
      <c r="K44" t="s">
        <v>57</v>
      </c>
      <c r="L44">
        <v>61.2</v>
      </c>
      <c r="M44">
        <v>6.5</v>
      </c>
      <c r="U44" t="s">
        <v>36</v>
      </c>
      <c r="V44" t="s">
        <v>75</v>
      </c>
      <c r="Z44" t="s">
        <v>38</v>
      </c>
      <c r="AB44" t="s">
        <v>59</v>
      </c>
      <c r="AC44">
        <v>120</v>
      </c>
      <c r="AD44">
        <v>3000</v>
      </c>
      <c r="AE44">
        <v>15</v>
      </c>
      <c r="AF44" t="s">
        <v>40</v>
      </c>
      <c r="AG44" t="s">
        <v>41</v>
      </c>
      <c r="AH44">
        <v>1000</v>
      </c>
      <c r="AI44">
        <v>120</v>
      </c>
      <c r="AN44" t="s">
        <v>42</v>
      </c>
      <c r="AR44" t="s">
        <v>43</v>
      </c>
      <c r="AS44">
        <v>50</v>
      </c>
      <c r="BA44" s="14">
        <v>2.9999999999999997E-4</v>
      </c>
      <c r="BH44" t="s">
        <v>44</v>
      </c>
      <c r="BI44" t="s">
        <v>42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73</v>
      </c>
      <c r="C45">
        <v>2020</v>
      </c>
      <c r="D45" t="s">
        <v>74</v>
      </c>
      <c r="E45" t="s">
        <v>33</v>
      </c>
      <c r="F45">
        <v>91</v>
      </c>
      <c r="G45">
        <v>29</v>
      </c>
      <c r="H45">
        <v>3.14</v>
      </c>
      <c r="I45" t="s">
        <v>34</v>
      </c>
      <c r="J45">
        <v>100</v>
      </c>
      <c r="K45" t="s">
        <v>57</v>
      </c>
      <c r="L45">
        <v>61.2</v>
      </c>
      <c r="M45">
        <v>6.5</v>
      </c>
      <c r="U45" t="s">
        <v>36</v>
      </c>
      <c r="V45" t="s">
        <v>75</v>
      </c>
      <c r="Z45" t="s">
        <v>38</v>
      </c>
      <c r="AB45" t="s">
        <v>59</v>
      </c>
      <c r="AC45">
        <v>120</v>
      </c>
      <c r="AD45">
        <v>3000</v>
      </c>
      <c r="AE45">
        <v>15</v>
      </c>
      <c r="AF45" t="s">
        <v>40</v>
      </c>
      <c r="AG45" t="s">
        <v>41</v>
      </c>
      <c r="AH45">
        <v>1000</v>
      </c>
      <c r="AI45">
        <v>120</v>
      </c>
      <c r="AN45" t="s">
        <v>42</v>
      </c>
      <c r="AP45">
        <v>65</v>
      </c>
      <c r="AR45" t="s">
        <v>43</v>
      </c>
      <c r="AS45">
        <v>50</v>
      </c>
      <c r="BA45" s="14">
        <v>8.4999999999999995E-4</v>
      </c>
      <c r="BH45" t="s">
        <v>44</v>
      </c>
      <c r="BI45" t="s">
        <v>42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73</v>
      </c>
      <c r="C46">
        <v>2020</v>
      </c>
      <c r="D46" t="s">
        <v>74</v>
      </c>
      <c r="E46" t="s">
        <v>33</v>
      </c>
      <c r="F46">
        <v>91</v>
      </c>
      <c r="G46">
        <v>29</v>
      </c>
      <c r="H46">
        <v>3.14</v>
      </c>
      <c r="I46" t="s">
        <v>34</v>
      </c>
      <c r="J46">
        <v>100</v>
      </c>
      <c r="K46" t="s">
        <v>57</v>
      </c>
      <c r="L46">
        <v>61.2</v>
      </c>
      <c r="M46">
        <v>6.5</v>
      </c>
      <c r="U46" t="s">
        <v>36</v>
      </c>
      <c r="V46" t="s">
        <v>75</v>
      </c>
      <c r="Z46" t="s">
        <v>38</v>
      </c>
      <c r="AB46" t="s">
        <v>59</v>
      </c>
      <c r="AC46">
        <v>120</v>
      </c>
      <c r="AD46">
        <v>3000</v>
      </c>
      <c r="AE46">
        <v>15</v>
      </c>
      <c r="AF46" t="s">
        <v>40</v>
      </c>
      <c r="AG46" t="s">
        <v>41</v>
      </c>
      <c r="AH46">
        <v>1000</v>
      </c>
      <c r="AI46">
        <v>120</v>
      </c>
      <c r="AN46" t="s">
        <v>42</v>
      </c>
      <c r="AP46">
        <v>100</v>
      </c>
      <c r="AR46" t="s">
        <v>43</v>
      </c>
      <c r="AS46">
        <v>50</v>
      </c>
      <c r="BA46" s="14">
        <v>3.5000000000000001E-3</v>
      </c>
      <c r="BH46" t="s">
        <v>44</v>
      </c>
      <c r="BI46" t="s">
        <v>42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73</v>
      </c>
      <c r="C47">
        <v>2020</v>
      </c>
      <c r="D47" t="s">
        <v>74</v>
      </c>
      <c r="E47" t="s">
        <v>33</v>
      </c>
      <c r="F47">
        <v>91</v>
      </c>
      <c r="G47">
        <v>29</v>
      </c>
      <c r="H47">
        <v>3.14</v>
      </c>
      <c r="I47" t="s">
        <v>34</v>
      </c>
      <c r="J47">
        <v>100</v>
      </c>
      <c r="K47" t="s">
        <v>57</v>
      </c>
      <c r="L47">
        <v>61.2</v>
      </c>
      <c r="M47">
        <v>6.5</v>
      </c>
      <c r="U47" t="s">
        <v>36</v>
      </c>
      <c r="V47" t="s">
        <v>75</v>
      </c>
      <c r="Z47" t="s">
        <v>38</v>
      </c>
      <c r="AB47" t="s">
        <v>59</v>
      </c>
      <c r="AC47">
        <v>120</v>
      </c>
      <c r="AD47">
        <v>3000</v>
      </c>
      <c r="AE47">
        <v>15</v>
      </c>
      <c r="AF47" t="s">
        <v>40</v>
      </c>
      <c r="AG47" t="s">
        <v>41</v>
      </c>
      <c r="AH47">
        <v>1000</v>
      </c>
      <c r="AI47">
        <v>120</v>
      </c>
      <c r="AN47" t="s">
        <v>42</v>
      </c>
      <c r="AP47">
        <v>150</v>
      </c>
      <c r="AR47" t="s">
        <v>43</v>
      </c>
      <c r="AS47">
        <v>50</v>
      </c>
      <c r="BA47" s="14">
        <v>5.6999999999999998E-4</v>
      </c>
      <c r="BH47" t="s">
        <v>44</v>
      </c>
      <c r="BI47" t="s">
        <v>42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73</v>
      </c>
      <c r="C48">
        <v>2020</v>
      </c>
      <c r="D48" t="s">
        <v>74</v>
      </c>
      <c r="E48" t="s">
        <v>33</v>
      </c>
      <c r="F48">
        <v>91</v>
      </c>
      <c r="G48">
        <v>29</v>
      </c>
      <c r="H48">
        <v>3.14</v>
      </c>
      <c r="I48" t="s">
        <v>34</v>
      </c>
      <c r="J48">
        <v>100</v>
      </c>
      <c r="K48" t="s">
        <v>57</v>
      </c>
      <c r="L48">
        <v>61.2</v>
      </c>
      <c r="M48">
        <v>6.5</v>
      </c>
      <c r="U48" t="s">
        <v>36</v>
      </c>
      <c r="V48" t="s">
        <v>75</v>
      </c>
      <c r="Z48" t="s">
        <v>38</v>
      </c>
      <c r="AB48" t="s">
        <v>59</v>
      </c>
      <c r="AC48">
        <v>120</v>
      </c>
      <c r="AD48">
        <v>3000</v>
      </c>
      <c r="AE48">
        <v>15</v>
      </c>
      <c r="AF48" t="s">
        <v>40</v>
      </c>
      <c r="AG48" t="s">
        <v>41</v>
      </c>
      <c r="AH48">
        <v>1000</v>
      </c>
      <c r="AI48">
        <v>120</v>
      </c>
      <c r="AN48" t="s">
        <v>42</v>
      </c>
      <c r="AR48" t="s">
        <v>43</v>
      </c>
      <c r="AS48">
        <v>50</v>
      </c>
      <c r="BA48" s="14">
        <v>9.5000000000000005E-5</v>
      </c>
      <c r="BH48" t="s">
        <v>76</v>
      </c>
      <c r="BI48" t="s">
        <v>42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73</v>
      </c>
      <c r="C49">
        <v>2020</v>
      </c>
      <c r="D49" t="s">
        <v>74</v>
      </c>
      <c r="E49" t="s">
        <v>33</v>
      </c>
      <c r="F49">
        <v>91</v>
      </c>
      <c r="G49">
        <v>29</v>
      </c>
      <c r="H49">
        <v>3.14</v>
      </c>
      <c r="I49" t="s">
        <v>34</v>
      </c>
      <c r="J49">
        <v>100</v>
      </c>
      <c r="K49" t="s">
        <v>57</v>
      </c>
      <c r="L49">
        <v>61.2</v>
      </c>
      <c r="M49">
        <v>6.5</v>
      </c>
      <c r="U49" t="s">
        <v>36</v>
      </c>
      <c r="V49" t="s">
        <v>75</v>
      </c>
      <c r="Z49" t="s">
        <v>38</v>
      </c>
      <c r="AB49" t="s">
        <v>59</v>
      </c>
      <c r="AC49">
        <v>120</v>
      </c>
      <c r="AD49">
        <v>3000</v>
      </c>
      <c r="AE49">
        <v>15</v>
      </c>
      <c r="AF49" t="s">
        <v>40</v>
      </c>
      <c r="AG49" t="s">
        <v>41</v>
      </c>
      <c r="AH49">
        <v>1000</v>
      </c>
      <c r="AI49">
        <v>120</v>
      </c>
      <c r="AN49" t="s">
        <v>42</v>
      </c>
      <c r="AP49">
        <v>65</v>
      </c>
      <c r="AR49" t="s">
        <v>43</v>
      </c>
      <c r="AS49">
        <v>50</v>
      </c>
      <c r="BA49" s="14">
        <v>2.0000000000000001E-4</v>
      </c>
      <c r="BH49" t="s">
        <v>76</v>
      </c>
      <c r="BI49" t="s">
        <v>42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73</v>
      </c>
      <c r="C50">
        <v>2020</v>
      </c>
      <c r="D50" t="s">
        <v>74</v>
      </c>
      <c r="E50" t="s">
        <v>33</v>
      </c>
      <c r="F50">
        <v>91</v>
      </c>
      <c r="G50">
        <v>29</v>
      </c>
      <c r="H50">
        <v>3.14</v>
      </c>
      <c r="I50" t="s">
        <v>34</v>
      </c>
      <c r="J50">
        <v>100</v>
      </c>
      <c r="K50" t="s">
        <v>57</v>
      </c>
      <c r="L50">
        <v>61.2</v>
      </c>
      <c r="M50">
        <v>6.5</v>
      </c>
      <c r="U50" t="s">
        <v>36</v>
      </c>
      <c r="V50" t="s">
        <v>75</v>
      </c>
      <c r="Z50" t="s">
        <v>38</v>
      </c>
      <c r="AB50" t="s">
        <v>59</v>
      </c>
      <c r="AC50">
        <v>120</v>
      </c>
      <c r="AD50">
        <v>3000</v>
      </c>
      <c r="AE50">
        <v>15</v>
      </c>
      <c r="AF50" t="s">
        <v>40</v>
      </c>
      <c r="AG50" t="s">
        <v>41</v>
      </c>
      <c r="AH50">
        <v>1000</v>
      </c>
      <c r="AI50">
        <v>120</v>
      </c>
      <c r="AN50" t="s">
        <v>42</v>
      </c>
      <c r="AP50">
        <v>100</v>
      </c>
      <c r="AR50" t="s">
        <v>43</v>
      </c>
      <c r="AS50">
        <v>50</v>
      </c>
      <c r="BA50" s="14">
        <v>1.0200000000000001E-3</v>
      </c>
      <c r="BH50" t="s">
        <v>76</v>
      </c>
      <c r="BI50" t="s">
        <v>42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73</v>
      </c>
      <c r="C51">
        <v>2020</v>
      </c>
      <c r="D51" t="s">
        <v>74</v>
      </c>
      <c r="E51" t="s">
        <v>33</v>
      </c>
      <c r="F51">
        <v>91</v>
      </c>
      <c r="G51">
        <v>29</v>
      </c>
      <c r="H51">
        <v>3.14</v>
      </c>
      <c r="I51" t="s">
        <v>34</v>
      </c>
      <c r="J51">
        <v>100</v>
      </c>
      <c r="K51" t="s">
        <v>57</v>
      </c>
      <c r="L51">
        <v>61.2</v>
      </c>
      <c r="M51">
        <v>6.5</v>
      </c>
      <c r="U51" t="s">
        <v>36</v>
      </c>
      <c r="V51" t="s">
        <v>75</v>
      </c>
      <c r="Z51" t="s">
        <v>38</v>
      </c>
      <c r="AB51" t="s">
        <v>59</v>
      </c>
      <c r="AC51">
        <v>120</v>
      </c>
      <c r="AD51">
        <v>3000</v>
      </c>
      <c r="AE51">
        <v>15</v>
      </c>
      <c r="AF51" t="s">
        <v>40</v>
      </c>
      <c r="AG51" t="s">
        <v>41</v>
      </c>
      <c r="AH51">
        <v>1000</v>
      </c>
      <c r="AI51">
        <v>120</v>
      </c>
      <c r="AN51" t="s">
        <v>42</v>
      </c>
      <c r="AP51">
        <v>150</v>
      </c>
      <c r="AR51" t="s">
        <v>43</v>
      </c>
      <c r="AS51">
        <v>50</v>
      </c>
      <c r="BA51" s="14">
        <v>3.6499999999999998E-4</v>
      </c>
      <c r="BH51" t="s">
        <v>76</v>
      </c>
      <c r="BI51" t="s">
        <v>42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77</v>
      </c>
      <c r="C52">
        <v>2020</v>
      </c>
      <c r="D52" t="s">
        <v>78</v>
      </c>
      <c r="E52" t="s">
        <v>33</v>
      </c>
      <c r="F52">
        <v>290</v>
      </c>
      <c r="G52">
        <v>143</v>
      </c>
      <c r="H52">
        <v>2.0299999999999998</v>
      </c>
      <c r="I52" t="s">
        <v>34</v>
      </c>
      <c r="J52">
        <v>100</v>
      </c>
      <c r="K52" t="s">
        <v>71</v>
      </c>
      <c r="L52">
        <v>180</v>
      </c>
      <c r="M52">
        <v>3</v>
      </c>
      <c r="U52" t="s">
        <v>36</v>
      </c>
      <c r="V52" t="s">
        <v>37</v>
      </c>
      <c r="W52">
        <v>220</v>
      </c>
      <c r="Z52" t="s">
        <v>79</v>
      </c>
      <c r="AB52" t="s">
        <v>39</v>
      </c>
      <c r="AC52">
        <v>30</v>
      </c>
      <c r="AD52">
        <v>1000</v>
      </c>
      <c r="AE52">
        <v>7.3</v>
      </c>
      <c r="AF52" t="s">
        <v>48</v>
      </c>
      <c r="AG52" t="s">
        <v>41</v>
      </c>
      <c r="AH52">
        <v>2000</v>
      </c>
      <c r="AI52">
        <v>240</v>
      </c>
      <c r="AN52" t="s">
        <v>42</v>
      </c>
      <c r="AP52">
        <v>25</v>
      </c>
      <c r="AQ52">
        <v>1</v>
      </c>
      <c r="AR52" t="s">
        <v>42</v>
      </c>
      <c r="AS52">
        <v>16</v>
      </c>
      <c r="AT52" s="18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44</v>
      </c>
      <c r="BI52" t="s">
        <v>60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77</v>
      </c>
      <c r="C53">
        <v>2020</v>
      </c>
      <c r="D53" t="s">
        <v>78</v>
      </c>
      <c r="E53" t="s">
        <v>33</v>
      </c>
      <c r="F53">
        <v>290</v>
      </c>
      <c r="G53">
        <v>143</v>
      </c>
      <c r="H53">
        <v>2.0299999999999998</v>
      </c>
      <c r="I53" t="s">
        <v>34</v>
      </c>
      <c r="J53">
        <v>100</v>
      </c>
      <c r="K53" t="s">
        <v>71</v>
      </c>
      <c r="L53">
        <v>180</v>
      </c>
      <c r="M53">
        <v>3</v>
      </c>
      <c r="U53" t="s">
        <v>36</v>
      </c>
      <c r="V53" t="s">
        <v>37</v>
      </c>
      <c r="W53">
        <v>220</v>
      </c>
      <c r="Z53" t="s">
        <v>79</v>
      </c>
      <c r="AB53" t="s">
        <v>39</v>
      </c>
      <c r="AC53">
        <v>30</v>
      </c>
      <c r="AD53">
        <v>1000</v>
      </c>
      <c r="AE53">
        <v>7.3</v>
      </c>
      <c r="AF53" t="s">
        <v>48</v>
      </c>
      <c r="AG53" t="s">
        <v>41</v>
      </c>
      <c r="AH53">
        <v>800</v>
      </c>
      <c r="AI53">
        <v>240</v>
      </c>
      <c r="AN53" t="s">
        <v>42</v>
      </c>
      <c r="AP53">
        <v>25</v>
      </c>
      <c r="AQ53">
        <v>1</v>
      </c>
      <c r="AR53" t="s">
        <v>42</v>
      </c>
      <c r="AS53">
        <v>30</v>
      </c>
      <c r="AT53" s="18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44</v>
      </c>
      <c r="BI53" t="s">
        <v>60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77</v>
      </c>
      <c r="C54">
        <v>2020</v>
      </c>
      <c r="D54" t="s">
        <v>78</v>
      </c>
      <c r="E54" t="s">
        <v>33</v>
      </c>
      <c r="F54">
        <v>290</v>
      </c>
      <c r="G54">
        <v>143</v>
      </c>
      <c r="H54">
        <v>2.0299999999999998</v>
      </c>
      <c r="I54" t="s">
        <v>34</v>
      </c>
      <c r="J54">
        <v>100</v>
      </c>
      <c r="K54" t="s">
        <v>71</v>
      </c>
      <c r="L54">
        <v>180</v>
      </c>
      <c r="M54">
        <v>7</v>
      </c>
      <c r="U54" t="s">
        <v>36</v>
      </c>
      <c r="V54" t="s">
        <v>37</v>
      </c>
      <c r="W54">
        <v>220</v>
      </c>
      <c r="Z54" t="s">
        <v>79</v>
      </c>
      <c r="AB54" t="s">
        <v>39</v>
      </c>
      <c r="AC54">
        <v>30</v>
      </c>
      <c r="AD54">
        <v>1000</v>
      </c>
      <c r="AE54">
        <v>7.3</v>
      </c>
      <c r="AF54" t="s">
        <v>48</v>
      </c>
      <c r="AG54" t="s">
        <v>41</v>
      </c>
      <c r="AH54">
        <v>2000</v>
      </c>
      <c r="AI54">
        <v>240</v>
      </c>
      <c r="AN54" t="s">
        <v>42</v>
      </c>
      <c r="AP54">
        <v>25</v>
      </c>
      <c r="AQ54">
        <v>1</v>
      </c>
      <c r="AR54" t="s">
        <v>42</v>
      </c>
      <c r="AS54">
        <v>60</v>
      </c>
      <c r="AT54" s="18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44</v>
      </c>
      <c r="BI54" t="s">
        <v>60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77</v>
      </c>
      <c r="C55">
        <v>2020</v>
      </c>
      <c r="D55" t="s">
        <v>78</v>
      </c>
      <c r="E55" t="s">
        <v>33</v>
      </c>
      <c r="F55">
        <v>290</v>
      </c>
      <c r="G55">
        <v>143</v>
      </c>
      <c r="H55">
        <v>2.0299999999999998</v>
      </c>
      <c r="I55" t="s">
        <v>34</v>
      </c>
      <c r="J55">
        <v>100</v>
      </c>
      <c r="K55" t="s">
        <v>71</v>
      </c>
      <c r="L55">
        <v>180</v>
      </c>
      <c r="M55">
        <v>7</v>
      </c>
      <c r="U55" t="s">
        <v>36</v>
      </c>
      <c r="V55" t="s">
        <v>37</v>
      </c>
      <c r="W55">
        <v>220</v>
      </c>
      <c r="Z55" t="s">
        <v>79</v>
      </c>
      <c r="AB55" t="s">
        <v>39</v>
      </c>
      <c r="AC55">
        <v>30</v>
      </c>
      <c r="AD55">
        <v>1000</v>
      </c>
      <c r="AE55">
        <v>7.3</v>
      </c>
      <c r="AF55" t="s">
        <v>48</v>
      </c>
      <c r="AG55" t="s">
        <v>41</v>
      </c>
      <c r="AH55">
        <v>800</v>
      </c>
      <c r="AI55">
        <v>240</v>
      </c>
      <c r="AN55" t="s">
        <v>42</v>
      </c>
      <c r="AP55">
        <v>25</v>
      </c>
      <c r="AQ55">
        <v>1</v>
      </c>
      <c r="AR55" t="s">
        <v>42</v>
      </c>
      <c r="AS55">
        <v>100</v>
      </c>
      <c r="AT55" s="18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44</v>
      </c>
      <c r="BI55" t="s">
        <v>60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80</v>
      </c>
      <c r="C56">
        <v>2018</v>
      </c>
      <c r="D56" t="s">
        <v>81</v>
      </c>
      <c r="E56" t="s">
        <v>33</v>
      </c>
      <c r="F56">
        <v>100</v>
      </c>
      <c r="G56">
        <v>67</v>
      </c>
      <c r="H56">
        <v>3</v>
      </c>
      <c r="I56" t="s">
        <v>34</v>
      </c>
      <c r="J56">
        <v>100</v>
      </c>
      <c r="K56" t="s">
        <v>57</v>
      </c>
      <c r="L56">
        <v>61.2</v>
      </c>
      <c r="M56">
        <v>6.5</v>
      </c>
      <c r="U56" t="s">
        <v>36</v>
      </c>
      <c r="V56" t="s">
        <v>75</v>
      </c>
      <c r="W56">
        <v>400</v>
      </c>
      <c r="X56" t="s">
        <v>82</v>
      </c>
      <c r="Z56" t="s">
        <v>83</v>
      </c>
      <c r="AB56" t="s">
        <v>39</v>
      </c>
      <c r="AC56">
        <v>120</v>
      </c>
      <c r="AD56">
        <v>3000</v>
      </c>
      <c r="AE56">
        <v>10</v>
      </c>
      <c r="AF56" t="s">
        <v>40</v>
      </c>
      <c r="AG56" t="s">
        <v>41</v>
      </c>
      <c r="AH56">
        <v>1000</v>
      </c>
      <c r="AI56">
        <v>60</v>
      </c>
      <c r="AN56" t="s">
        <v>42</v>
      </c>
      <c r="AP56">
        <v>100</v>
      </c>
      <c r="AQ56">
        <v>0.33</v>
      </c>
      <c r="AR56" t="s">
        <v>43</v>
      </c>
      <c r="BA56">
        <v>0.2</v>
      </c>
      <c r="BB56">
        <v>0.02</v>
      </c>
      <c r="BE56">
        <v>-15</v>
      </c>
      <c r="BG56" s="14">
        <v>10000000</v>
      </c>
      <c r="BH56" t="s">
        <v>44</v>
      </c>
      <c r="BI56" t="s">
        <v>42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84</v>
      </c>
      <c r="C57">
        <v>2019</v>
      </c>
      <c r="D57" t="s">
        <v>85</v>
      </c>
      <c r="E57" t="s">
        <v>33</v>
      </c>
      <c r="F57">
        <v>279</v>
      </c>
      <c r="G57">
        <v>77</v>
      </c>
      <c r="H57">
        <v>3.65</v>
      </c>
      <c r="I57" t="s">
        <v>34</v>
      </c>
      <c r="J57">
        <v>100</v>
      </c>
      <c r="K57" t="s">
        <v>57</v>
      </c>
      <c r="L57">
        <v>61.2</v>
      </c>
      <c r="M57">
        <v>1.6</v>
      </c>
      <c r="U57" t="s">
        <v>36</v>
      </c>
      <c r="V57" t="s">
        <v>37</v>
      </c>
      <c r="W57">
        <v>200</v>
      </c>
      <c r="Z57" t="s">
        <v>58</v>
      </c>
      <c r="AB57" t="s">
        <v>59</v>
      </c>
      <c r="AC57">
        <v>100</v>
      </c>
      <c r="AD57">
        <v>1000</v>
      </c>
      <c r="AF57" t="s">
        <v>86</v>
      </c>
      <c r="AG57" t="s">
        <v>41</v>
      </c>
      <c r="AH57">
        <v>1500</v>
      </c>
      <c r="AI57">
        <v>30</v>
      </c>
      <c r="AN57" t="s">
        <v>42</v>
      </c>
      <c r="AP57">
        <v>25</v>
      </c>
      <c r="AR57" t="s">
        <v>43</v>
      </c>
      <c r="BA57">
        <v>0.09</v>
      </c>
      <c r="BB57">
        <v>0.05</v>
      </c>
      <c r="BG57">
        <v>100</v>
      </c>
      <c r="BH57" t="s">
        <v>44</v>
      </c>
      <c r="BI57" t="s">
        <v>60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84</v>
      </c>
      <c r="C58">
        <v>2019</v>
      </c>
      <c r="D58" t="s">
        <v>85</v>
      </c>
      <c r="E58" t="s">
        <v>33</v>
      </c>
      <c r="F58">
        <v>279</v>
      </c>
      <c r="G58">
        <v>77</v>
      </c>
      <c r="H58">
        <v>3.65</v>
      </c>
      <c r="I58" t="s">
        <v>34</v>
      </c>
      <c r="J58">
        <v>100</v>
      </c>
      <c r="K58" t="s">
        <v>57</v>
      </c>
      <c r="L58">
        <v>61.2</v>
      </c>
      <c r="M58">
        <v>1.6</v>
      </c>
      <c r="N58" t="s">
        <v>87</v>
      </c>
      <c r="O58">
        <v>64.7</v>
      </c>
      <c r="P58">
        <v>15</v>
      </c>
      <c r="U58" t="s">
        <v>36</v>
      </c>
      <c r="V58" t="s">
        <v>37</v>
      </c>
      <c r="W58">
        <v>200</v>
      </c>
      <c r="Z58" t="s">
        <v>58</v>
      </c>
      <c r="AB58" t="s">
        <v>59</v>
      </c>
      <c r="AC58">
        <v>100</v>
      </c>
      <c r="AD58">
        <v>1000</v>
      </c>
      <c r="AF58" t="s">
        <v>86</v>
      </c>
      <c r="AG58" t="s">
        <v>41</v>
      </c>
      <c r="AH58">
        <v>1500</v>
      </c>
      <c r="AI58">
        <v>30</v>
      </c>
      <c r="AN58" t="s">
        <v>42</v>
      </c>
      <c r="AP58">
        <v>25</v>
      </c>
      <c r="AR58" t="s">
        <v>43</v>
      </c>
      <c r="BA58">
        <v>0.14000000000000001</v>
      </c>
      <c r="BB58">
        <v>0.01</v>
      </c>
      <c r="BG58">
        <v>1000</v>
      </c>
      <c r="BH58" t="s">
        <v>44</v>
      </c>
      <c r="BI58" t="s">
        <v>60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88</v>
      </c>
      <c r="C59">
        <v>2020</v>
      </c>
      <c r="D59" t="s">
        <v>89</v>
      </c>
      <c r="E59" t="s">
        <v>33</v>
      </c>
      <c r="F59">
        <v>102</v>
      </c>
      <c r="G59">
        <v>43</v>
      </c>
      <c r="H59">
        <v>2</v>
      </c>
      <c r="I59" t="s">
        <v>90</v>
      </c>
      <c r="J59">
        <v>100</v>
      </c>
      <c r="K59" t="s">
        <v>57</v>
      </c>
      <c r="L59">
        <v>61.2</v>
      </c>
      <c r="M59">
        <v>0.5</v>
      </c>
      <c r="U59" t="s">
        <v>36</v>
      </c>
      <c r="V59" t="s">
        <v>37</v>
      </c>
      <c r="W59">
        <v>300</v>
      </c>
      <c r="Z59" t="s">
        <v>91</v>
      </c>
      <c r="AB59" t="s">
        <v>39</v>
      </c>
      <c r="AC59">
        <v>40</v>
      </c>
      <c r="AD59">
        <v>800</v>
      </c>
      <c r="AE59">
        <v>11</v>
      </c>
      <c r="AF59" t="s">
        <v>48</v>
      </c>
      <c r="AG59" t="s">
        <v>65</v>
      </c>
      <c r="AJ59">
        <v>100</v>
      </c>
      <c r="AK59">
        <v>0.5</v>
      </c>
      <c r="AL59">
        <v>8</v>
      </c>
      <c r="AM59" t="s">
        <v>92</v>
      </c>
      <c r="AN59" t="s">
        <v>42</v>
      </c>
      <c r="AO59">
        <v>25</v>
      </c>
      <c r="AP59">
        <v>25</v>
      </c>
      <c r="AS59">
        <v>3.5</v>
      </c>
      <c r="AT59" s="18"/>
      <c r="BA59" s="14">
        <v>1.4999999999999999E-4</v>
      </c>
      <c r="BB59" s="14">
        <v>6.7500000000000001E-5</v>
      </c>
      <c r="BE59">
        <v>-35</v>
      </c>
      <c r="BG59">
        <v>100</v>
      </c>
      <c r="BH59" t="s">
        <v>44</v>
      </c>
      <c r="BI59" t="s">
        <v>60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88</v>
      </c>
      <c r="C60">
        <v>2020</v>
      </c>
      <c r="D60" t="s">
        <v>89</v>
      </c>
      <c r="E60" t="s">
        <v>33</v>
      </c>
      <c r="F60">
        <v>102</v>
      </c>
      <c r="G60">
        <v>43</v>
      </c>
      <c r="H60">
        <v>2</v>
      </c>
      <c r="I60" t="s">
        <v>90</v>
      </c>
      <c r="J60">
        <v>100</v>
      </c>
      <c r="K60" t="s">
        <v>57</v>
      </c>
      <c r="L60">
        <v>61.2</v>
      </c>
      <c r="M60">
        <v>0.75</v>
      </c>
      <c r="U60" t="s">
        <v>36</v>
      </c>
      <c r="V60" t="s">
        <v>37</v>
      </c>
      <c r="W60">
        <v>300</v>
      </c>
      <c r="Z60" t="s">
        <v>91</v>
      </c>
      <c r="AB60" t="s">
        <v>39</v>
      </c>
      <c r="AC60">
        <v>40</v>
      </c>
      <c r="AD60">
        <v>800</v>
      </c>
      <c r="AE60">
        <v>11</v>
      </c>
      <c r="AF60" t="s">
        <v>48</v>
      </c>
      <c r="AG60" t="s">
        <v>65</v>
      </c>
      <c r="AJ60">
        <v>100</v>
      </c>
      <c r="AK60">
        <v>0.5</v>
      </c>
      <c r="AL60">
        <v>8</v>
      </c>
      <c r="AM60" t="s">
        <v>92</v>
      </c>
      <c r="AN60" t="s">
        <v>42</v>
      </c>
      <c r="AO60">
        <v>25</v>
      </c>
      <c r="AP60">
        <v>25</v>
      </c>
      <c r="AS60">
        <v>7.5</v>
      </c>
      <c r="AT60" s="18"/>
      <c r="BA60" s="14">
        <v>0.02</v>
      </c>
      <c r="BB60">
        <v>1.4959999999999999E-2</v>
      </c>
      <c r="BE60">
        <v>-25</v>
      </c>
      <c r="BG60">
        <v>1000</v>
      </c>
      <c r="BH60" t="s">
        <v>44</v>
      </c>
      <c r="BI60" t="s">
        <v>60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88</v>
      </c>
      <c r="C61">
        <v>2020</v>
      </c>
      <c r="D61" t="s">
        <v>89</v>
      </c>
      <c r="E61" t="s">
        <v>33</v>
      </c>
      <c r="F61">
        <v>102</v>
      </c>
      <c r="G61">
        <v>43</v>
      </c>
      <c r="H61">
        <v>2</v>
      </c>
      <c r="I61" t="s">
        <v>90</v>
      </c>
      <c r="J61">
        <v>100</v>
      </c>
      <c r="K61" t="s">
        <v>57</v>
      </c>
      <c r="L61">
        <v>61.2</v>
      </c>
      <c r="M61">
        <v>1</v>
      </c>
      <c r="U61" t="s">
        <v>36</v>
      </c>
      <c r="V61" t="s">
        <v>37</v>
      </c>
      <c r="W61">
        <v>300</v>
      </c>
      <c r="Z61" t="s">
        <v>91</v>
      </c>
      <c r="AB61" t="s">
        <v>39</v>
      </c>
      <c r="AC61">
        <v>40</v>
      </c>
      <c r="AD61">
        <v>800</v>
      </c>
      <c r="AE61">
        <v>11</v>
      </c>
      <c r="AF61" t="s">
        <v>48</v>
      </c>
      <c r="AG61" t="s">
        <v>65</v>
      </c>
      <c r="AJ61">
        <v>100</v>
      </c>
      <c r="AK61">
        <v>0.5</v>
      </c>
      <c r="AL61">
        <v>8</v>
      </c>
      <c r="AM61" t="s">
        <v>92</v>
      </c>
      <c r="AN61" t="s">
        <v>42</v>
      </c>
      <c r="AO61">
        <v>25</v>
      </c>
      <c r="AP61">
        <v>25</v>
      </c>
      <c r="AS61">
        <v>13</v>
      </c>
      <c r="AT61" s="18"/>
      <c r="BA61" s="14">
        <v>0.06</v>
      </c>
      <c r="BB61" s="14">
        <v>1.2500000000000001E-2</v>
      </c>
      <c r="BE61">
        <v>-22.5</v>
      </c>
      <c r="BG61">
        <v>10000</v>
      </c>
      <c r="BH61" t="s">
        <v>44</v>
      </c>
      <c r="BI61" t="s">
        <v>60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88</v>
      </c>
      <c r="C62">
        <v>2020</v>
      </c>
      <c r="D62" t="s">
        <v>89</v>
      </c>
      <c r="E62" t="s">
        <v>33</v>
      </c>
      <c r="F62">
        <v>102</v>
      </c>
      <c r="G62">
        <v>43</v>
      </c>
      <c r="H62">
        <v>2</v>
      </c>
      <c r="I62" t="s">
        <v>90</v>
      </c>
      <c r="J62">
        <v>100</v>
      </c>
      <c r="K62" t="s">
        <v>57</v>
      </c>
      <c r="L62">
        <v>61.2</v>
      </c>
      <c r="M62">
        <v>2</v>
      </c>
      <c r="U62" t="s">
        <v>36</v>
      </c>
      <c r="V62" t="s">
        <v>37</v>
      </c>
      <c r="W62">
        <v>300</v>
      </c>
      <c r="Z62" t="s">
        <v>91</v>
      </c>
      <c r="AB62" t="s">
        <v>39</v>
      </c>
      <c r="AC62">
        <v>40</v>
      </c>
      <c r="AD62">
        <v>800</v>
      </c>
      <c r="AE62">
        <v>11</v>
      </c>
      <c r="AF62" t="s">
        <v>48</v>
      </c>
      <c r="AG62" t="s">
        <v>65</v>
      </c>
      <c r="AJ62">
        <v>100</v>
      </c>
      <c r="AK62">
        <v>0.5</v>
      </c>
      <c r="AL62">
        <v>8</v>
      </c>
      <c r="AM62" t="s">
        <v>92</v>
      </c>
      <c r="AN62" t="s">
        <v>42</v>
      </c>
      <c r="AO62">
        <v>25</v>
      </c>
      <c r="AP62">
        <v>25</v>
      </c>
      <c r="AS62">
        <v>27</v>
      </c>
      <c r="AT62" s="18"/>
      <c r="BA62" s="14">
        <v>0.15</v>
      </c>
      <c r="BB62" s="14">
        <v>7.4999999999999997E-2</v>
      </c>
      <c r="BE62">
        <v>-15</v>
      </c>
      <c r="BG62" s="14">
        <v>1000000</v>
      </c>
      <c r="BH62" t="s">
        <v>44</v>
      </c>
      <c r="BI62" t="s">
        <v>60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88</v>
      </c>
      <c r="C63">
        <v>2020</v>
      </c>
      <c r="D63" t="s">
        <v>89</v>
      </c>
      <c r="E63" t="s">
        <v>33</v>
      </c>
      <c r="F63">
        <v>102</v>
      </c>
      <c r="G63">
        <v>43</v>
      </c>
      <c r="H63">
        <v>2</v>
      </c>
      <c r="I63" t="s">
        <v>90</v>
      </c>
      <c r="J63">
        <v>100</v>
      </c>
      <c r="K63" t="s">
        <v>57</v>
      </c>
      <c r="L63">
        <v>61.2</v>
      </c>
      <c r="M63">
        <v>5</v>
      </c>
      <c r="U63" t="s">
        <v>36</v>
      </c>
      <c r="V63" t="s">
        <v>37</v>
      </c>
      <c r="W63">
        <v>300</v>
      </c>
      <c r="Z63" t="s">
        <v>91</v>
      </c>
      <c r="AB63" t="s">
        <v>39</v>
      </c>
      <c r="AC63">
        <v>40</v>
      </c>
      <c r="AD63">
        <v>800</v>
      </c>
      <c r="AE63">
        <v>11</v>
      </c>
      <c r="AF63" t="s">
        <v>48</v>
      </c>
      <c r="AG63" t="s">
        <v>65</v>
      </c>
      <c r="AJ63">
        <v>100</v>
      </c>
      <c r="AK63">
        <v>0.5</v>
      </c>
      <c r="AL63">
        <v>8</v>
      </c>
      <c r="AM63" t="s">
        <v>92</v>
      </c>
      <c r="AN63" t="s">
        <v>42</v>
      </c>
      <c r="AO63">
        <v>25</v>
      </c>
      <c r="AP63">
        <v>25</v>
      </c>
      <c r="AS63">
        <v>42</v>
      </c>
      <c r="AT63" s="18"/>
      <c r="BA63" s="14">
        <v>0.45</v>
      </c>
      <c r="BB63" s="14">
        <v>0.1</v>
      </c>
      <c r="BE63">
        <v>-5</v>
      </c>
      <c r="BG63" s="14">
        <v>100000</v>
      </c>
      <c r="BH63" t="s">
        <v>44</v>
      </c>
      <c r="BI63" t="s">
        <v>60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88</v>
      </c>
      <c r="C64">
        <v>2020</v>
      </c>
      <c r="D64" t="s">
        <v>89</v>
      </c>
      <c r="E64" t="s">
        <v>33</v>
      </c>
      <c r="F64">
        <v>102</v>
      </c>
      <c r="G64">
        <v>43</v>
      </c>
      <c r="H64">
        <v>2</v>
      </c>
      <c r="I64" t="s">
        <v>90</v>
      </c>
      <c r="J64">
        <v>100</v>
      </c>
      <c r="K64" t="s">
        <v>57</v>
      </c>
      <c r="L64">
        <v>61.2</v>
      </c>
      <c r="M64">
        <v>0.5</v>
      </c>
      <c r="U64" t="s">
        <v>36</v>
      </c>
      <c r="V64" t="s">
        <v>37</v>
      </c>
      <c r="W64">
        <v>300</v>
      </c>
      <c r="Z64" t="s">
        <v>91</v>
      </c>
      <c r="AB64" t="s">
        <v>39</v>
      </c>
      <c r="AC64">
        <v>40</v>
      </c>
      <c r="AD64">
        <v>800</v>
      </c>
      <c r="AE64">
        <v>11</v>
      </c>
      <c r="AF64" t="s">
        <v>48</v>
      </c>
      <c r="AG64" t="s">
        <v>65</v>
      </c>
      <c r="AJ64">
        <v>100</v>
      </c>
      <c r="AK64">
        <v>0.5</v>
      </c>
      <c r="AL64">
        <v>8</v>
      </c>
      <c r="AM64" t="s">
        <v>93</v>
      </c>
      <c r="AN64" t="s">
        <v>42</v>
      </c>
      <c r="AO64">
        <v>25</v>
      </c>
      <c r="AP64">
        <v>25</v>
      </c>
      <c r="AS64">
        <v>3.5</v>
      </c>
      <c r="AT64" s="18"/>
      <c r="BA64" s="14">
        <v>4.4999999999999999E-4</v>
      </c>
      <c r="BB64" s="14">
        <v>2.0000000000000001E-4</v>
      </c>
      <c r="BE64">
        <v>-35</v>
      </c>
      <c r="BG64" s="14">
        <v>100</v>
      </c>
      <c r="BH64" t="s">
        <v>44</v>
      </c>
      <c r="BI64" t="s">
        <v>60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88</v>
      </c>
      <c r="C65">
        <v>2020</v>
      </c>
      <c r="D65" t="s">
        <v>89</v>
      </c>
      <c r="E65" t="s">
        <v>33</v>
      </c>
      <c r="F65">
        <v>102</v>
      </c>
      <c r="G65">
        <v>43</v>
      </c>
      <c r="H65">
        <v>2</v>
      </c>
      <c r="I65" t="s">
        <v>90</v>
      </c>
      <c r="J65">
        <v>100</v>
      </c>
      <c r="K65" t="s">
        <v>57</v>
      </c>
      <c r="L65">
        <v>61.2</v>
      </c>
      <c r="M65">
        <v>0.75</v>
      </c>
      <c r="U65" t="s">
        <v>36</v>
      </c>
      <c r="V65" t="s">
        <v>37</v>
      </c>
      <c r="W65">
        <v>300</v>
      </c>
      <c r="Z65" t="s">
        <v>91</v>
      </c>
      <c r="AB65" t="s">
        <v>39</v>
      </c>
      <c r="AC65">
        <v>40</v>
      </c>
      <c r="AD65">
        <v>800</v>
      </c>
      <c r="AE65">
        <v>11</v>
      </c>
      <c r="AF65" t="s">
        <v>48</v>
      </c>
      <c r="AG65" t="s">
        <v>65</v>
      </c>
      <c r="AJ65">
        <v>100</v>
      </c>
      <c r="AK65">
        <v>0.5</v>
      </c>
      <c r="AL65">
        <v>8</v>
      </c>
      <c r="AM65" t="s">
        <v>93</v>
      </c>
      <c r="AN65" t="s">
        <v>42</v>
      </c>
      <c r="AO65">
        <v>25</v>
      </c>
      <c r="AP65">
        <v>25</v>
      </c>
      <c r="AS65">
        <v>7.5</v>
      </c>
      <c r="AT65" s="18"/>
      <c r="BA65" s="14">
        <v>0.45</v>
      </c>
      <c r="BB65" s="14">
        <v>4.9599999999999998E-2</v>
      </c>
      <c r="BE65">
        <v>-25</v>
      </c>
      <c r="BG65" s="14">
        <v>1000</v>
      </c>
      <c r="BH65" t="s">
        <v>44</v>
      </c>
      <c r="BI65" t="s">
        <v>60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88</v>
      </c>
      <c r="C66">
        <v>2020</v>
      </c>
      <c r="D66" t="s">
        <v>89</v>
      </c>
      <c r="E66" t="s">
        <v>33</v>
      </c>
      <c r="F66">
        <v>102</v>
      </c>
      <c r="G66">
        <v>43</v>
      </c>
      <c r="H66">
        <v>2</v>
      </c>
      <c r="I66" t="s">
        <v>90</v>
      </c>
      <c r="J66">
        <v>100</v>
      </c>
      <c r="K66" t="s">
        <v>57</v>
      </c>
      <c r="L66">
        <v>61.2</v>
      </c>
      <c r="M66">
        <v>1</v>
      </c>
      <c r="U66" t="s">
        <v>36</v>
      </c>
      <c r="V66" t="s">
        <v>37</v>
      </c>
      <c r="W66">
        <v>300</v>
      </c>
      <c r="Z66" t="s">
        <v>91</v>
      </c>
      <c r="AB66" t="s">
        <v>39</v>
      </c>
      <c r="AC66">
        <v>40</v>
      </c>
      <c r="AD66">
        <v>800</v>
      </c>
      <c r="AE66">
        <v>11</v>
      </c>
      <c r="AF66" t="s">
        <v>48</v>
      </c>
      <c r="AG66" t="s">
        <v>65</v>
      </c>
      <c r="AJ66">
        <v>100</v>
      </c>
      <c r="AK66">
        <v>0.5</v>
      </c>
      <c r="AL66">
        <v>8</v>
      </c>
      <c r="AM66" t="s">
        <v>93</v>
      </c>
      <c r="AN66" t="s">
        <v>42</v>
      </c>
      <c r="AO66">
        <v>25</v>
      </c>
      <c r="AP66">
        <v>25</v>
      </c>
      <c r="AS66">
        <v>13</v>
      </c>
      <c r="AT66" s="18"/>
      <c r="BA66" s="14">
        <v>0.2</v>
      </c>
      <c r="BB66" s="14">
        <v>7.4999999999999997E-2</v>
      </c>
      <c r="BE66">
        <v>-22.5</v>
      </c>
      <c r="BG66" s="14">
        <v>10000</v>
      </c>
      <c r="BH66" t="s">
        <v>44</v>
      </c>
      <c r="BI66" t="s">
        <v>60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88</v>
      </c>
      <c r="C67">
        <v>2020</v>
      </c>
      <c r="D67" t="s">
        <v>89</v>
      </c>
      <c r="E67" t="s">
        <v>33</v>
      </c>
      <c r="F67">
        <v>102</v>
      </c>
      <c r="G67">
        <v>43</v>
      </c>
      <c r="H67">
        <v>2</v>
      </c>
      <c r="I67" t="s">
        <v>90</v>
      </c>
      <c r="J67">
        <v>100</v>
      </c>
      <c r="K67" t="s">
        <v>57</v>
      </c>
      <c r="L67">
        <v>61.2</v>
      </c>
      <c r="M67">
        <v>2</v>
      </c>
      <c r="U67" t="s">
        <v>36</v>
      </c>
      <c r="V67" t="s">
        <v>37</v>
      </c>
      <c r="W67">
        <v>300</v>
      </c>
      <c r="Z67" t="s">
        <v>91</v>
      </c>
      <c r="AB67" t="s">
        <v>39</v>
      </c>
      <c r="AC67">
        <v>40</v>
      </c>
      <c r="AD67">
        <v>800</v>
      </c>
      <c r="AE67">
        <v>11</v>
      </c>
      <c r="AF67" t="s">
        <v>48</v>
      </c>
      <c r="AG67" t="s">
        <v>65</v>
      </c>
      <c r="AJ67">
        <v>100</v>
      </c>
      <c r="AK67">
        <v>0.5</v>
      </c>
      <c r="AL67">
        <v>8</v>
      </c>
      <c r="AM67" t="s">
        <v>93</v>
      </c>
      <c r="AN67" t="s">
        <v>42</v>
      </c>
      <c r="AO67">
        <v>25</v>
      </c>
      <c r="AP67">
        <v>25</v>
      </c>
      <c r="AS67">
        <v>27</v>
      </c>
      <c r="AT67" s="18"/>
      <c r="BA67" s="14">
        <v>0.8</v>
      </c>
      <c r="BB67" s="14">
        <v>0.1</v>
      </c>
      <c r="BE67">
        <v>-15</v>
      </c>
      <c r="BG67" s="14">
        <v>1000000</v>
      </c>
      <c r="BH67" t="s">
        <v>44</v>
      </c>
      <c r="BI67" t="s">
        <v>60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88</v>
      </c>
      <c r="C68">
        <v>2020</v>
      </c>
      <c r="D68" t="s">
        <v>89</v>
      </c>
      <c r="E68" t="s">
        <v>33</v>
      </c>
      <c r="F68">
        <v>102</v>
      </c>
      <c r="G68">
        <v>43</v>
      </c>
      <c r="H68">
        <v>2</v>
      </c>
      <c r="I68" t="s">
        <v>90</v>
      </c>
      <c r="J68">
        <v>100</v>
      </c>
      <c r="K68" t="s">
        <v>57</v>
      </c>
      <c r="L68">
        <v>61.2</v>
      </c>
      <c r="M68">
        <v>5</v>
      </c>
      <c r="U68" t="s">
        <v>36</v>
      </c>
      <c r="V68" t="s">
        <v>37</v>
      </c>
      <c r="W68">
        <v>300</v>
      </c>
      <c r="Z68" t="s">
        <v>91</v>
      </c>
      <c r="AB68" t="s">
        <v>39</v>
      </c>
      <c r="AC68">
        <v>40</v>
      </c>
      <c r="AD68">
        <v>800</v>
      </c>
      <c r="AE68">
        <v>11</v>
      </c>
      <c r="AF68" t="s">
        <v>48</v>
      </c>
      <c r="AG68" t="s">
        <v>65</v>
      </c>
      <c r="AJ68">
        <v>100</v>
      </c>
      <c r="AK68">
        <v>0.5</v>
      </c>
      <c r="AL68">
        <v>8</v>
      </c>
      <c r="AM68" t="s">
        <v>93</v>
      </c>
      <c r="AN68" t="s">
        <v>42</v>
      </c>
      <c r="AO68">
        <v>25</v>
      </c>
      <c r="AP68">
        <v>25</v>
      </c>
      <c r="AS68">
        <v>42</v>
      </c>
      <c r="AT68" s="18"/>
      <c r="BA68" s="14">
        <v>0.5</v>
      </c>
      <c r="BB68" s="14">
        <v>0.15</v>
      </c>
      <c r="BE68">
        <v>-5</v>
      </c>
      <c r="BG68" s="14">
        <v>100000</v>
      </c>
      <c r="BH68" t="s">
        <v>44</v>
      </c>
      <c r="BI68" t="s">
        <v>60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94</v>
      </c>
      <c r="C69">
        <v>2020</v>
      </c>
      <c r="D69" t="s">
        <v>95</v>
      </c>
      <c r="E69" t="s">
        <v>33</v>
      </c>
      <c r="F69">
        <v>250</v>
      </c>
      <c r="I69" t="s">
        <v>34</v>
      </c>
      <c r="J69">
        <v>100</v>
      </c>
      <c r="K69" t="s">
        <v>71</v>
      </c>
      <c r="L69">
        <v>180</v>
      </c>
      <c r="M69">
        <v>2</v>
      </c>
      <c r="U69" t="s">
        <v>96</v>
      </c>
      <c r="V69" t="s">
        <v>97</v>
      </c>
      <c r="W69">
        <v>143</v>
      </c>
      <c r="Z69" t="s">
        <v>38</v>
      </c>
      <c r="AA69" t="s">
        <v>204</v>
      </c>
      <c r="AB69" t="s">
        <v>39</v>
      </c>
      <c r="AC69">
        <v>50</v>
      </c>
      <c r="AD69">
        <v>1000</v>
      </c>
      <c r="AE69">
        <v>0.19600000000000001</v>
      </c>
      <c r="AF69" t="s">
        <v>40</v>
      </c>
      <c r="AG69" t="s">
        <v>41</v>
      </c>
      <c r="AH69">
        <v>3000</v>
      </c>
      <c r="AI69">
        <v>60</v>
      </c>
      <c r="AN69" t="s">
        <v>42</v>
      </c>
      <c r="AO69">
        <v>25</v>
      </c>
      <c r="AP69">
        <v>100</v>
      </c>
      <c r="AQ69">
        <v>1</v>
      </c>
      <c r="AR69" t="s">
        <v>42</v>
      </c>
      <c r="BA69" s="14">
        <v>0.11</v>
      </c>
      <c r="BB69" s="14">
        <v>0.02</v>
      </c>
      <c r="BE69">
        <v>0.08</v>
      </c>
      <c r="BG69" s="14">
        <v>282000</v>
      </c>
      <c r="BH69" t="s">
        <v>44</v>
      </c>
      <c r="BI69" t="s">
        <v>42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94</v>
      </c>
      <c r="C70">
        <v>2020</v>
      </c>
      <c r="D70" t="s">
        <v>95</v>
      </c>
      <c r="E70" t="s">
        <v>33</v>
      </c>
      <c r="F70">
        <v>250</v>
      </c>
      <c r="I70" t="s">
        <v>34</v>
      </c>
      <c r="K70" t="s">
        <v>71</v>
      </c>
      <c r="L70">
        <v>180</v>
      </c>
      <c r="M70">
        <v>2</v>
      </c>
      <c r="Q70" t="s">
        <v>72</v>
      </c>
      <c r="R70">
        <v>280</v>
      </c>
      <c r="U70" t="s">
        <v>96</v>
      </c>
      <c r="V70" t="s">
        <v>97</v>
      </c>
      <c r="W70">
        <v>143</v>
      </c>
      <c r="Z70" t="s">
        <v>38</v>
      </c>
      <c r="AA70" t="s">
        <v>204</v>
      </c>
      <c r="AB70" t="s">
        <v>39</v>
      </c>
      <c r="AC70">
        <v>50</v>
      </c>
      <c r="AD70">
        <v>1000</v>
      </c>
      <c r="AE70">
        <v>0.19600000000000001</v>
      </c>
      <c r="AF70" t="s">
        <v>40</v>
      </c>
      <c r="AG70" t="s">
        <v>41</v>
      </c>
      <c r="AH70">
        <v>3000</v>
      </c>
      <c r="AI70">
        <v>60</v>
      </c>
      <c r="AN70" t="s">
        <v>42</v>
      </c>
      <c r="AO70">
        <v>25</v>
      </c>
      <c r="AP70">
        <v>100</v>
      </c>
      <c r="AQ70">
        <v>1</v>
      </c>
      <c r="AR70" t="s">
        <v>42</v>
      </c>
      <c r="BA70" s="14">
        <v>0.3</v>
      </c>
      <c r="BB70" s="14">
        <v>0.02</v>
      </c>
      <c r="BE70">
        <v>-0.17</v>
      </c>
      <c r="BG70" s="14">
        <v>446000</v>
      </c>
      <c r="BH70" t="s">
        <v>44</v>
      </c>
      <c r="BI70" t="s">
        <v>42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94</v>
      </c>
      <c r="C71">
        <v>2020</v>
      </c>
      <c r="D71" t="s">
        <v>98</v>
      </c>
      <c r="E71" t="s">
        <v>33</v>
      </c>
      <c r="F71">
        <v>250</v>
      </c>
      <c r="I71" t="s">
        <v>34</v>
      </c>
      <c r="K71" t="s">
        <v>71</v>
      </c>
      <c r="L71">
        <v>180</v>
      </c>
      <c r="M71">
        <v>2</v>
      </c>
      <c r="Q71" t="s">
        <v>72</v>
      </c>
      <c r="R71">
        <v>280</v>
      </c>
      <c r="U71" t="s">
        <v>96</v>
      </c>
      <c r="V71" t="s">
        <v>97</v>
      </c>
      <c r="W71">
        <v>77</v>
      </c>
      <c r="Z71" t="s">
        <v>38</v>
      </c>
      <c r="AA71" t="s">
        <v>204</v>
      </c>
      <c r="AB71" t="s">
        <v>39</v>
      </c>
      <c r="AC71">
        <v>50</v>
      </c>
      <c r="AD71">
        <v>1000</v>
      </c>
      <c r="AE71">
        <v>0.35399999999999998</v>
      </c>
      <c r="AF71" t="s">
        <v>40</v>
      </c>
      <c r="AG71" t="s">
        <v>41</v>
      </c>
      <c r="AH71">
        <v>3000</v>
      </c>
      <c r="AI71">
        <v>60</v>
      </c>
      <c r="AN71" t="s">
        <v>42</v>
      </c>
      <c r="AO71">
        <v>25</v>
      </c>
      <c r="AP71">
        <v>25</v>
      </c>
      <c r="AQ71">
        <v>1</v>
      </c>
      <c r="AR71" t="s">
        <v>43</v>
      </c>
      <c r="BA71" s="14">
        <v>0.1</v>
      </c>
      <c r="BB71" s="14">
        <v>0.01</v>
      </c>
      <c r="BE71">
        <v>-0.8</v>
      </c>
      <c r="BG71" s="14">
        <v>232000</v>
      </c>
      <c r="BH71" t="s">
        <v>44</v>
      </c>
      <c r="BI71" t="s">
        <v>42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205</v>
      </c>
    </row>
    <row r="72" spans="2:70" x14ac:dyDescent="0.25">
      <c r="B72" t="s">
        <v>94</v>
      </c>
      <c r="C72">
        <v>2020</v>
      </c>
      <c r="D72" t="s">
        <v>98</v>
      </c>
      <c r="E72" t="s">
        <v>33</v>
      </c>
      <c r="F72">
        <v>250</v>
      </c>
      <c r="I72" t="s">
        <v>34</v>
      </c>
      <c r="K72" t="s">
        <v>71</v>
      </c>
      <c r="L72">
        <v>180</v>
      </c>
      <c r="M72">
        <v>2</v>
      </c>
      <c r="Q72" t="s">
        <v>72</v>
      </c>
      <c r="R72">
        <v>280</v>
      </c>
      <c r="U72" t="s">
        <v>96</v>
      </c>
      <c r="V72" t="s">
        <v>97</v>
      </c>
      <c r="W72">
        <v>77</v>
      </c>
      <c r="Z72" t="s">
        <v>38</v>
      </c>
      <c r="AA72" t="s">
        <v>204</v>
      </c>
      <c r="AB72" t="s">
        <v>39</v>
      </c>
      <c r="AC72">
        <v>50</v>
      </c>
      <c r="AD72">
        <v>1000</v>
      </c>
      <c r="AE72">
        <v>0.35399999999999998</v>
      </c>
      <c r="AF72" t="s">
        <v>40</v>
      </c>
      <c r="AG72" t="s">
        <v>41</v>
      </c>
      <c r="AH72">
        <v>3000</v>
      </c>
      <c r="AI72">
        <v>60</v>
      </c>
      <c r="AN72" t="s">
        <v>42</v>
      </c>
      <c r="AO72">
        <v>25</v>
      </c>
      <c r="AP72">
        <v>100</v>
      </c>
      <c r="AQ72">
        <v>1</v>
      </c>
      <c r="AR72" t="s">
        <v>42</v>
      </c>
      <c r="BA72" s="14">
        <v>0.11</v>
      </c>
      <c r="BB72" s="14">
        <v>0.01</v>
      </c>
      <c r="BE72">
        <v>-0.8</v>
      </c>
      <c r="BG72" s="14">
        <v>163000</v>
      </c>
      <c r="BH72" t="s">
        <v>44</v>
      </c>
      <c r="BI72" t="s">
        <v>42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206</v>
      </c>
    </row>
    <row r="73" spans="2:70" x14ac:dyDescent="0.25">
      <c r="B73" t="s">
        <v>94</v>
      </c>
      <c r="C73">
        <v>2020</v>
      </c>
      <c r="D73" t="s">
        <v>98</v>
      </c>
      <c r="E73" t="s">
        <v>33</v>
      </c>
      <c r="F73">
        <v>250</v>
      </c>
      <c r="I73" t="s">
        <v>34</v>
      </c>
      <c r="K73" t="s">
        <v>71</v>
      </c>
      <c r="L73">
        <v>180</v>
      </c>
      <c r="M73">
        <v>2</v>
      </c>
      <c r="Q73" t="s">
        <v>72</v>
      </c>
      <c r="R73">
        <v>280</v>
      </c>
      <c r="U73" t="s">
        <v>96</v>
      </c>
      <c r="V73" t="s">
        <v>97</v>
      </c>
      <c r="W73">
        <v>77</v>
      </c>
      <c r="Z73" t="s">
        <v>38</v>
      </c>
      <c r="AA73" t="s">
        <v>204</v>
      </c>
      <c r="AB73" t="s">
        <v>39</v>
      </c>
      <c r="AC73">
        <v>50</v>
      </c>
      <c r="AD73">
        <v>1000</v>
      </c>
      <c r="AE73">
        <v>0.35399999999999998</v>
      </c>
      <c r="AF73" t="s">
        <v>40</v>
      </c>
      <c r="AG73" t="s">
        <v>41</v>
      </c>
      <c r="AH73">
        <v>3000</v>
      </c>
      <c r="AI73">
        <v>60</v>
      </c>
      <c r="AN73" t="s">
        <v>42</v>
      </c>
      <c r="AO73">
        <v>25</v>
      </c>
      <c r="AP73">
        <v>25</v>
      </c>
      <c r="AQ73">
        <v>1</v>
      </c>
      <c r="AR73" t="s">
        <v>43</v>
      </c>
      <c r="BA73" s="14">
        <v>0.02</v>
      </c>
      <c r="BE73">
        <v>-0.54</v>
      </c>
      <c r="BG73" s="14">
        <v>17300</v>
      </c>
      <c r="BH73" t="s">
        <v>76</v>
      </c>
      <c r="BI73" t="s">
        <v>42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205</v>
      </c>
    </row>
    <row r="74" spans="2:70" x14ac:dyDescent="0.25">
      <c r="B74" t="s">
        <v>94</v>
      </c>
      <c r="C74">
        <v>2020</v>
      </c>
      <c r="D74" t="s">
        <v>98</v>
      </c>
      <c r="E74" t="s">
        <v>33</v>
      </c>
      <c r="F74">
        <v>250</v>
      </c>
      <c r="I74" t="s">
        <v>34</v>
      </c>
      <c r="K74" t="s">
        <v>71</v>
      </c>
      <c r="L74">
        <v>180</v>
      </c>
      <c r="M74">
        <v>2</v>
      </c>
      <c r="Q74" t="s">
        <v>72</v>
      </c>
      <c r="R74">
        <v>280</v>
      </c>
      <c r="U74" t="s">
        <v>96</v>
      </c>
      <c r="V74" t="s">
        <v>97</v>
      </c>
      <c r="W74">
        <v>77</v>
      </c>
      <c r="Z74" t="s">
        <v>38</v>
      </c>
      <c r="AA74" t="s">
        <v>204</v>
      </c>
      <c r="AB74" t="s">
        <v>39</v>
      </c>
      <c r="AC74">
        <v>50</v>
      </c>
      <c r="AD74">
        <v>1000</v>
      </c>
      <c r="AE74">
        <v>0.35399999999999998</v>
      </c>
      <c r="AF74" t="s">
        <v>40</v>
      </c>
      <c r="AG74" t="s">
        <v>41</v>
      </c>
      <c r="AH74">
        <v>3000</v>
      </c>
      <c r="AI74">
        <v>60</v>
      </c>
      <c r="AN74" t="s">
        <v>42</v>
      </c>
      <c r="AO74">
        <v>25</v>
      </c>
      <c r="AP74">
        <v>100</v>
      </c>
      <c r="AQ74">
        <v>1</v>
      </c>
      <c r="AR74" t="s">
        <v>42</v>
      </c>
      <c r="BA74">
        <v>0.02</v>
      </c>
      <c r="BE74">
        <v>-0.54</v>
      </c>
      <c r="BG74" s="14">
        <v>17300</v>
      </c>
      <c r="BH74" t="s">
        <v>76</v>
      </c>
      <c r="BI74" t="s">
        <v>42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206</v>
      </c>
    </row>
    <row r="75" spans="2:70" s="19" customFormat="1" x14ac:dyDescent="0.25">
      <c r="B75" s="19" t="s">
        <v>99</v>
      </c>
      <c r="C75" s="19">
        <v>2015</v>
      </c>
      <c r="D75" s="19" t="s">
        <v>100</v>
      </c>
      <c r="E75" s="19" t="s">
        <v>33</v>
      </c>
      <c r="F75" s="19">
        <v>350</v>
      </c>
      <c r="G75" s="19">
        <v>125</v>
      </c>
      <c r="H75" s="19">
        <v>2.8</v>
      </c>
      <c r="I75" s="19" t="s">
        <v>34</v>
      </c>
      <c r="J75" s="19">
        <v>100</v>
      </c>
      <c r="K75" s="19" t="s">
        <v>57</v>
      </c>
      <c r="L75" s="19">
        <v>61.2</v>
      </c>
      <c r="M75" s="19">
        <v>4</v>
      </c>
      <c r="N75" s="19" t="s">
        <v>101</v>
      </c>
      <c r="O75" s="19">
        <v>180</v>
      </c>
      <c r="P75" s="19">
        <v>7</v>
      </c>
      <c r="U75" s="19" t="s">
        <v>36</v>
      </c>
      <c r="V75" s="19" t="s">
        <v>75</v>
      </c>
      <c r="W75" s="19">
        <v>400</v>
      </c>
      <c r="X75" s="19" t="s">
        <v>82</v>
      </c>
      <c r="Y75" s="19">
        <v>150</v>
      </c>
      <c r="Z75" s="19" t="s">
        <v>38</v>
      </c>
      <c r="AB75" s="19" t="s">
        <v>39</v>
      </c>
      <c r="AF75" s="19" t="s">
        <v>40</v>
      </c>
      <c r="AG75" s="19" t="s">
        <v>41</v>
      </c>
      <c r="AH75" s="19">
        <v>1000</v>
      </c>
      <c r="AI75" s="19">
        <v>60</v>
      </c>
      <c r="AS75" s="19">
        <v>100</v>
      </c>
      <c r="AU75" s="19">
        <v>19.73</v>
      </c>
      <c r="AV75" s="19">
        <v>3.8</v>
      </c>
      <c r="AW75" s="19">
        <v>10.9</v>
      </c>
      <c r="AX75" s="19">
        <v>3.4</v>
      </c>
      <c r="BA75" s="20">
        <v>2</v>
      </c>
      <c r="BC75" s="19">
        <v>1</v>
      </c>
      <c r="BH75" s="19" t="s">
        <v>44</v>
      </c>
      <c r="BI75" s="19" t="s">
        <v>60</v>
      </c>
      <c r="BK75" s="19">
        <v>-100</v>
      </c>
      <c r="BL75" s="19">
        <v>-100</v>
      </c>
      <c r="BM75" s="19">
        <v>100</v>
      </c>
      <c r="BN75" s="19">
        <v>-100</v>
      </c>
      <c r="BO75" s="19">
        <v>0</v>
      </c>
    </row>
    <row r="76" spans="2:70" s="19" customFormat="1" x14ac:dyDescent="0.25">
      <c r="B76" s="19" t="s">
        <v>99</v>
      </c>
      <c r="C76" s="19">
        <v>2015</v>
      </c>
      <c r="D76" s="19" t="s">
        <v>100</v>
      </c>
      <c r="E76" s="19" t="s">
        <v>33</v>
      </c>
      <c r="F76" s="19">
        <v>350</v>
      </c>
      <c r="G76" s="19">
        <v>125</v>
      </c>
      <c r="H76" s="19">
        <v>2.8</v>
      </c>
      <c r="I76" s="19" t="s">
        <v>34</v>
      </c>
      <c r="J76" s="19">
        <v>100</v>
      </c>
      <c r="K76" s="19" t="s">
        <v>57</v>
      </c>
      <c r="L76" s="19">
        <v>61.2</v>
      </c>
      <c r="M76" s="19">
        <v>4</v>
      </c>
      <c r="U76" s="19" t="s">
        <v>36</v>
      </c>
      <c r="V76" s="19" t="s">
        <v>75</v>
      </c>
      <c r="W76" s="19">
        <v>400</v>
      </c>
      <c r="X76" s="19" t="s">
        <v>82</v>
      </c>
      <c r="Y76" s="19">
        <v>150</v>
      </c>
      <c r="Z76" s="19" t="s">
        <v>38</v>
      </c>
      <c r="AB76" s="19" t="s">
        <v>39</v>
      </c>
      <c r="AF76" s="19" t="s">
        <v>40</v>
      </c>
      <c r="AG76" s="19" t="s">
        <v>41</v>
      </c>
      <c r="AH76" s="19">
        <v>1000</v>
      </c>
      <c r="AI76" s="19">
        <v>60</v>
      </c>
      <c r="AS76" s="19">
        <v>100</v>
      </c>
      <c r="AU76" s="19">
        <v>19.53</v>
      </c>
      <c r="AV76" s="19">
        <v>3.88</v>
      </c>
      <c r="AW76" s="19">
        <v>4.6500000000000004</v>
      </c>
      <c r="AX76" s="19">
        <v>4</v>
      </c>
      <c r="BA76" s="20">
        <v>1</v>
      </c>
      <c r="BC76" s="19">
        <v>0.35</v>
      </c>
      <c r="BH76" s="19" t="s">
        <v>44</v>
      </c>
      <c r="BI76" s="19" t="s">
        <v>60</v>
      </c>
      <c r="BK76" s="19">
        <v>-100</v>
      </c>
      <c r="BL76" s="19">
        <v>-100</v>
      </c>
      <c r="BM76" s="19">
        <v>100</v>
      </c>
      <c r="BN76" s="19">
        <v>-100</v>
      </c>
      <c r="BO76" s="19">
        <v>0</v>
      </c>
    </row>
    <row r="77" spans="2:70" s="19" customFormat="1" x14ac:dyDescent="0.25">
      <c r="B77" s="19" t="s">
        <v>99</v>
      </c>
      <c r="C77" s="19">
        <v>2015</v>
      </c>
      <c r="D77" s="19" t="s">
        <v>100</v>
      </c>
      <c r="E77" s="19" t="s">
        <v>33</v>
      </c>
      <c r="F77" s="19">
        <v>50</v>
      </c>
      <c r="G77" s="19">
        <v>20</v>
      </c>
      <c r="H77" s="19">
        <v>2.5</v>
      </c>
      <c r="I77" s="19" t="s">
        <v>34</v>
      </c>
      <c r="J77" s="19">
        <v>100</v>
      </c>
      <c r="K77" s="19" t="s">
        <v>57</v>
      </c>
      <c r="L77" s="19">
        <v>61.2</v>
      </c>
      <c r="M77" s="19">
        <v>4</v>
      </c>
      <c r="N77" s="19" t="s">
        <v>101</v>
      </c>
      <c r="O77" s="19">
        <v>180</v>
      </c>
      <c r="P77" s="19">
        <v>7</v>
      </c>
      <c r="U77" s="19" t="s">
        <v>36</v>
      </c>
      <c r="V77" s="19" t="s">
        <v>75</v>
      </c>
      <c r="W77" s="19">
        <v>400</v>
      </c>
      <c r="X77" s="19" t="s">
        <v>82</v>
      </c>
      <c r="Y77" s="19">
        <v>150</v>
      </c>
      <c r="Z77" s="19" t="s">
        <v>38</v>
      </c>
      <c r="AB77" s="19" t="s">
        <v>39</v>
      </c>
      <c r="AF77" s="19" t="s">
        <v>40</v>
      </c>
      <c r="AG77" s="19" t="s">
        <v>41</v>
      </c>
      <c r="AH77" s="19">
        <v>1000</v>
      </c>
      <c r="AI77" s="19">
        <v>60</v>
      </c>
      <c r="AS77" s="19">
        <v>100</v>
      </c>
      <c r="AU77" s="19">
        <v>19.57</v>
      </c>
      <c r="AV77" s="19">
        <v>3.88</v>
      </c>
      <c r="AW77" s="19">
        <v>10.7</v>
      </c>
      <c r="AX77" s="19">
        <v>4.8</v>
      </c>
      <c r="BA77" s="20">
        <v>0.1</v>
      </c>
      <c r="BC77" s="20">
        <v>0.01</v>
      </c>
      <c r="BH77" s="19" t="s">
        <v>44</v>
      </c>
      <c r="BI77" s="19" t="s">
        <v>60</v>
      </c>
      <c r="BK77" s="19">
        <v>-100</v>
      </c>
      <c r="BL77" s="19">
        <v>-100</v>
      </c>
      <c r="BM77" s="19">
        <v>100</v>
      </c>
      <c r="BN77" s="19">
        <v>-100</v>
      </c>
      <c r="BO77" s="19">
        <v>0</v>
      </c>
    </row>
    <row r="78" spans="2:70" s="19" customFormat="1" x14ac:dyDescent="0.25">
      <c r="B78" s="19" t="s">
        <v>99</v>
      </c>
      <c r="C78" s="19">
        <v>2015</v>
      </c>
      <c r="D78" s="19" t="s">
        <v>100</v>
      </c>
      <c r="E78" s="19" t="s">
        <v>33</v>
      </c>
      <c r="F78" s="19">
        <v>350</v>
      </c>
      <c r="G78" s="19">
        <v>125</v>
      </c>
      <c r="H78" s="19">
        <v>2.8</v>
      </c>
      <c r="I78" s="19" t="s">
        <v>34</v>
      </c>
      <c r="J78" s="19">
        <v>25</v>
      </c>
      <c r="K78" s="19" t="s">
        <v>57</v>
      </c>
      <c r="L78" s="19">
        <v>61.2</v>
      </c>
      <c r="M78" s="19">
        <v>4</v>
      </c>
      <c r="N78" s="19" t="s">
        <v>101</v>
      </c>
      <c r="O78" s="19">
        <v>180</v>
      </c>
      <c r="P78" s="19">
        <v>7</v>
      </c>
      <c r="Q78" s="19" t="s">
        <v>102</v>
      </c>
      <c r="T78" s="19">
        <v>75</v>
      </c>
      <c r="U78" s="19" t="s">
        <v>36</v>
      </c>
      <c r="V78" s="19" t="s">
        <v>75</v>
      </c>
      <c r="W78" s="19">
        <v>400</v>
      </c>
      <c r="X78" s="19" t="s">
        <v>82</v>
      </c>
      <c r="Y78" s="19">
        <v>150</v>
      </c>
      <c r="Z78" s="19" t="s">
        <v>38</v>
      </c>
      <c r="AB78" s="19" t="s">
        <v>39</v>
      </c>
      <c r="AF78" s="19" t="s">
        <v>40</v>
      </c>
      <c r="AG78" s="19" t="s">
        <v>41</v>
      </c>
      <c r="AH78" s="19">
        <v>1000</v>
      </c>
      <c r="AI78" s="19">
        <v>60</v>
      </c>
      <c r="AU78" s="19">
        <v>18.760000000000002</v>
      </c>
      <c r="AW78" s="19">
        <v>5.88</v>
      </c>
      <c r="BA78" s="20">
        <v>0.1</v>
      </c>
      <c r="BC78" s="19">
        <v>0</v>
      </c>
      <c r="BH78" s="19" t="s">
        <v>44</v>
      </c>
      <c r="BI78" s="19" t="s">
        <v>60</v>
      </c>
      <c r="BK78" s="19">
        <v>-100</v>
      </c>
      <c r="BL78" s="19">
        <v>-100</v>
      </c>
      <c r="BM78" s="19">
        <v>100</v>
      </c>
      <c r="BN78" s="19">
        <v>-100</v>
      </c>
      <c r="BO78" s="19">
        <v>0</v>
      </c>
    </row>
    <row r="79" spans="2:70" s="19" customFormat="1" x14ac:dyDescent="0.25">
      <c r="B79" s="19" t="s">
        <v>99</v>
      </c>
      <c r="C79" s="19">
        <v>2015</v>
      </c>
      <c r="D79" s="19" t="s">
        <v>100</v>
      </c>
      <c r="E79" s="19" t="s">
        <v>33</v>
      </c>
      <c r="F79" s="19">
        <v>50</v>
      </c>
      <c r="G79" s="19">
        <v>20</v>
      </c>
      <c r="H79" s="19">
        <v>2.5</v>
      </c>
      <c r="I79" s="19" t="s">
        <v>34</v>
      </c>
      <c r="J79" s="19">
        <v>25</v>
      </c>
      <c r="K79" s="19" t="s">
        <v>57</v>
      </c>
      <c r="L79" s="19">
        <v>61.2</v>
      </c>
      <c r="M79" s="19">
        <v>4</v>
      </c>
      <c r="N79" s="19" t="s">
        <v>101</v>
      </c>
      <c r="O79" s="19">
        <v>180</v>
      </c>
      <c r="P79" s="19">
        <v>7</v>
      </c>
      <c r="Q79" s="19" t="s">
        <v>102</v>
      </c>
      <c r="T79" s="19">
        <v>75</v>
      </c>
      <c r="U79" s="19" t="s">
        <v>36</v>
      </c>
      <c r="V79" s="19" t="s">
        <v>75</v>
      </c>
      <c r="W79" s="19">
        <v>400</v>
      </c>
      <c r="X79" s="19" t="s">
        <v>82</v>
      </c>
      <c r="Y79" s="19">
        <v>150</v>
      </c>
      <c r="Z79" s="19" t="s">
        <v>38</v>
      </c>
      <c r="AB79" s="19" t="s">
        <v>39</v>
      </c>
      <c r="AF79" s="19" t="s">
        <v>40</v>
      </c>
      <c r="AG79" s="19" t="s">
        <v>41</v>
      </c>
      <c r="AH79" s="19">
        <v>1000</v>
      </c>
      <c r="AI79" s="19">
        <v>60</v>
      </c>
      <c r="AU79" s="19">
        <v>19.440000000000001</v>
      </c>
      <c r="AV79" s="19">
        <v>3.91</v>
      </c>
      <c r="AW79" s="19">
        <v>13.8</v>
      </c>
      <c r="AX79" s="19">
        <v>5.8</v>
      </c>
      <c r="BA79" s="20">
        <v>0.01</v>
      </c>
      <c r="BC79" s="19">
        <v>0</v>
      </c>
      <c r="BH79" s="19" t="s">
        <v>44</v>
      </c>
      <c r="BI79" s="19" t="s">
        <v>60</v>
      </c>
      <c r="BK79" s="19">
        <v>-100</v>
      </c>
      <c r="BL79" s="19">
        <v>-100</v>
      </c>
      <c r="BM79" s="19">
        <v>100</v>
      </c>
      <c r="BN79" s="19">
        <v>-100</v>
      </c>
      <c r="BO79" s="19">
        <v>0</v>
      </c>
    </row>
    <row r="80" spans="2:70" x14ac:dyDescent="0.25">
      <c r="B80" t="s">
        <v>103</v>
      </c>
      <c r="C80">
        <v>2013</v>
      </c>
      <c r="D80" t="s">
        <v>104</v>
      </c>
      <c r="E80" t="s">
        <v>33</v>
      </c>
      <c r="G80">
        <v>106</v>
      </c>
      <c r="I80" t="s">
        <v>34</v>
      </c>
      <c r="J80">
        <v>100</v>
      </c>
      <c r="M80">
        <v>10</v>
      </c>
      <c r="Q80" t="s">
        <v>105</v>
      </c>
      <c r="U80" t="s">
        <v>36</v>
      </c>
      <c r="V80" t="s">
        <v>37</v>
      </c>
      <c r="W80">
        <v>300</v>
      </c>
      <c r="Z80" t="s">
        <v>38</v>
      </c>
      <c r="AB80" t="s">
        <v>59</v>
      </c>
      <c r="AC80">
        <v>10</v>
      </c>
      <c r="AD80">
        <v>15000</v>
      </c>
      <c r="AE80">
        <v>10.5</v>
      </c>
      <c r="AF80" t="s">
        <v>48</v>
      </c>
      <c r="AG80" t="s">
        <v>41</v>
      </c>
      <c r="AN80" t="s">
        <v>42</v>
      </c>
      <c r="AP80">
        <v>135</v>
      </c>
      <c r="AQ80">
        <v>0.5</v>
      </c>
      <c r="AR80" t="s">
        <v>43</v>
      </c>
      <c r="BA80" s="14">
        <v>0.14000000000000001</v>
      </c>
      <c r="BC80">
        <v>0.06</v>
      </c>
      <c r="BG80" s="14">
        <v>100000</v>
      </c>
      <c r="BH80" t="s">
        <v>44</v>
      </c>
      <c r="BK80">
        <v>-40</v>
      </c>
      <c r="BL80">
        <v>-20</v>
      </c>
      <c r="BM80">
        <v>40</v>
      </c>
    </row>
    <row r="81" spans="2:69" x14ac:dyDescent="0.25">
      <c r="B81" t="s">
        <v>103</v>
      </c>
      <c r="C81">
        <v>2013</v>
      </c>
      <c r="D81" t="s">
        <v>104</v>
      </c>
      <c r="E81" t="s">
        <v>33</v>
      </c>
      <c r="G81">
        <v>106</v>
      </c>
      <c r="I81" t="s">
        <v>34</v>
      </c>
      <c r="J81">
        <v>50</v>
      </c>
      <c r="M81">
        <v>10</v>
      </c>
      <c r="Q81" t="s">
        <v>105</v>
      </c>
      <c r="T81">
        <v>50</v>
      </c>
      <c r="U81" t="s">
        <v>36</v>
      </c>
      <c r="V81" t="s">
        <v>37</v>
      </c>
      <c r="W81">
        <v>300</v>
      </c>
      <c r="Z81" t="s">
        <v>38</v>
      </c>
      <c r="AB81" t="s">
        <v>59</v>
      </c>
      <c r="AC81">
        <v>10</v>
      </c>
      <c r="AD81">
        <v>15000</v>
      </c>
      <c r="AE81">
        <v>10.5</v>
      </c>
      <c r="AF81" t="s">
        <v>48</v>
      </c>
      <c r="AG81" t="s">
        <v>41</v>
      </c>
      <c r="AN81" t="s">
        <v>42</v>
      </c>
      <c r="AP81">
        <v>135</v>
      </c>
      <c r="AQ81">
        <v>0.5</v>
      </c>
      <c r="AR81" t="s">
        <v>43</v>
      </c>
      <c r="BA81" s="14">
        <v>0.3</v>
      </c>
      <c r="BC81" s="14">
        <v>7.9999999999999996E-6</v>
      </c>
      <c r="BG81" s="14">
        <v>100000</v>
      </c>
      <c r="BH81" t="s">
        <v>44</v>
      </c>
      <c r="BK81">
        <v>-40</v>
      </c>
      <c r="BL81">
        <v>-20</v>
      </c>
      <c r="BM81">
        <v>40</v>
      </c>
    </row>
    <row r="82" spans="2:69" x14ac:dyDescent="0.25">
      <c r="B82" t="s">
        <v>106</v>
      </c>
      <c r="C82">
        <v>2018</v>
      </c>
      <c r="D82" t="s">
        <v>107</v>
      </c>
      <c r="E82" t="s">
        <v>33</v>
      </c>
      <c r="I82" t="s">
        <v>34</v>
      </c>
      <c r="J82">
        <v>100</v>
      </c>
      <c r="K82" t="s">
        <v>57</v>
      </c>
      <c r="L82">
        <v>61.2</v>
      </c>
      <c r="M82">
        <v>5</v>
      </c>
      <c r="U82" t="s">
        <v>96</v>
      </c>
      <c r="V82" t="s">
        <v>108</v>
      </c>
      <c r="W82">
        <v>430</v>
      </c>
      <c r="Z82" t="s">
        <v>38</v>
      </c>
      <c r="AB82" t="s">
        <v>39</v>
      </c>
      <c r="AC82">
        <v>50</v>
      </c>
      <c r="AD82">
        <v>1000</v>
      </c>
      <c r="AE82">
        <v>8.5</v>
      </c>
      <c r="AF82" t="s">
        <v>40</v>
      </c>
      <c r="AG82" t="s">
        <v>41</v>
      </c>
      <c r="AN82" t="s">
        <v>42</v>
      </c>
      <c r="AP82">
        <v>200</v>
      </c>
      <c r="AQ82">
        <v>1</v>
      </c>
      <c r="AR82" t="s">
        <v>43</v>
      </c>
      <c r="BA82" s="14">
        <v>0.1</v>
      </c>
      <c r="BC82">
        <v>0</v>
      </c>
      <c r="BH82" t="s">
        <v>44</v>
      </c>
      <c r="BI82" t="s">
        <v>60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106</v>
      </c>
      <c r="C83">
        <v>2018</v>
      </c>
      <c r="D83" t="s">
        <v>107</v>
      </c>
      <c r="E83" t="s">
        <v>33</v>
      </c>
      <c r="I83" t="s">
        <v>34</v>
      </c>
      <c r="J83">
        <v>100</v>
      </c>
      <c r="K83" t="s">
        <v>57</v>
      </c>
      <c r="L83">
        <v>61.2</v>
      </c>
      <c r="M83">
        <v>5</v>
      </c>
      <c r="U83" t="s">
        <v>96</v>
      </c>
      <c r="V83" t="s">
        <v>109</v>
      </c>
      <c r="W83">
        <v>320</v>
      </c>
      <c r="Z83" t="s">
        <v>38</v>
      </c>
      <c r="AB83" t="s">
        <v>39</v>
      </c>
      <c r="AC83">
        <v>50</v>
      </c>
      <c r="AD83">
        <v>1000</v>
      </c>
      <c r="AE83">
        <v>9.36</v>
      </c>
      <c r="AF83" t="s">
        <v>40</v>
      </c>
      <c r="AG83" t="s">
        <v>41</v>
      </c>
      <c r="AN83" t="s">
        <v>42</v>
      </c>
      <c r="AP83">
        <v>200</v>
      </c>
      <c r="AQ83">
        <v>1</v>
      </c>
      <c r="AR83" t="s">
        <v>43</v>
      </c>
      <c r="BA83" s="14">
        <v>8.4000000000000005E-2</v>
      </c>
      <c r="BC83">
        <v>0.24</v>
      </c>
      <c r="BH83" t="s">
        <v>44</v>
      </c>
      <c r="BI83" t="s">
        <v>60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110</v>
      </c>
      <c r="C84">
        <v>2017</v>
      </c>
      <c r="D84" t="s">
        <v>111</v>
      </c>
      <c r="E84" t="s">
        <v>33</v>
      </c>
      <c r="F84">
        <v>104</v>
      </c>
      <c r="G84">
        <v>20</v>
      </c>
      <c r="H84">
        <v>5.2</v>
      </c>
      <c r="I84" t="s">
        <v>90</v>
      </c>
      <c r="J84">
        <v>100</v>
      </c>
      <c r="K84" t="s">
        <v>57</v>
      </c>
      <c r="L84">
        <v>61.2</v>
      </c>
      <c r="M84">
        <v>5</v>
      </c>
      <c r="U84" t="s">
        <v>36</v>
      </c>
      <c r="V84" t="s">
        <v>37</v>
      </c>
      <c r="W84">
        <v>300</v>
      </c>
      <c r="Z84" t="s">
        <v>38</v>
      </c>
      <c r="AB84" t="s">
        <v>39</v>
      </c>
      <c r="AC84">
        <v>70</v>
      </c>
      <c r="AD84">
        <v>4500</v>
      </c>
      <c r="AE84">
        <v>11</v>
      </c>
      <c r="AF84" t="s">
        <v>48</v>
      </c>
      <c r="AG84" t="s">
        <v>65</v>
      </c>
      <c r="AJ84">
        <v>100</v>
      </c>
      <c r="AK84">
        <v>0.5</v>
      </c>
      <c r="AL84">
        <v>7</v>
      </c>
      <c r="AM84" t="s">
        <v>92</v>
      </c>
      <c r="AO84">
        <v>25</v>
      </c>
      <c r="AP84">
        <v>25</v>
      </c>
      <c r="AS84">
        <v>33.5</v>
      </c>
      <c r="AV84">
        <v>3.55</v>
      </c>
      <c r="BA84" s="14">
        <v>0.1</v>
      </c>
      <c r="BH84" t="s">
        <v>44</v>
      </c>
      <c r="BI84" t="s">
        <v>60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110</v>
      </c>
      <c r="C85">
        <v>2017</v>
      </c>
      <c r="D85" t="s">
        <v>111</v>
      </c>
      <c r="E85" t="s">
        <v>33</v>
      </c>
      <c r="F85">
        <v>104</v>
      </c>
      <c r="G85">
        <v>20</v>
      </c>
      <c r="H85">
        <v>5.2</v>
      </c>
      <c r="I85" t="s">
        <v>90</v>
      </c>
      <c r="J85">
        <v>100</v>
      </c>
      <c r="K85" t="s">
        <v>57</v>
      </c>
      <c r="L85">
        <v>61.2</v>
      </c>
      <c r="M85">
        <v>7</v>
      </c>
      <c r="U85" t="s">
        <v>36</v>
      </c>
      <c r="V85" t="s">
        <v>37</v>
      </c>
      <c r="W85">
        <v>300</v>
      </c>
      <c r="Z85" t="s">
        <v>38</v>
      </c>
      <c r="AB85" t="s">
        <v>39</v>
      </c>
      <c r="AC85">
        <v>70</v>
      </c>
      <c r="AD85">
        <v>4500</v>
      </c>
      <c r="AE85">
        <v>11</v>
      </c>
      <c r="AF85" t="s">
        <v>48</v>
      </c>
      <c r="AG85" t="s">
        <v>65</v>
      </c>
      <c r="AJ85">
        <v>100</v>
      </c>
      <c r="AK85">
        <v>0.5</v>
      </c>
      <c r="AL85">
        <v>7</v>
      </c>
      <c r="AM85" t="s">
        <v>92</v>
      </c>
      <c r="AO85">
        <v>25</v>
      </c>
      <c r="AP85">
        <v>25</v>
      </c>
      <c r="AS85">
        <v>46.9</v>
      </c>
      <c r="AV85">
        <v>3.55</v>
      </c>
      <c r="BA85" s="14">
        <v>0.17</v>
      </c>
      <c r="BH85" t="s">
        <v>44</v>
      </c>
      <c r="BI85" t="s">
        <v>60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110</v>
      </c>
      <c r="C86">
        <v>2017</v>
      </c>
      <c r="D86" t="s">
        <v>111</v>
      </c>
      <c r="E86" t="s">
        <v>33</v>
      </c>
      <c r="F86">
        <v>104</v>
      </c>
      <c r="G86">
        <v>20</v>
      </c>
      <c r="H86">
        <v>5.2</v>
      </c>
      <c r="I86" t="s">
        <v>90</v>
      </c>
      <c r="J86">
        <v>100</v>
      </c>
      <c r="K86" t="s">
        <v>57</v>
      </c>
      <c r="L86">
        <v>61.2</v>
      </c>
      <c r="M86">
        <v>8.5</v>
      </c>
      <c r="U86" t="s">
        <v>36</v>
      </c>
      <c r="V86" t="s">
        <v>37</v>
      </c>
      <c r="W86">
        <v>300</v>
      </c>
      <c r="Z86" t="s">
        <v>38</v>
      </c>
      <c r="AB86" t="s">
        <v>39</v>
      </c>
      <c r="AC86">
        <v>70</v>
      </c>
      <c r="AD86">
        <v>4500</v>
      </c>
      <c r="AE86">
        <v>11</v>
      </c>
      <c r="AF86" t="s">
        <v>48</v>
      </c>
      <c r="AG86" t="s">
        <v>65</v>
      </c>
      <c r="AJ86">
        <v>100</v>
      </c>
      <c r="AK86">
        <v>0.5</v>
      </c>
      <c r="AL86">
        <v>7</v>
      </c>
      <c r="AM86" t="s">
        <v>92</v>
      </c>
      <c r="AO86">
        <v>25</v>
      </c>
      <c r="AP86">
        <v>25</v>
      </c>
      <c r="AS86">
        <v>56.95</v>
      </c>
      <c r="AV86">
        <v>3.55</v>
      </c>
      <c r="BA86" s="14">
        <v>0.15</v>
      </c>
      <c r="BH86" t="s">
        <v>44</v>
      </c>
      <c r="BI86" t="s">
        <v>60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110</v>
      </c>
      <c r="C87">
        <v>2017</v>
      </c>
      <c r="D87" t="s">
        <v>112</v>
      </c>
      <c r="E87" t="s">
        <v>33</v>
      </c>
      <c r="F87">
        <v>104</v>
      </c>
      <c r="G87">
        <v>20</v>
      </c>
      <c r="H87">
        <v>5.2</v>
      </c>
      <c r="I87" t="s">
        <v>90</v>
      </c>
      <c r="J87">
        <v>100</v>
      </c>
      <c r="K87" t="s">
        <v>57</v>
      </c>
      <c r="L87">
        <v>61.2</v>
      </c>
      <c r="M87">
        <v>10</v>
      </c>
      <c r="U87" t="s">
        <v>36</v>
      </c>
      <c r="V87" t="s">
        <v>37</v>
      </c>
      <c r="W87">
        <v>300</v>
      </c>
      <c r="Z87" t="s">
        <v>38</v>
      </c>
      <c r="AB87" t="s">
        <v>39</v>
      </c>
      <c r="AC87">
        <v>70</v>
      </c>
      <c r="AD87">
        <v>4500</v>
      </c>
      <c r="AE87">
        <v>11</v>
      </c>
      <c r="AF87" t="s">
        <v>48</v>
      </c>
      <c r="AG87" t="s">
        <v>65</v>
      </c>
      <c r="AJ87">
        <v>100</v>
      </c>
      <c r="AK87">
        <v>0.5</v>
      </c>
      <c r="AL87">
        <v>7</v>
      </c>
      <c r="AM87" t="s">
        <v>92</v>
      </c>
      <c r="AO87">
        <v>25</v>
      </c>
      <c r="AP87">
        <v>25</v>
      </c>
      <c r="AS87">
        <v>67</v>
      </c>
      <c r="AV87">
        <v>3.55</v>
      </c>
      <c r="BA87" s="14">
        <v>0.28000000000000003</v>
      </c>
      <c r="BH87" t="s">
        <v>44</v>
      </c>
      <c r="BI87" t="s">
        <v>60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110</v>
      </c>
      <c r="C88">
        <v>2017</v>
      </c>
      <c r="D88" t="s">
        <v>112</v>
      </c>
      <c r="E88" t="s">
        <v>33</v>
      </c>
      <c r="F88">
        <v>104</v>
      </c>
      <c r="G88">
        <v>20</v>
      </c>
      <c r="H88">
        <v>5.2</v>
      </c>
      <c r="I88" t="s">
        <v>90</v>
      </c>
      <c r="J88">
        <v>100</v>
      </c>
      <c r="K88" t="s">
        <v>57</v>
      </c>
      <c r="L88">
        <v>61.2</v>
      </c>
      <c r="M88">
        <v>12</v>
      </c>
      <c r="U88" t="s">
        <v>36</v>
      </c>
      <c r="V88" t="s">
        <v>37</v>
      </c>
      <c r="W88">
        <v>300</v>
      </c>
      <c r="Z88" t="s">
        <v>38</v>
      </c>
      <c r="AB88" t="s">
        <v>39</v>
      </c>
      <c r="AC88">
        <v>70</v>
      </c>
      <c r="AD88">
        <v>4500</v>
      </c>
      <c r="AE88">
        <v>11</v>
      </c>
      <c r="AF88" t="s">
        <v>48</v>
      </c>
      <c r="AG88" t="s">
        <v>65</v>
      </c>
      <c r="AJ88">
        <v>100</v>
      </c>
      <c r="AK88">
        <v>0.5</v>
      </c>
      <c r="AL88">
        <v>7</v>
      </c>
      <c r="AM88" t="s">
        <v>92</v>
      </c>
      <c r="AO88">
        <v>25</v>
      </c>
      <c r="AP88">
        <v>25</v>
      </c>
      <c r="AS88">
        <v>80.400000000000006</v>
      </c>
      <c r="AV88">
        <v>3.55</v>
      </c>
      <c r="BA88" s="14">
        <v>0.2</v>
      </c>
      <c r="BH88" t="s">
        <v>44</v>
      </c>
      <c r="BI88" t="s">
        <v>60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110</v>
      </c>
      <c r="C89">
        <v>2017</v>
      </c>
      <c r="D89" t="s">
        <v>112</v>
      </c>
      <c r="E89" t="s">
        <v>33</v>
      </c>
      <c r="F89">
        <v>104</v>
      </c>
      <c r="G89">
        <v>20</v>
      </c>
      <c r="H89">
        <v>5.2</v>
      </c>
      <c r="I89" t="s">
        <v>90</v>
      </c>
      <c r="J89">
        <v>100</v>
      </c>
      <c r="K89" t="s">
        <v>57</v>
      </c>
      <c r="L89">
        <v>61.2</v>
      </c>
      <c r="M89">
        <v>14</v>
      </c>
      <c r="U89" t="s">
        <v>36</v>
      </c>
      <c r="V89" t="s">
        <v>37</v>
      </c>
      <c r="W89">
        <v>300</v>
      </c>
      <c r="Z89" t="s">
        <v>38</v>
      </c>
      <c r="AB89" t="s">
        <v>39</v>
      </c>
      <c r="AC89">
        <v>70</v>
      </c>
      <c r="AD89">
        <v>4500</v>
      </c>
      <c r="AE89">
        <v>11</v>
      </c>
      <c r="AF89" t="s">
        <v>48</v>
      </c>
      <c r="AG89" t="s">
        <v>65</v>
      </c>
      <c r="AJ89">
        <v>100</v>
      </c>
      <c r="AK89">
        <v>0.5</v>
      </c>
      <c r="AL89">
        <v>7</v>
      </c>
      <c r="AM89" t="s">
        <v>92</v>
      </c>
      <c r="AO89">
        <v>25</v>
      </c>
      <c r="AP89">
        <v>25</v>
      </c>
      <c r="AS89">
        <v>93.8</v>
      </c>
      <c r="AV89">
        <v>3.55</v>
      </c>
      <c r="BA89" s="14">
        <v>0.28999999999999998</v>
      </c>
      <c r="BH89" t="s">
        <v>44</v>
      </c>
      <c r="BI89" t="s">
        <v>60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110</v>
      </c>
      <c r="C90">
        <v>2017</v>
      </c>
      <c r="D90" t="s">
        <v>112</v>
      </c>
      <c r="E90" t="s">
        <v>33</v>
      </c>
      <c r="F90">
        <v>104</v>
      </c>
      <c r="G90">
        <v>20</v>
      </c>
      <c r="H90">
        <v>5.2</v>
      </c>
      <c r="I90" t="s">
        <v>90</v>
      </c>
      <c r="J90">
        <v>100</v>
      </c>
      <c r="K90" t="s">
        <v>57</v>
      </c>
      <c r="L90">
        <v>61.2</v>
      </c>
      <c r="M90">
        <v>16</v>
      </c>
      <c r="U90" t="s">
        <v>36</v>
      </c>
      <c r="V90" t="s">
        <v>37</v>
      </c>
      <c r="W90">
        <v>300</v>
      </c>
      <c r="Z90" t="s">
        <v>38</v>
      </c>
      <c r="AB90" t="s">
        <v>39</v>
      </c>
      <c r="AC90">
        <v>70</v>
      </c>
      <c r="AD90">
        <v>4500</v>
      </c>
      <c r="AE90">
        <v>11</v>
      </c>
      <c r="AF90" t="s">
        <v>48</v>
      </c>
      <c r="AG90" t="s">
        <v>65</v>
      </c>
      <c r="AJ90">
        <v>100</v>
      </c>
      <c r="AK90">
        <v>0.5</v>
      </c>
      <c r="AL90">
        <v>7</v>
      </c>
      <c r="AM90" t="s">
        <v>92</v>
      </c>
      <c r="AO90">
        <v>25</v>
      </c>
      <c r="AP90">
        <v>25</v>
      </c>
      <c r="AS90">
        <v>107.2</v>
      </c>
      <c r="AV90">
        <v>3.55</v>
      </c>
      <c r="BA90" s="14">
        <v>0.32500000000000001</v>
      </c>
      <c r="BH90" t="s">
        <v>44</v>
      </c>
      <c r="BI90" t="s">
        <v>60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110</v>
      </c>
      <c r="C91">
        <v>2017</v>
      </c>
      <c r="D91" t="s">
        <v>112</v>
      </c>
      <c r="E91" t="s">
        <v>33</v>
      </c>
      <c r="F91">
        <v>104</v>
      </c>
      <c r="G91">
        <v>20</v>
      </c>
      <c r="H91">
        <v>5.2</v>
      </c>
      <c r="I91" t="s">
        <v>90</v>
      </c>
      <c r="J91">
        <v>100</v>
      </c>
      <c r="K91" t="s">
        <v>57</v>
      </c>
      <c r="L91">
        <v>61.2</v>
      </c>
      <c r="M91">
        <v>18</v>
      </c>
      <c r="U91" t="s">
        <v>36</v>
      </c>
      <c r="V91" t="s">
        <v>37</v>
      </c>
      <c r="W91">
        <v>300</v>
      </c>
      <c r="Z91" t="s">
        <v>38</v>
      </c>
      <c r="AB91" t="s">
        <v>39</v>
      </c>
      <c r="AC91">
        <v>70</v>
      </c>
      <c r="AD91">
        <v>4500</v>
      </c>
      <c r="AE91">
        <v>11</v>
      </c>
      <c r="AF91" t="s">
        <v>48</v>
      </c>
      <c r="AG91" t="s">
        <v>65</v>
      </c>
      <c r="AJ91">
        <v>100</v>
      </c>
      <c r="AK91">
        <v>0.5</v>
      </c>
      <c r="AL91">
        <v>7</v>
      </c>
      <c r="AM91" t="s">
        <v>92</v>
      </c>
      <c r="AO91">
        <v>25</v>
      </c>
      <c r="AP91">
        <v>25</v>
      </c>
      <c r="AS91">
        <v>120.6</v>
      </c>
      <c r="AV91">
        <v>3.55</v>
      </c>
      <c r="BA91" s="14">
        <v>0.36</v>
      </c>
      <c r="BH91" t="s">
        <v>44</v>
      </c>
      <c r="BI91" t="s">
        <v>60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110</v>
      </c>
      <c r="C92">
        <v>2017</v>
      </c>
      <c r="D92" t="s">
        <v>112</v>
      </c>
      <c r="E92" t="s">
        <v>33</v>
      </c>
      <c r="F92">
        <v>104</v>
      </c>
      <c r="G92">
        <v>20</v>
      </c>
      <c r="H92">
        <v>5.2</v>
      </c>
      <c r="I92" t="s">
        <v>90</v>
      </c>
      <c r="J92">
        <v>100</v>
      </c>
      <c r="K92" t="s">
        <v>57</v>
      </c>
      <c r="L92">
        <v>61.2</v>
      </c>
      <c r="M92">
        <v>25</v>
      </c>
      <c r="U92" t="s">
        <v>36</v>
      </c>
      <c r="V92" t="s">
        <v>37</v>
      </c>
      <c r="W92">
        <v>300</v>
      </c>
      <c r="Z92" t="s">
        <v>38</v>
      </c>
      <c r="AB92" t="s">
        <v>39</v>
      </c>
      <c r="AC92">
        <v>70</v>
      </c>
      <c r="AD92">
        <v>4500</v>
      </c>
      <c r="AE92">
        <v>11</v>
      </c>
      <c r="AF92" t="s">
        <v>48</v>
      </c>
      <c r="AG92" t="s">
        <v>65</v>
      </c>
      <c r="AJ92">
        <v>100</v>
      </c>
      <c r="AK92">
        <v>0.5</v>
      </c>
      <c r="AL92">
        <v>7</v>
      </c>
      <c r="AM92" t="s">
        <v>92</v>
      </c>
      <c r="AO92">
        <v>25</v>
      </c>
      <c r="AP92">
        <v>25</v>
      </c>
      <c r="AS92">
        <v>167.5</v>
      </c>
      <c r="AV92">
        <v>3.55</v>
      </c>
      <c r="BA92" s="14">
        <v>0.4</v>
      </c>
      <c r="BH92" t="s">
        <v>44</v>
      </c>
      <c r="BI92" t="s">
        <v>60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110</v>
      </c>
      <c r="C93">
        <v>2017</v>
      </c>
      <c r="D93" t="s">
        <v>112</v>
      </c>
      <c r="E93" t="s">
        <v>33</v>
      </c>
      <c r="F93">
        <v>104</v>
      </c>
      <c r="G93">
        <v>20</v>
      </c>
      <c r="H93">
        <v>5.2</v>
      </c>
      <c r="I93" t="s">
        <v>90</v>
      </c>
      <c r="J93">
        <v>100</v>
      </c>
      <c r="K93" t="s">
        <v>57</v>
      </c>
      <c r="L93">
        <v>61.2</v>
      </c>
      <c r="M93">
        <v>5</v>
      </c>
      <c r="U93" t="s">
        <v>36</v>
      </c>
      <c r="V93" t="s">
        <v>37</v>
      </c>
      <c r="W93">
        <v>300</v>
      </c>
      <c r="Z93" t="s">
        <v>38</v>
      </c>
      <c r="AB93" t="s">
        <v>39</v>
      </c>
      <c r="AC93">
        <v>70</v>
      </c>
      <c r="AD93">
        <v>4500</v>
      </c>
      <c r="AE93">
        <v>11</v>
      </c>
      <c r="AF93" t="s">
        <v>48</v>
      </c>
      <c r="AG93" t="s">
        <v>65</v>
      </c>
      <c r="AJ93">
        <v>100</v>
      </c>
      <c r="AK93">
        <v>0.5</v>
      </c>
      <c r="AL93">
        <v>7</v>
      </c>
      <c r="AM93" t="s">
        <v>93</v>
      </c>
      <c r="AO93">
        <v>25</v>
      </c>
      <c r="AP93">
        <v>25</v>
      </c>
      <c r="AS93">
        <v>33.5</v>
      </c>
      <c r="AV93">
        <v>3.55</v>
      </c>
      <c r="BA93" s="14">
        <v>0.18</v>
      </c>
      <c r="BH93" t="s">
        <v>44</v>
      </c>
      <c r="BI93" t="s">
        <v>60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110</v>
      </c>
      <c r="C94">
        <v>2017</v>
      </c>
      <c r="D94" t="s">
        <v>112</v>
      </c>
      <c r="E94" t="s">
        <v>33</v>
      </c>
      <c r="F94">
        <v>104</v>
      </c>
      <c r="G94">
        <v>20</v>
      </c>
      <c r="H94">
        <v>5.2</v>
      </c>
      <c r="I94" t="s">
        <v>90</v>
      </c>
      <c r="J94">
        <v>100</v>
      </c>
      <c r="K94" t="s">
        <v>57</v>
      </c>
      <c r="L94">
        <v>61.2</v>
      </c>
      <c r="M94">
        <v>7</v>
      </c>
      <c r="U94" t="s">
        <v>36</v>
      </c>
      <c r="V94" t="s">
        <v>37</v>
      </c>
      <c r="W94">
        <v>300</v>
      </c>
      <c r="Z94" t="s">
        <v>38</v>
      </c>
      <c r="AB94" t="s">
        <v>39</v>
      </c>
      <c r="AC94">
        <v>70</v>
      </c>
      <c r="AD94">
        <v>4500</v>
      </c>
      <c r="AE94">
        <v>11</v>
      </c>
      <c r="AF94" t="s">
        <v>48</v>
      </c>
      <c r="AG94" t="s">
        <v>65</v>
      </c>
      <c r="AJ94">
        <v>100</v>
      </c>
      <c r="AK94">
        <v>0.5</v>
      </c>
      <c r="AL94">
        <v>7</v>
      </c>
      <c r="AM94" t="s">
        <v>93</v>
      </c>
      <c r="AO94">
        <v>25</v>
      </c>
      <c r="AP94">
        <v>25</v>
      </c>
      <c r="AS94">
        <v>46.9</v>
      </c>
      <c r="AV94">
        <v>3.55</v>
      </c>
      <c r="BA94" s="14">
        <v>0.28000000000000003</v>
      </c>
      <c r="BH94" t="s">
        <v>44</v>
      </c>
      <c r="BI94" t="s">
        <v>60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110</v>
      </c>
      <c r="C95">
        <v>2017</v>
      </c>
      <c r="D95" t="s">
        <v>112</v>
      </c>
      <c r="E95" t="s">
        <v>33</v>
      </c>
      <c r="F95">
        <v>104</v>
      </c>
      <c r="G95">
        <v>20</v>
      </c>
      <c r="H95">
        <v>5.2</v>
      </c>
      <c r="I95" t="s">
        <v>90</v>
      </c>
      <c r="J95">
        <v>100</v>
      </c>
      <c r="K95" t="s">
        <v>57</v>
      </c>
      <c r="L95">
        <v>61.2</v>
      </c>
      <c r="M95">
        <v>8.5</v>
      </c>
      <c r="U95" t="s">
        <v>36</v>
      </c>
      <c r="V95" t="s">
        <v>37</v>
      </c>
      <c r="W95">
        <v>300</v>
      </c>
      <c r="Z95" t="s">
        <v>38</v>
      </c>
      <c r="AB95" t="s">
        <v>39</v>
      </c>
      <c r="AC95">
        <v>70</v>
      </c>
      <c r="AD95">
        <v>4500</v>
      </c>
      <c r="AE95">
        <v>11</v>
      </c>
      <c r="AF95" t="s">
        <v>48</v>
      </c>
      <c r="AG95" t="s">
        <v>65</v>
      </c>
      <c r="AJ95">
        <v>100</v>
      </c>
      <c r="AK95">
        <v>0.5</v>
      </c>
      <c r="AL95">
        <v>7</v>
      </c>
      <c r="AM95" t="s">
        <v>93</v>
      </c>
      <c r="AO95">
        <v>25</v>
      </c>
      <c r="AP95">
        <v>25</v>
      </c>
      <c r="AS95">
        <v>56.95</v>
      </c>
      <c r="AV95">
        <v>3.55</v>
      </c>
      <c r="BA95" s="14">
        <v>0.23</v>
      </c>
      <c r="BH95" t="s">
        <v>44</v>
      </c>
      <c r="BI95" t="s">
        <v>60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110</v>
      </c>
      <c r="C96">
        <v>2017</v>
      </c>
      <c r="D96" t="s">
        <v>112</v>
      </c>
      <c r="E96" t="s">
        <v>33</v>
      </c>
      <c r="F96">
        <v>104</v>
      </c>
      <c r="G96">
        <v>20</v>
      </c>
      <c r="H96">
        <v>5.2</v>
      </c>
      <c r="I96" t="s">
        <v>90</v>
      </c>
      <c r="J96">
        <v>100</v>
      </c>
      <c r="K96" t="s">
        <v>57</v>
      </c>
      <c r="L96">
        <v>61.2</v>
      </c>
      <c r="M96">
        <v>10</v>
      </c>
      <c r="U96" t="s">
        <v>36</v>
      </c>
      <c r="V96" t="s">
        <v>37</v>
      </c>
      <c r="W96">
        <v>300</v>
      </c>
      <c r="Z96" t="s">
        <v>38</v>
      </c>
      <c r="AB96" t="s">
        <v>39</v>
      </c>
      <c r="AC96">
        <v>70</v>
      </c>
      <c r="AD96">
        <v>4500</v>
      </c>
      <c r="AE96">
        <v>11</v>
      </c>
      <c r="AF96" t="s">
        <v>48</v>
      </c>
      <c r="AG96" t="s">
        <v>65</v>
      </c>
      <c r="AJ96">
        <v>100</v>
      </c>
      <c r="AK96">
        <v>0.5</v>
      </c>
      <c r="AL96">
        <v>7</v>
      </c>
      <c r="AM96" t="s">
        <v>93</v>
      </c>
      <c r="AO96">
        <v>25</v>
      </c>
      <c r="AP96">
        <v>25</v>
      </c>
      <c r="AS96">
        <v>67</v>
      </c>
      <c r="AV96">
        <v>3.55</v>
      </c>
      <c r="BA96" s="14">
        <v>0.315</v>
      </c>
      <c r="BH96" t="s">
        <v>44</v>
      </c>
      <c r="BI96" t="s">
        <v>60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110</v>
      </c>
      <c r="C97">
        <v>2017</v>
      </c>
      <c r="D97" t="s">
        <v>112</v>
      </c>
      <c r="E97" t="s">
        <v>33</v>
      </c>
      <c r="F97">
        <v>104</v>
      </c>
      <c r="G97">
        <v>20</v>
      </c>
      <c r="H97">
        <v>5.2</v>
      </c>
      <c r="I97" t="s">
        <v>90</v>
      </c>
      <c r="J97">
        <v>100</v>
      </c>
      <c r="K97" t="s">
        <v>57</v>
      </c>
      <c r="L97">
        <v>61.2</v>
      </c>
      <c r="M97">
        <v>12</v>
      </c>
      <c r="U97" t="s">
        <v>36</v>
      </c>
      <c r="V97" t="s">
        <v>37</v>
      </c>
      <c r="W97">
        <v>300</v>
      </c>
      <c r="Z97" t="s">
        <v>38</v>
      </c>
      <c r="AB97" t="s">
        <v>39</v>
      </c>
      <c r="AC97">
        <v>70</v>
      </c>
      <c r="AD97">
        <v>4500</v>
      </c>
      <c r="AE97">
        <v>11</v>
      </c>
      <c r="AF97" t="s">
        <v>48</v>
      </c>
      <c r="AG97" t="s">
        <v>65</v>
      </c>
      <c r="AJ97">
        <v>100</v>
      </c>
      <c r="AK97">
        <v>0.5</v>
      </c>
      <c r="AL97">
        <v>7</v>
      </c>
      <c r="AM97" t="s">
        <v>93</v>
      </c>
      <c r="AO97">
        <v>25</v>
      </c>
      <c r="AP97">
        <v>25</v>
      </c>
      <c r="AS97">
        <v>80.400000000000006</v>
      </c>
      <c r="AV97">
        <v>3.55</v>
      </c>
      <c r="BA97" s="14">
        <v>0.18</v>
      </c>
      <c r="BH97" t="s">
        <v>44</v>
      </c>
      <c r="BI97" t="s">
        <v>60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110</v>
      </c>
      <c r="C98">
        <v>2017</v>
      </c>
      <c r="D98" t="s">
        <v>112</v>
      </c>
      <c r="E98" t="s">
        <v>33</v>
      </c>
      <c r="F98">
        <v>104</v>
      </c>
      <c r="G98">
        <v>20</v>
      </c>
      <c r="H98">
        <v>5.2</v>
      </c>
      <c r="I98" t="s">
        <v>90</v>
      </c>
      <c r="J98">
        <v>100</v>
      </c>
      <c r="K98" t="s">
        <v>57</v>
      </c>
      <c r="L98">
        <v>61.2</v>
      </c>
      <c r="M98">
        <v>14</v>
      </c>
      <c r="U98" t="s">
        <v>36</v>
      </c>
      <c r="V98" t="s">
        <v>37</v>
      </c>
      <c r="W98">
        <v>300</v>
      </c>
      <c r="Z98" t="s">
        <v>38</v>
      </c>
      <c r="AB98" t="s">
        <v>39</v>
      </c>
      <c r="AC98">
        <v>70</v>
      </c>
      <c r="AD98">
        <v>4500</v>
      </c>
      <c r="AE98">
        <v>11</v>
      </c>
      <c r="AF98" t="s">
        <v>48</v>
      </c>
      <c r="AG98" t="s">
        <v>65</v>
      </c>
      <c r="AJ98">
        <v>100</v>
      </c>
      <c r="AK98">
        <v>0.5</v>
      </c>
      <c r="AL98">
        <v>7</v>
      </c>
      <c r="AM98" t="s">
        <v>93</v>
      </c>
      <c r="AO98">
        <v>25</v>
      </c>
      <c r="AP98">
        <v>25</v>
      </c>
      <c r="AS98">
        <v>93.8</v>
      </c>
      <c r="AV98">
        <v>3.55</v>
      </c>
      <c r="BA98" s="14">
        <v>0.28000000000000003</v>
      </c>
      <c r="BH98" t="s">
        <v>44</v>
      </c>
      <c r="BI98" t="s">
        <v>60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110</v>
      </c>
      <c r="C99">
        <v>2017</v>
      </c>
      <c r="D99" t="s">
        <v>112</v>
      </c>
      <c r="E99" t="s">
        <v>33</v>
      </c>
      <c r="F99">
        <v>104</v>
      </c>
      <c r="G99">
        <v>20</v>
      </c>
      <c r="H99">
        <v>5.2</v>
      </c>
      <c r="I99" t="s">
        <v>90</v>
      </c>
      <c r="J99">
        <v>100</v>
      </c>
      <c r="K99" t="s">
        <v>57</v>
      </c>
      <c r="L99">
        <v>61.2</v>
      </c>
      <c r="M99">
        <v>16</v>
      </c>
      <c r="U99" t="s">
        <v>36</v>
      </c>
      <c r="V99" t="s">
        <v>37</v>
      </c>
      <c r="W99">
        <v>300</v>
      </c>
      <c r="Z99" t="s">
        <v>38</v>
      </c>
      <c r="AB99" t="s">
        <v>39</v>
      </c>
      <c r="AC99">
        <v>70</v>
      </c>
      <c r="AD99">
        <v>4500</v>
      </c>
      <c r="AE99">
        <v>11</v>
      </c>
      <c r="AF99" t="s">
        <v>48</v>
      </c>
      <c r="AG99" t="s">
        <v>65</v>
      </c>
      <c r="AJ99">
        <v>100</v>
      </c>
      <c r="AK99">
        <v>0.5</v>
      </c>
      <c r="AL99">
        <v>7</v>
      </c>
      <c r="AM99" t="s">
        <v>93</v>
      </c>
      <c r="AO99">
        <v>25</v>
      </c>
      <c r="AP99">
        <v>25</v>
      </c>
      <c r="AS99">
        <v>107.2</v>
      </c>
      <c r="AV99">
        <v>3.55</v>
      </c>
      <c r="BA99" s="14">
        <v>0.3</v>
      </c>
      <c r="BH99" t="s">
        <v>44</v>
      </c>
      <c r="BI99" t="s">
        <v>60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110</v>
      </c>
      <c r="C100">
        <v>2017</v>
      </c>
      <c r="D100" t="s">
        <v>112</v>
      </c>
      <c r="E100" t="s">
        <v>33</v>
      </c>
      <c r="F100">
        <v>104</v>
      </c>
      <c r="G100">
        <v>20</v>
      </c>
      <c r="H100">
        <v>5.2</v>
      </c>
      <c r="I100" t="s">
        <v>90</v>
      </c>
      <c r="J100">
        <v>100</v>
      </c>
      <c r="K100" t="s">
        <v>57</v>
      </c>
      <c r="L100">
        <v>61.2</v>
      </c>
      <c r="M100">
        <v>18</v>
      </c>
      <c r="U100" t="s">
        <v>36</v>
      </c>
      <c r="V100" t="s">
        <v>37</v>
      </c>
      <c r="W100">
        <v>300</v>
      </c>
      <c r="Z100" t="s">
        <v>38</v>
      </c>
      <c r="AB100" t="s">
        <v>39</v>
      </c>
      <c r="AC100">
        <v>70</v>
      </c>
      <c r="AD100">
        <v>4500</v>
      </c>
      <c r="AE100">
        <v>11</v>
      </c>
      <c r="AF100" t="s">
        <v>48</v>
      </c>
      <c r="AG100" t="s">
        <v>65</v>
      </c>
      <c r="AJ100">
        <v>100</v>
      </c>
      <c r="AK100">
        <v>0.5</v>
      </c>
      <c r="AL100">
        <v>7</v>
      </c>
      <c r="AM100" t="s">
        <v>93</v>
      </c>
      <c r="AO100">
        <v>25</v>
      </c>
      <c r="AP100">
        <v>25</v>
      </c>
      <c r="AS100">
        <v>120.6</v>
      </c>
      <c r="AV100">
        <v>3.55</v>
      </c>
      <c r="BA100" s="14">
        <v>0.28000000000000003</v>
      </c>
      <c r="BH100" t="s">
        <v>44</v>
      </c>
      <c r="BI100" t="s">
        <v>60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110</v>
      </c>
      <c r="C101">
        <v>2017</v>
      </c>
      <c r="D101" t="s">
        <v>112</v>
      </c>
      <c r="E101" t="s">
        <v>33</v>
      </c>
      <c r="F101">
        <v>104</v>
      </c>
      <c r="G101">
        <v>20</v>
      </c>
      <c r="H101">
        <v>5.2</v>
      </c>
      <c r="I101" t="s">
        <v>90</v>
      </c>
      <c r="J101">
        <v>100</v>
      </c>
      <c r="K101" t="s">
        <v>57</v>
      </c>
      <c r="L101">
        <v>61.2</v>
      </c>
      <c r="M101">
        <v>25</v>
      </c>
      <c r="U101" t="s">
        <v>36</v>
      </c>
      <c r="V101" t="s">
        <v>37</v>
      </c>
      <c r="W101">
        <v>300</v>
      </c>
      <c r="Z101" t="s">
        <v>38</v>
      </c>
      <c r="AB101" t="s">
        <v>39</v>
      </c>
      <c r="AC101">
        <v>70</v>
      </c>
      <c r="AD101">
        <v>4500</v>
      </c>
      <c r="AE101">
        <v>11</v>
      </c>
      <c r="AF101" t="s">
        <v>48</v>
      </c>
      <c r="AG101" t="s">
        <v>65</v>
      </c>
      <c r="AJ101">
        <v>100</v>
      </c>
      <c r="AK101">
        <v>0.5</v>
      </c>
      <c r="AL101">
        <v>7</v>
      </c>
      <c r="AM101" t="s">
        <v>93</v>
      </c>
      <c r="AO101">
        <v>25</v>
      </c>
      <c r="AP101">
        <v>25</v>
      </c>
      <c r="AS101">
        <v>167.5</v>
      </c>
      <c r="AV101">
        <v>3.49</v>
      </c>
      <c r="BA101" s="14">
        <v>0.27500000000000002</v>
      </c>
      <c r="BH101" t="s">
        <v>44</v>
      </c>
      <c r="BI101" t="s">
        <v>60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110</v>
      </c>
      <c r="C102">
        <v>2017</v>
      </c>
      <c r="D102" t="s">
        <v>112</v>
      </c>
      <c r="E102" t="s">
        <v>33</v>
      </c>
      <c r="F102">
        <v>104</v>
      </c>
      <c r="G102">
        <v>20</v>
      </c>
      <c r="H102">
        <v>5.2</v>
      </c>
      <c r="I102" t="s">
        <v>90</v>
      </c>
      <c r="J102">
        <v>100</v>
      </c>
      <c r="K102" t="s">
        <v>57</v>
      </c>
      <c r="L102">
        <v>61.2</v>
      </c>
      <c r="M102">
        <v>3</v>
      </c>
      <c r="U102" t="s">
        <v>36</v>
      </c>
      <c r="V102" t="s">
        <v>113</v>
      </c>
      <c r="W102">
        <v>447</v>
      </c>
      <c r="Z102" t="s">
        <v>38</v>
      </c>
      <c r="AB102" t="s">
        <v>114</v>
      </c>
      <c r="AC102">
        <v>70</v>
      </c>
      <c r="AD102">
        <v>4500</v>
      </c>
      <c r="AE102">
        <v>4.2</v>
      </c>
      <c r="AF102" t="s">
        <v>48</v>
      </c>
      <c r="AG102" t="s">
        <v>65</v>
      </c>
      <c r="AJ102">
        <v>100</v>
      </c>
      <c r="AK102">
        <v>0.5</v>
      </c>
      <c r="AL102">
        <v>7</v>
      </c>
      <c r="AM102" t="s">
        <v>93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4">
        <v>0.08</v>
      </c>
      <c r="BH102" t="s">
        <v>44</v>
      </c>
      <c r="BI102" t="s">
        <v>60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110</v>
      </c>
      <c r="C103">
        <v>2017</v>
      </c>
      <c r="D103" t="s">
        <v>112</v>
      </c>
      <c r="E103" t="s">
        <v>33</v>
      </c>
      <c r="F103">
        <v>104</v>
      </c>
      <c r="G103">
        <v>20</v>
      </c>
      <c r="H103">
        <v>5.2</v>
      </c>
      <c r="I103" t="s">
        <v>90</v>
      </c>
      <c r="J103">
        <v>100</v>
      </c>
      <c r="K103" t="s">
        <v>57</v>
      </c>
      <c r="L103">
        <v>61.2</v>
      </c>
      <c r="M103">
        <v>5</v>
      </c>
      <c r="U103" t="s">
        <v>36</v>
      </c>
      <c r="V103" t="s">
        <v>113</v>
      </c>
      <c r="W103">
        <v>447</v>
      </c>
      <c r="Z103" t="s">
        <v>38</v>
      </c>
      <c r="AB103" t="s">
        <v>114</v>
      </c>
      <c r="AC103">
        <v>70</v>
      </c>
      <c r="AD103">
        <v>4500</v>
      </c>
      <c r="AE103">
        <v>4.2</v>
      </c>
      <c r="AF103" t="s">
        <v>48</v>
      </c>
      <c r="AG103" t="s">
        <v>65</v>
      </c>
      <c r="AJ103">
        <v>100</v>
      </c>
      <c r="AK103">
        <v>0.5</v>
      </c>
      <c r="AL103">
        <v>7</v>
      </c>
      <c r="AM103" t="s">
        <v>93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4">
        <v>0.125</v>
      </c>
      <c r="BH103" t="s">
        <v>44</v>
      </c>
      <c r="BI103" t="s">
        <v>60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110</v>
      </c>
      <c r="C104">
        <v>2017</v>
      </c>
      <c r="D104" t="s">
        <v>112</v>
      </c>
      <c r="E104" t="s">
        <v>33</v>
      </c>
      <c r="F104">
        <v>104</v>
      </c>
      <c r="G104">
        <v>20</v>
      </c>
      <c r="H104">
        <v>5.2</v>
      </c>
      <c r="I104" t="s">
        <v>90</v>
      </c>
      <c r="J104">
        <v>100</v>
      </c>
      <c r="K104" t="s">
        <v>57</v>
      </c>
      <c r="L104">
        <v>61.2</v>
      </c>
      <c r="M104">
        <v>7</v>
      </c>
      <c r="U104" t="s">
        <v>36</v>
      </c>
      <c r="V104" t="s">
        <v>113</v>
      </c>
      <c r="W104">
        <v>447</v>
      </c>
      <c r="Z104" t="s">
        <v>38</v>
      </c>
      <c r="AB104" t="s">
        <v>114</v>
      </c>
      <c r="AC104">
        <v>70</v>
      </c>
      <c r="AD104">
        <v>4500</v>
      </c>
      <c r="AE104">
        <v>4.2</v>
      </c>
      <c r="AF104" t="s">
        <v>48</v>
      </c>
      <c r="AG104" t="s">
        <v>65</v>
      </c>
      <c r="AJ104">
        <v>100</v>
      </c>
      <c r="AK104">
        <v>0.5</v>
      </c>
      <c r="AL104">
        <v>7</v>
      </c>
      <c r="AM104" t="s">
        <v>93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4">
        <v>0.08</v>
      </c>
      <c r="BH104" t="s">
        <v>44</v>
      </c>
      <c r="BI104" t="s">
        <v>60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110</v>
      </c>
      <c r="C105">
        <v>2017</v>
      </c>
      <c r="D105" t="s">
        <v>112</v>
      </c>
      <c r="E105" t="s">
        <v>33</v>
      </c>
      <c r="F105">
        <v>104</v>
      </c>
      <c r="G105">
        <v>20</v>
      </c>
      <c r="H105">
        <v>5.2</v>
      </c>
      <c r="I105" t="s">
        <v>90</v>
      </c>
      <c r="J105">
        <v>100</v>
      </c>
      <c r="K105" t="s">
        <v>57</v>
      </c>
      <c r="L105">
        <v>61.2</v>
      </c>
      <c r="M105">
        <v>8.5</v>
      </c>
      <c r="U105" t="s">
        <v>36</v>
      </c>
      <c r="V105" t="s">
        <v>113</v>
      </c>
      <c r="W105">
        <v>447</v>
      </c>
      <c r="Z105" t="s">
        <v>38</v>
      </c>
      <c r="AB105" t="s">
        <v>114</v>
      </c>
      <c r="AC105">
        <v>70</v>
      </c>
      <c r="AD105">
        <v>4500</v>
      </c>
      <c r="AE105">
        <v>4.2</v>
      </c>
      <c r="AF105" t="s">
        <v>48</v>
      </c>
      <c r="AG105" t="s">
        <v>65</v>
      </c>
      <c r="AJ105">
        <v>100</v>
      </c>
      <c r="AK105">
        <v>0.5</v>
      </c>
      <c r="AL105">
        <v>7</v>
      </c>
      <c r="AM105" t="s">
        <v>93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4">
        <v>0.08</v>
      </c>
      <c r="BH105" t="s">
        <v>44</v>
      </c>
      <c r="BI105" t="s">
        <v>60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110</v>
      </c>
      <c r="C106">
        <v>2017</v>
      </c>
      <c r="D106" t="s">
        <v>112</v>
      </c>
      <c r="E106" t="s">
        <v>33</v>
      </c>
      <c r="F106">
        <v>104</v>
      </c>
      <c r="G106">
        <v>20</v>
      </c>
      <c r="H106">
        <v>5.2</v>
      </c>
      <c r="I106" t="s">
        <v>90</v>
      </c>
      <c r="J106">
        <v>100</v>
      </c>
      <c r="K106" t="s">
        <v>57</v>
      </c>
      <c r="L106">
        <v>61.2</v>
      </c>
      <c r="M106">
        <v>10</v>
      </c>
      <c r="U106" t="s">
        <v>36</v>
      </c>
      <c r="V106" t="s">
        <v>113</v>
      </c>
      <c r="W106">
        <v>447</v>
      </c>
      <c r="Z106" t="s">
        <v>38</v>
      </c>
      <c r="AB106" t="s">
        <v>114</v>
      </c>
      <c r="AC106">
        <v>70</v>
      </c>
      <c r="AD106">
        <v>4500</v>
      </c>
      <c r="AE106">
        <v>4.2</v>
      </c>
      <c r="AF106" t="s">
        <v>48</v>
      </c>
      <c r="AG106" t="s">
        <v>65</v>
      </c>
      <c r="AJ106">
        <v>100</v>
      </c>
      <c r="AK106">
        <v>0.5</v>
      </c>
      <c r="AL106">
        <v>7</v>
      </c>
      <c r="AM106" t="s">
        <v>93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4">
        <v>0.08</v>
      </c>
      <c r="BH106" t="s">
        <v>44</v>
      </c>
      <c r="BI106" t="s">
        <v>60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110</v>
      </c>
      <c r="C107">
        <v>2017</v>
      </c>
      <c r="D107" t="s">
        <v>112</v>
      </c>
      <c r="E107" t="s">
        <v>33</v>
      </c>
      <c r="F107">
        <v>104</v>
      </c>
      <c r="G107">
        <v>20</v>
      </c>
      <c r="H107">
        <v>5.2</v>
      </c>
      <c r="I107" t="s">
        <v>90</v>
      </c>
      <c r="J107">
        <v>100</v>
      </c>
      <c r="K107" t="s">
        <v>57</v>
      </c>
      <c r="L107">
        <v>61.2</v>
      </c>
      <c r="M107">
        <v>12</v>
      </c>
      <c r="U107" t="s">
        <v>36</v>
      </c>
      <c r="V107" t="s">
        <v>113</v>
      </c>
      <c r="W107">
        <v>447</v>
      </c>
      <c r="Z107" t="s">
        <v>38</v>
      </c>
      <c r="AB107" t="s">
        <v>114</v>
      </c>
      <c r="AC107">
        <v>70</v>
      </c>
      <c r="AD107">
        <v>4500</v>
      </c>
      <c r="AE107">
        <v>4.2</v>
      </c>
      <c r="AF107" t="s">
        <v>48</v>
      </c>
      <c r="AG107" t="s">
        <v>65</v>
      </c>
      <c r="AJ107">
        <v>100</v>
      </c>
      <c r="AK107">
        <v>0.5</v>
      </c>
      <c r="AL107">
        <v>7</v>
      </c>
      <c r="AM107" t="s">
        <v>93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4">
        <v>0.13</v>
      </c>
      <c r="BH107" t="s">
        <v>44</v>
      </c>
      <c r="BI107" t="s">
        <v>60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110</v>
      </c>
      <c r="C108">
        <v>2017</v>
      </c>
      <c r="D108" t="s">
        <v>112</v>
      </c>
      <c r="E108" t="s">
        <v>33</v>
      </c>
      <c r="F108">
        <v>104</v>
      </c>
      <c r="G108">
        <v>20</v>
      </c>
      <c r="H108">
        <v>5.2</v>
      </c>
      <c r="I108" t="s">
        <v>90</v>
      </c>
      <c r="J108">
        <v>100</v>
      </c>
      <c r="K108" t="s">
        <v>57</v>
      </c>
      <c r="L108">
        <v>61.2</v>
      </c>
      <c r="M108">
        <v>14</v>
      </c>
      <c r="U108" t="s">
        <v>36</v>
      </c>
      <c r="V108" t="s">
        <v>113</v>
      </c>
      <c r="W108">
        <v>447</v>
      </c>
      <c r="Z108" t="s">
        <v>38</v>
      </c>
      <c r="AB108" t="s">
        <v>114</v>
      </c>
      <c r="AC108">
        <v>70</v>
      </c>
      <c r="AD108">
        <v>4500</v>
      </c>
      <c r="AE108">
        <v>4.2</v>
      </c>
      <c r="AF108" t="s">
        <v>48</v>
      </c>
      <c r="AG108" t="s">
        <v>65</v>
      </c>
      <c r="AJ108">
        <v>100</v>
      </c>
      <c r="AK108">
        <v>0.5</v>
      </c>
      <c r="AL108">
        <v>7</v>
      </c>
      <c r="AM108" t="s">
        <v>93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4">
        <v>0.125</v>
      </c>
      <c r="BH108" t="s">
        <v>44</v>
      </c>
      <c r="BI108" t="s">
        <v>60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110</v>
      </c>
      <c r="C109">
        <v>2017</v>
      </c>
      <c r="D109" t="s">
        <v>112</v>
      </c>
      <c r="E109" t="s">
        <v>33</v>
      </c>
      <c r="F109">
        <v>104</v>
      </c>
      <c r="G109">
        <v>20</v>
      </c>
      <c r="H109">
        <v>5.2</v>
      </c>
      <c r="I109" t="s">
        <v>90</v>
      </c>
      <c r="J109">
        <v>100</v>
      </c>
      <c r="K109" t="s">
        <v>57</v>
      </c>
      <c r="L109">
        <v>61.2</v>
      </c>
      <c r="M109">
        <v>16</v>
      </c>
      <c r="U109" t="s">
        <v>36</v>
      </c>
      <c r="V109" t="s">
        <v>113</v>
      </c>
      <c r="W109">
        <v>447</v>
      </c>
      <c r="Z109" t="s">
        <v>38</v>
      </c>
      <c r="AB109" t="s">
        <v>114</v>
      </c>
      <c r="AC109">
        <v>70</v>
      </c>
      <c r="AD109">
        <v>4500</v>
      </c>
      <c r="AE109">
        <v>4.2</v>
      </c>
      <c r="AF109" t="s">
        <v>48</v>
      </c>
      <c r="AG109" t="s">
        <v>65</v>
      </c>
      <c r="AJ109">
        <v>100</v>
      </c>
      <c r="AK109">
        <v>0.5</v>
      </c>
      <c r="AL109">
        <v>7</v>
      </c>
      <c r="AM109" t="s">
        <v>93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4">
        <v>0.05</v>
      </c>
      <c r="BH109" t="s">
        <v>44</v>
      </c>
      <c r="BI109" t="s">
        <v>60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110</v>
      </c>
      <c r="C110">
        <v>2017</v>
      </c>
      <c r="D110" t="s">
        <v>112</v>
      </c>
      <c r="E110" t="s">
        <v>33</v>
      </c>
      <c r="F110">
        <v>104</v>
      </c>
      <c r="G110">
        <v>20</v>
      </c>
      <c r="H110">
        <v>5.2</v>
      </c>
      <c r="I110" t="s">
        <v>90</v>
      </c>
      <c r="J110">
        <v>100</v>
      </c>
      <c r="K110" t="s">
        <v>57</v>
      </c>
      <c r="L110">
        <v>61.2</v>
      </c>
      <c r="M110">
        <v>18</v>
      </c>
      <c r="U110" t="s">
        <v>36</v>
      </c>
      <c r="V110" t="s">
        <v>113</v>
      </c>
      <c r="W110">
        <v>447</v>
      </c>
      <c r="Z110" t="s">
        <v>38</v>
      </c>
      <c r="AB110" t="s">
        <v>114</v>
      </c>
      <c r="AC110">
        <v>70</v>
      </c>
      <c r="AD110">
        <v>4500</v>
      </c>
      <c r="AE110">
        <v>4.2</v>
      </c>
      <c r="AF110" t="s">
        <v>48</v>
      </c>
      <c r="AG110" t="s">
        <v>65</v>
      </c>
      <c r="AJ110">
        <v>100</v>
      </c>
      <c r="AK110">
        <v>0.5</v>
      </c>
      <c r="AL110">
        <v>7</v>
      </c>
      <c r="AM110" t="s">
        <v>93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4">
        <v>7.4999999999999997E-2</v>
      </c>
      <c r="BH110" t="s">
        <v>44</v>
      </c>
      <c r="BI110" t="s">
        <v>60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110</v>
      </c>
      <c r="C111">
        <v>2017</v>
      </c>
      <c r="D111" t="s">
        <v>112</v>
      </c>
      <c r="E111" t="s">
        <v>33</v>
      </c>
      <c r="F111">
        <v>104</v>
      </c>
      <c r="G111">
        <v>20</v>
      </c>
      <c r="H111">
        <v>5.2</v>
      </c>
      <c r="I111" t="s">
        <v>90</v>
      </c>
      <c r="J111">
        <v>100</v>
      </c>
      <c r="K111" t="s">
        <v>57</v>
      </c>
      <c r="L111">
        <v>61.2</v>
      </c>
      <c r="M111">
        <v>25</v>
      </c>
      <c r="U111" t="s">
        <v>36</v>
      </c>
      <c r="V111" t="s">
        <v>113</v>
      </c>
      <c r="W111">
        <v>447</v>
      </c>
      <c r="Z111" t="s">
        <v>38</v>
      </c>
      <c r="AB111" t="s">
        <v>114</v>
      </c>
      <c r="AC111">
        <v>70</v>
      </c>
      <c r="AD111">
        <v>4500</v>
      </c>
      <c r="AE111">
        <v>4.2</v>
      </c>
      <c r="AF111" t="s">
        <v>48</v>
      </c>
      <c r="AG111" t="s">
        <v>65</v>
      </c>
      <c r="AJ111">
        <v>100</v>
      </c>
      <c r="AK111">
        <v>0.5</v>
      </c>
      <c r="AL111">
        <v>7</v>
      </c>
      <c r="AM111" t="s">
        <v>93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4">
        <v>9.5000000000000001E-2</v>
      </c>
      <c r="BH111" t="s">
        <v>44</v>
      </c>
      <c r="BI111" t="s">
        <v>60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110</v>
      </c>
      <c r="C112">
        <v>2017</v>
      </c>
      <c r="D112" t="s">
        <v>112</v>
      </c>
      <c r="E112" t="s">
        <v>33</v>
      </c>
      <c r="F112">
        <v>104</v>
      </c>
      <c r="G112">
        <v>20</v>
      </c>
      <c r="H112">
        <v>5.2</v>
      </c>
      <c r="I112" t="s">
        <v>90</v>
      </c>
      <c r="J112">
        <v>100</v>
      </c>
      <c r="K112" t="s">
        <v>57</v>
      </c>
      <c r="L112">
        <v>61.2</v>
      </c>
      <c r="M112">
        <v>3</v>
      </c>
      <c r="U112" t="s">
        <v>36</v>
      </c>
      <c r="V112" t="s">
        <v>113</v>
      </c>
      <c r="W112">
        <v>447</v>
      </c>
      <c r="Z112" t="s">
        <v>38</v>
      </c>
      <c r="AB112" t="s">
        <v>114</v>
      </c>
      <c r="AC112">
        <v>70</v>
      </c>
      <c r="AD112">
        <v>4500</v>
      </c>
      <c r="AE112">
        <v>4.2</v>
      </c>
      <c r="AF112" t="s">
        <v>48</v>
      </c>
      <c r="AG112" t="s">
        <v>65</v>
      </c>
      <c r="AJ112">
        <v>100</v>
      </c>
      <c r="AK112">
        <v>0.5</v>
      </c>
      <c r="AL112">
        <v>7</v>
      </c>
      <c r="AM112" t="s">
        <v>92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4">
        <v>5.5E-2</v>
      </c>
      <c r="BH112" t="s">
        <v>44</v>
      </c>
      <c r="BI112" t="s">
        <v>60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110</v>
      </c>
      <c r="C113">
        <v>2017</v>
      </c>
      <c r="D113" t="s">
        <v>112</v>
      </c>
      <c r="E113" t="s">
        <v>33</v>
      </c>
      <c r="F113">
        <v>104</v>
      </c>
      <c r="G113">
        <v>20</v>
      </c>
      <c r="H113">
        <v>5.2</v>
      </c>
      <c r="I113" t="s">
        <v>90</v>
      </c>
      <c r="J113">
        <v>100</v>
      </c>
      <c r="K113" t="s">
        <v>57</v>
      </c>
      <c r="L113">
        <v>61.2</v>
      </c>
      <c r="M113">
        <v>5</v>
      </c>
      <c r="U113" t="s">
        <v>36</v>
      </c>
      <c r="V113" t="s">
        <v>113</v>
      </c>
      <c r="W113">
        <v>447</v>
      </c>
      <c r="Z113" t="s">
        <v>38</v>
      </c>
      <c r="AB113" t="s">
        <v>114</v>
      </c>
      <c r="AC113">
        <v>70</v>
      </c>
      <c r="AD113">
        <v>4500</v>
      </c>
      <c r="AE113">
        <v>4.2</v>
      </c>
      <c r="AF113" t="s">
        <v>48</v>
      </c>
      <c r="AG113" t="s">
        <v>65</v>
      </c>
      <c r="AJ113">
        <v>100</v>
      </c>
      <c r="AK113">
        <v>0.5</v>
      </c>
      <c r="AL113">
        <v>7</v>
      </c>
      <c r="AM113" t="s">
        <v>92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4">
        <v>0.32500000000000001</v>
      </c>
      <c r="BH113" t="s">
        <v>44</v>
      </c>
      <c r="BI113" t="s">
        <v>60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110</v>
      </c>
      <c r="C114">
        <v>2017</v>
      </c>
      <c r="D114" t="s">
        <v>112</v>
      </c>
      <c r="E114" t="s">
        <v>33</v>
      </c>
      <c r="F114">
        <v>104</v>
      </c>
      <c r="G114">
        <v>20</v>
      </c>
      <c r="H114">
        <v>5.2</v>
      </c>
      <c r="I114" t="s">
        <v>90</v>
      </c>
      <c r="J114">
        <v>100</v>
      </c>
      <c r="K114" t="s">
        <v>57</v>
      </c>
      <c r="L114">
        <v>61.2</v>
      </c>
      <c r="M114">
        <v>7</v>
      </c>
      <c r="U114" t="s">
        <v>36</v>
      </c>
      <c r="V114" t="s">
        <v>113</v>
      </c>
      <c r="W114">
        <v>447</v>
      </c>
      <c r="Z114" t="s">
        <v>38</v>
      </c>
      <c r="AB114" t="s">
        <v>114</v>
      </c>
      <c r="AC114">
        <v>70</v>
      </c>
      <c r="AD114">
        <v>4500</v>
      </c>
      <c r="AE114">
        <v>4.2</v>
      </c>
      <c r="AF114" t="s">
        <v>48</v>
      </c>
      <c r="AG114" t="s">
        <v>65</v>
      </c>
      <c r="AJ114">
        <v>100</v>
      </c>
      <c r="AK114">
        <v>0.5</v>
      </c>
      <c r="AL114">
        <v>7</v>
      </c>
      <c r="AM114" t="s">
        <v>92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4">
        <v>0.3</v>
      </c>
      <c r="BH114" t="s">
        <v>44</v>
      </c>
      <c r="BI114" t="s">
        <v>60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110</v>
      </c>
      <c r="C115">
        <v>2017</v>
      </c>
      <c r="D115" t="s">
        <v>112</v>
      </c>
      <c r="E115" t="s">
        <v>33</v>
      </c>
      <c r="F115">
        <v>104</v>
      </c>
      <c r="G115">
        <v>20</v>
      </c>
      <c r="H115">
        <v>5.2</v>
      </c>
      <c r="I115" t="s">
        <v>90</v>
      </c>
      <c r="J115">
        <v>100</v>
      </c>
      <c r="K115" t="s">
        <v>57</v>
      </c>
      <c r="L115">
        <v>61.2</v>
      </c>
      <c r="M115">
        <v>10</v>
      </c>
      <c r="U115" t="s">
        <v>36</v>
      </c>
      <c r="V115" t="s">
        <v>113</v>
      </c>
      <c r="W115">
        <v>447</v>
      </c>
      <c r="Z115" t="s">
        <v>38</v>
      </c>
      <c r="AB115" t="s">
        <v>114</v>
      </c>
      <c r="AC115">
        <v>70</v>
      </c>
      <c r="AD115">
        <v>4500</v>
      </c>
      <c r="AE115">
        <v>4.2</v>
      </c>
      <c r="AF115" t="s">
        <v>48</v>
      </c>
      <c r="AG115" t="s">
        <v>65</v>
      </c>
      <c r="AJ115">
        <v>100</v>
      </c>
      <c r="AK115">
        <v>0.5</v>
      </c>
      <c r="AL115">
        <v>7</v>
      </c>
      <c r="AM115" t="s">
        <v>92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4">
        <v>0.35</v>
      </c>
      <c r="BH115" t="s">
        <v>44</v>
      </c>
      <c r="BI115" t="s">
        <v>60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110</v>
      </c>
      <c r="C116">
        <v>2017</v>
      </c>
      <c r="D116" t="s">
        <v>112</v>
      </c>
      <c r="E116" t="s">
        <v>33</v>
      </c>
      <c r="F116">
        <v>104</v>
      </c>
      <c r="G116">
        <v>20</v>
      </c>
      <c r="H116">
        <v>5.2</v>
      </c>
      <c r="I116" t="s">
        <v>90</v>
      </c>
      <c r="J116">
        <v>100</v>
      </c>
      <c r="K116" t="s">
        <v>57</v>
      </c>
      <c r="L116">
        <v>61.2</v>
      </c>
      <c r="M116">
        <v>12</v>
      </c>
      <c r="U116" t="s">
        <v>36</v>
      </c>
      <c r="V116" t="s">
        <v>113</v>
      </c>
      <c r="W116">
        <v>447</v>
      </c>
      <c r="Z116" t="s">
        <v>38</v>
      </c>
      <c r="AB116" t="s">
        <v>114</v>
      </c>
      <c r="AC116">
        <v>70</v>
      </c>
      <c r="AD116">
        <v>4500</v>
      </c>
      <c r="AE116">
        <v>4.2</v>
      </c>
      <c r="AF116" t="s">
        <v>48</v>
      </c>
      <c r="AG116" t="s">
        <v>65</v>
      </c>
      <c r="AJ116">
        <v>100</v>
      </c>
      <c r="AK116">
        <v>0.5</v>
      </c>
      <c r="AL116">
        <v>7</v>
      </c>
      <c r="AM116" t="s">
        <v>92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4">
        <v>0.38</v>
      </c>
      <c r="BH116" t="s">
        <v>44</v>
      </c>
      <c r="BI116" t="s">
        <v>60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110</v>
      </c>
      <c r="C117">
        <v>2017</v>
      </c>
      <c r="D117" t="s">
        <v>112</v>
      </c>
      <c r="E117" t="s">
        <v>33</v>
      </c>
      <c r="F117">
        <v>104</v>
      </c>
      <c r="G117">
        <v>20</v>
      </c>
      <c r="H117">
        <v>5.2</v>
      </c>
      <c r="I117" t="s">
        <v>90</v>
      </c>
      <c r="J117">
        <v>100</v>
      </c>
      <c r="K117" t="s">
        <v>57</v>
      </c>
      <c r="L117">
        <v>61.2</v>
      </c>
      <c r="M117">
        <v>14</v>
      </c>
      <c r="U117" t="s">
        <v>36</v>
      </c>
      <c r="V117" t="s">
        <v>113</v>
      </c>
      <c r="W117">
        <v>447</v>
      </c>
      <c r="Z117" t="s">
        <v>38</v>
      </c>
      <c r="AB117" t="s">
        <v>114</v>
      </c>
      <c r="AC117">
        <v>70</v>
      </c>
      <c r="AD117">
        <v>4500</v>
      </c>
      <c r="AE117">
        <v>4.2</v>
      </c>
      <c r="AF117" t="s">
        <v>48</v>
      </c>
      <c r="AG117" t="s">
        <v>65</v>
      </c>
      <c r="AJ117">
        <v>100</v>
      </c>
      <c r="AK117">
        <v>0.5</v>
      </c>
      <c r="AL117">
        <v>7</v>
      </c>
      <c r="AM117" t="s">
        <v>92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4">
        <v>0.42499999999999999</v>
      </c>
      <c r="BH117" t="s">
        <v>44</v>
      </c>
      <c r="BI117" t="s">
        <v>60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110</v>
      </c>
      <c r="C118">
        <v>2017</v>
      </c>
      <c r="D118" t="s">
        <v>112</v>
      </c>
      <c r="E118" t="s">
        <v>33</v>
      </c>
      <c r="F118">
        <v>104</v>
      </c>
      <c r="G118">
        <v>20</v>
      </c>
      <c r="H118">
        <v>5.2</v>
      </c>
      <c r="I118" t="s">
        <v>90</v>
      </c>
      <c r="J118">
        <v>100</v>
      </c>
      <c r="K118" t="s">
        <v>57</v>
      </c>
      <c r="L118">
        <v>61.2</v>
      </c>
      <c r="M118">
        <v>18</v>
      </c>
      <c r="U118" t="s">
        <v>36</v>
      </c>
      <c r="V118" t="s">
        <v>113</v>
      </c>
      <c r="W118">
        <v>447</v>
      </c>
      <c r="Z118" t="s">
        <v>38</v>
      </c>
      <c r="AB118" t="s">
        <v>114</v>
      </c>
      <c r="AC118">
        <v>70</v>
      </c>
      <c r="AD118">
        <v>4500</v>
      </c>
      <c r="AE118">
        <v>4.2</v>
      </c>
      <c r="AF118" t="s">
        <v>48</v>
      </c>
      <c r="AG118" t="s">
        <v>65</v>
      </c>
      <c r="AJ118">
        <v>100</v>
      </c>
      <c r="AK118">
        <v>0.5</v>
      </c>
      <c r="AL118">
        <v>7</v>
      </c>
      <c r="AM118" t="s">
        <v>92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4">
        <v>0.4</v>
      </c>
      <c r="BH118" t="s">
        <v>44</v>
      </c>
      <c r="BI118" t="s">
        <v>60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110</v>
      </c>
      <c r="C119">
        <v>2017</v>
      </c>
      <c r="D119" t="s">
        <v>112</v>
      </c>
      <c r="E119" t="s">
        <v>33</v>
      </c>
      <c r="F119">
        <v>104</v>
      </c>
      <c r="G119">
        <v>20</v>
      </c>
      <c r="H119">
        <v>5.2</v>
      </c>
      <c r="I119" t="s">
        <v>90</v>
      </c>
      <c r="J119">
        <v>100</v>
      </c>
      <c r="K119" t="s">
        <v>57</v>
      </c>
      <c r="L119">
        <v>61.2</v>
      </c>
      <c r="M119">
        <v>25</v>
      </c>
      <c r="U119" t="s">
        <v>36</v>
      </c>
      <c r="V119" t="s">
        <v>113</v>
      </c>
      <c r="W119">
        <v>447</v>
      </c>
      <c r="Z119" t="s">
        <v>38</v>
      </c>
      <c r="AB119" t="s">
        <v>114</v>
      </c>
      <c r="AC119">
        <v>70</v>
      </c>
      <c r="AD119">
        <v>4500</v>
      </c>
      <c r="AE119">
        <v>4.2</v>
      </c>
      <c r="AF119" t="s">
        <v>48</v>
      </c>
      <c r="AG119" t="s">
        <v>65</v>
      </c>
      <c r="AJ119">
        <v>100</v>
      </c>
      <c r="AK119">
        <v>0.5</v>
      </c>
      <c r="AL119">
        <v>7</v>
      </c>
      <c r="AM119" t="s">
        <v>92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4">
        <v>0.3</v>
      </c>
      <c r="BH119" t="s">
        <v>44</v>
      </c>
      <c r="BI119" t="s">
        <v>60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115</v>
      </c>
      <c r="B120" t="s">
        <v>157</v>
      </c>
      <c r="C120">
        <v>2021</v>
      </c>
      <c r="D120" t="s">
        <v>158</v>
      </c>
      <c r="E120" t="s">
        <v>33</v>
      </c>
      <c r="F120">
        <v>292</v>
      </c>
      <c r="G120">
        <v>143</v>
      </c>
      <c r="H120">
        <v>2.0299999999999998</v>
      </c>
      <c r="I120" t="s">
        <v>34</v>
      </c>
      <c r="J120">
        <v>100</v>
      </c>
      <c r="K120" t="s">
        <v>35</v>
      </c>
      <c r="L120">
        <v>132</v>
      </c>
      <c r="M120">
        <v>3</v>
      </c>
      <c r="U120" t="s">
        <v>36</v>
      </c>
      <c r="V120" t="s">
        <v>37</v>
      </c>
      <c r="W120">
        <v>300</v>
      </c>
      <c r="Z120" t="s">
        <v>58</v>
      </c>
      <c r="AB120" t="s">
        <v>59</v>
      </c>
      <c r="AC120">
        <v>50</v>
      </c>
      <c r="AD120">
        <v>2000</v>
      </c>
      <c r="AE120">
        <v>11.5</v>
      </c>
      <c r="AF120" t="s">
        <v>48</v>
      </c>
      <c r="AG120" t="s">
        <v>116</v>
      </c>
      <c r="AK120">
        <v>80</v>
      </c>
      <c r="AL120">
        <v>90</v>
      </c>
      <c r="AM120" t="s">
        <v>93</v>
      </c>
      <c r="AN120" t="s">
        <v>42</v>
      </c>
      <c r="AO120">
        <v>56</v>
      </c>
      <c r="AP120">
        <v>56</v>
      </c>
      <c r="AQ120">
        <v>0.16</v>
      </c>
      <c r="AR120" t="s">
        <v>42</v>
      </c>
      <c r="AS120">
        <v>45</v>
      </c>
      <c r="AT120">
        <v>-71.400000000000006</v>
      </c>
      <c r="BA120" s="14">
        <v>0.33600000000000002</v>
      </c>
      <c r="BB120">
        <v>3.4000000000000002E-2</v>
      </c>
      <c r="BE120">
        <v>5.44</v>
      </c>
      <c r="BG120" s="14">
        <v>1500</v>
      </c>
      <c r="BH120" t="s">
        <v>44</v>
      </c>
      <c r="BI120" t="s">
        <v>60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117</v>
      </c>
    </row>
    <row r="121" spans="1:70" x14ac:dyDescent="0.25">
      <c r="A121" t="s">
        <v>118</v>
      </c>
      <c r="B121" t="s">
        <v>157</v>
      </c>
      <c r="C121">
        <v>2021</v>
      </c>
      <c r="D121" t="s">
        <v>158</v>
      </c>
      <c r="E121" t="s">
        <v>33</v>
      </c>
      <c r="F121">
        <v>292</v>
      </c>
      <c r="G121">
        <v>143</v>
      </c>
      <c r="H121">
        <v>2.0299999999999998</v>
      </c>
      <c r="I121" t="s">
        <v>34</v>
      </c>
      <c r="J121">
        <v>100</v>
      </c>
      <c r="K121" t="s">
        <v>35</v>
      </c>
      <c r="L121">
        <v>132</v>
      </c>
      <c r="M121">
        <v>4</v>
      </c>
      <c r="U121" t="s">
        <v>36</v>
      </c>
      <c r="V121" t="s">
        <v>37</v>
      </c>
      <c r="W121">
        <v>300</v>
      </c>
      <c r="Z121" t="s">
        <v>58</v>
      </c>
      <c r="AB121" t="s">
        <v>59</v>
      </c>
      <c r="AC121">
        <v>50</v>
      </c>
      <c r="AD121">
        <v>2000</v>
      </c>
      <c r="AE121">
        <v>11.5</v>
      </c>
      <c r="AF121" t="s">
        <v>48</v>
      </c>
      <c r="AG121" t="s">
        <v>116</v>
      </c>
      <c r="AK121">
        <v>80</v>
      </c>
      <c r="AL121">
        <v>90</v>
      </c>
      <c r="AM121" t="s">
        <v>93</v>
      </c>
      <c r="AN121" t="s">
        <v>42</v>
      </c>
      <c r="AO121">
        <v>56</v>
      </c>
      <c r="AP121">
        <v>56</v>
      </c>
      <c r="AQ121">
        <v>0.16</v>
      </c>
      <c r="AR121" t="s">
        <v>42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4">
        <v>0.40100000000000002</v>
      </c>
      <c r="BB121">
        <v>3.5999999999999997E-2</v>
      </c>
      <c r="BE121">
        <v>12.35</v>
      </c>
      <c r="BG121" s="14">
        <v>880</v>
      </c>
      <c r="BH121" t="s">
        <v>44</v>
      </c>
      <c r="BI121" t="s">
        <v>60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117</v>
      </c>
    </row>
    <row r="122" spans="1:70" x14ac:dyDescent="0.25">
      <c r="A122" t="s">
        <v>119</v>
      </c>
      <c r="B122" t="s">
        <v>157</v>
      </c>
      <c r="C122">
        <v>2021</v>
      </c>
      <c r="D122" t="s">
        <v>158</v>
      </c>
      <c r="E122" t="s">
        <v>33</v>
      </c>
      <c r="F122">
        <v>292</v>
      </c>
      <c r="G122">
        <v>143</v>
      </c>
      <c r="H122">
        <v>2.0299999999999998</v>
      </c>
      <c r="I122" t="s">
        <v>34</v>
      </c>
      <c r="J122">
        <v>100</v>
      </c>
      <c r="K122" t="s">
        <v>35</v>
      </c>
      <c r="L122">
        <v>132</v>
      </c>
      <c r="M122">
        <v>5</v>
      </c>
      <c r="U122" t="s">
        <v>36</v>
      </c>
      <c r="V122" t="s">
        <v>37</v>
      </c>
      <c r="W122">
        <v>300</v>
      </c>
      <c r="Z122" t="s">
        <v>58</v>
      </c>
      <c r="AB122" t="s">
        <v>59</v>
      </c>
      <c r="AC122">
        <v>50</v>
      </c>
      <c r="AD122">
        <v>2000</v>
      </c>
      <c r="AE122">
        <v>11.5</v>
      </c>
      <c r="AF122" t="s">
        <v>48</v>
      </c>
      <c r="AG122" t="s">
        <v>116</v>
      </c>
      <c r="AK122">
        <v>80</v>
      </c>
      <c r="AL122">
        <v>90</v>
      </c>
      <c r="AM122" t="s">
        <v>93</v>
      </c>
      <c r="AN122" t="s">
        <v>42</v>
      </c>
      <c r="AO122">
        <v>56</v>
      </c>
      <c r="AP122">
        <v>56</v>
      </c>
      <c r="AQ122">
        <v>0.16</v>
      </c>
      <c r="AR122" t="s">
        <v>42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4">
        <v>0.56000000000000005</v>
      </c>
      <c r="BB122">
        <v>0.08</v>
      </c>
      <c r="BE122">
        <v>9.48</v>
      </c>
      <c r="BG122" s="14">
        <v>900</v>
      </c>
      <c r="BH122" t="s">
        <v>44</v>
      </c>
      <c r="BI122" t="s">
        <v>60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117</v>
      </c>
    </row>
    <row r="123" spans="1:70" x14ac:dyDescent="0.25">
      <c r="A123" t="s">
        <v>120</v>
      </c>
      <c r="B123" t="s">
        <v>157</v>
      </c>
      <c r="C123">
        <v>2021</v>
      </c>
      <c r="D123" t="s">
        <v>158</v>
      </c>
      <c r="E123" t="s">
        <v>33</v>
      </c>
      <c r="F123">
        <v>292</v>
      </c>
      <c r="G123">
        <v>143</v>
      </c>
      <c r="H123">
        <v>2.0299999999999998</v>
      </c>
      <c r="I123" t="s">
        <v>34</v>
      </c>
      <c r="J123">
        <v>100</v>
      </c>
      <c r="K123" t="s">
        <v>35</v>
      </c>
      <c r="L123">
        <v>132</v>
      </c>
      <c r="M123">
        <v>6</v>
      </c>
      <c r="U123" t="s">
        <v>36</v>
      </c>
      <c r="V123" t="s">
        <v>37</v>
      </c>
      <c r="W123">
        <v>300</v>
      </c>
      <c r="Z123" t="s">
        <v>58</v>
      </c>
      <c r="AB123" t="s">
        <v>59</v>
      </c>
      <c r="AC123">
        <v>50</v>
      </c>
      <c r="AD123">
        <v>2000</v>
      </c>
      <c r="AE123">
        <v>11.5</v>
      </c>
      <c r="AF123" t="s">
        <v>48</v>
      </c>
      <c r="AG123" t="s">
        <v>116</v>
      </c>
      <c r="AK123">
        <v>80</v>
      </c>
      <c r="AL123">
        <v>90</v>
      </c>
      <c r="AM123" t="s">
        <v>93</v>
      </c>
      <c r="AN123" t="s">
        <v>42</v>
      </c>
      <c r="AO123">
        <v>56</v>
      </c>
      <c r="AP123">
        <v>56</v>
      </c>
      <c r="AQ123">
        <v>0.16</v>
      </c>
      <c r="AR123" t="s">
        <v>42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4">
        <v>0.442</v>
      </c>
      <c r="BB123">
        <v>8.8999999999999996E-2</v>
      </c>
      <c r="BE123">
        <v>12.03</v>
      </c>
      <c r="BG123" s="14">
        <v>840</v>
      </c>
      <c r="BH123" t="s">
        <v>44</v>
      </c>
      <c r="BI123" t="s">
        <v>60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117</v>
      </c>
    </row>
    <row r="124" spans="1:70" x14ac:dyDescent="0.25">
      <c r="A124" t="s">
        <v>121</v>
      </c>
      <c r="B124" t="s">
        <v>157</v>
      </c>
      <c r="C124">
        <v>2021</v>
      </c>
      <c r="D124" t="s">
        <v>158</v>
      </c>
      <c r="E124" t="s">
        <v>33</v>
      </c>
      <c r="F124">
        <v>292</v>
      </c>
      <c r="G124">
        <v>143</v>
      </c>
      <c r="H124">
        <v>2.0299999999999998</v>
      </c>
      <c r="I124" t="s">
        <v>34</v>
      </c>
      <c r="J124">
        <v>100</v>
      </c>
      <c r="K124" t="s">
        <v>35</v>
      </c>
      <c r="L124">
        <v>132</v>
      </c>
      <c r="M124">
        <v>8</v>
      </c>
      <c r="U124" t="s">
        <v>36</v>
      </c>
      <c r="V124" t="s">
        <v>37</v>
      </c>
      <c r="W124">
        <v>300</v>
      </c>
      <c r="Z124" t="s">
        <v>58</v>
      </c>
      <c r="AB124" t="s">
        <v>59</v>
      </c>
      <c r="AC124">
        <v>50</v>
      </c>
      <c r="AD124">
        <v>2000</v>
      </c>
      <c r="AE124">
        <v>11.5</v>
      </c>
      <c r="AF124" t="s">
        <v>48</v>
      </c>
      <c r="AG124" t="s">
        <v>116</v>
      </c>
      <c r="AK124">
        <v>80</v>
      </c>
      <c r="AL124">
        <v>90</v>
      </c>
      <c r="AM124" t="s">
        <v>93</v>
      </c>
      <c r="AN124" t="s">
        <v>42</v>
      </c>
      <c r="AO124">
        <v>56</v>
      </c>
      <c r="AP124">
        <v>56</v>
      </c>
      <c r="AQ124">
        <v>0.16</v>
      </c>
      <c r="AR124" t="s">
        <v>42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4">
        <v>0.39700000000000002</v>
      </c>
      <c r="BB124">
        <v>8.5999999999999993E-2</v>
      </c>
      <c r="BE124">
        <v>18.5</v>
      </c>
      <c r="BG124" s="14">
        <v>420</v>
      </c>
      <c r="BH124" t="s">
        <v>44</v>
      </c>
      <c r="BI124" t="s">
        <v>60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117</v>
      </c>
    </row>
    <row r="125" spans="1:70" x14ac:dyDescent="0.25">
      <c r="B125" t="s">
        <v>122</v>
      </c>
      <c r="C125">
        <v>2016</v>
      </c>
      <c r="D125" t="s">
        <v>123</v>
      </c>
      <c r="E125" t="s">
        <v>33</v>
      </c>
      <c r="F125">
        <v>255</v>
      </c>
      <c r="G125">
        <v>94.444444439999998</v>
      </c>
      <c r="H125">
        <v>2.7</v>
      </c>
      <c r="I125" t="s">
        <v>34</v>
      </c>
      <c r="J125">
        <v>100</v>
      </c>
      <c r="K125" t="s">
        <v>71</v>
      </c>
      <c r="L125">
        <v>180</v>
      </c>
      <c r="M125">
        <v>5</v>
      </c>
      <c r="U125" t="s">
        <v>36</v>
      </c>
      <c r="V125" t="s">
        <v>37</v>
      </c>
      <c r="W125">
        <v>300</v>
      </c>
      <c r="Z125" t="s">
        <v>38</v>
      </c>
      <c r="AB125" t="s">
        <v>59</v>
      </c>
      <c r="AC125">
        <v>80</v>
      </c>
      <c r="AD125">
        <v>8800</v>
      </c>
      <c r="AE125">
        <v>11</v>
      </c>
      <c r="AF125" t="s">
        <v>48</v>
      </c>
      <c r="AG125" t="s">
        <v>41</v>
      </c>
      <c r="AN125" t="s">
        <v>42</v>
      </c>
      <c r="AO125">
        <v>100</v>
      </c>
      <c r="AS125">
        <v>55</v>
      </c>
      <c r="AU125">
        <v>19.3</v>
      </c>
      <c r="BA125" s="14">
        <v>0.8</v>
      </c>
      <c r="BE125">
        <v>-1</v>
      </c>
      <c r="BG125" s="14">
        <v>10000000</v>
      </c>
      <c r="BH125" t="s">
        <v>44</v>
      </c>
      <c r="BI125" t="s">
        <v>42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124</v>
      </c>
      <c r="C126">
        <v>2012</v>
      </c>
      <c r="D126" t="s">
        <v>125</v>
      </c>
      <c r="E126" t="s">
        <v>33</v>
      </c>
      <c r="F126">
        <v>193.5</v>
      </c>
      <c r="G126">
        <v>50</v>
      </c>
      <c r="H126">
        <v>3.87</v>
      </c>
      <c r="I126" t="s">
        <v>34</v>
      </c>
      <c r="J126">
        <v>100</v>
      </c>
      <c r="K126" t="s">
        <v>71</v>
      </c>
      <c r="L126">
        <v>180</v>
      </c>
      <c r="M126">
        <v>10</v>
      </c>
      <c r="U126" t="s">
        <v>126</v>
      </c>
      <c r="V126" t="s">
        <v>82</v>
      </c>
      <c r="W126">
        <v>550</v>
      </c>
      <c r="Z126" t="s">
        <v>38</v>
      </c>
      <c r="AB126" t="s">
        <v>114</v>
      </c>
      <c r="AC126">
        <v>20</v>
      </c>
      <c r="AD126">
        <v>10000</v>
      </c>
      <c r="AE126">
        <v>6.2</v>
      </c>
      <c r="AF126" t="s">
        <v>127</v>
      </c>
      <c r="AG126" t="s">
        <v>41</v>
      </c>
      <c r="AN126" t="s">
        <v>60</v>
      </c>
      <c r="AP126">
        <v>100</v>
      </c>
      <c r="AQ126">
        <v>2</v>
      </c>
      <c r="AR126" t="s">
        <v>43</v>
      </c>
      <c r="AS126">
        <v>40</v>
      </c>
      <c r="BA126" s="14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4">
        <v>1000000</v>
      </c>
      <c r="BH126" t="s">
        <v>44</v>
      </c>
      <c r="BI126" t="s">
        <v>60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124</v>
      </c>
      <c r="C127">
        <v>2012</v>
      </c>
      <c r="D127" t="s">
        <v>125</v>
      </c>
      <c r="E127" t="s">
        <v>33</v>
      </c>
      <c r="F127">
        <v>193.5</v>
      </c>
      <c r="G127">
        <v>50</v>
      </c>
      <c r="H127">
        <v>3.87</v>
      </c>
      <c r="I127" t="s">
        <v>34</v>
      </c>
      <c r="J127">
        <v>100</v>
      </c>
      <c r="K127" t="s">
        <v>71</v>
      </c>
      <c r="L127">
        <v>180</v>
      </c>
      <c r="M127">
        <v>10</v>
      </c>
      <c r="U127" t="s">
        <v>126</v>
      </c>
      <c r="V127" t="s">
        <v>82</v>
      </c>
      <c r="W127">
        <v>550</v>
      </c>
      <c r="Z127" t="s">
        <v>38</v>
      </c>
      <c r="AB127" t="s">
        <v>114</v>
      </c>
      <c r="AC127">
        <v>20</v>
      </c>
      <c r="AD127">
        <v>10000</v>
      </c>
      <c r="AE127">
        <v>6.2</v>
      </c>
      <c r="AF127" t="s">
        <v>127</v>
      </c>
      <c r="AG127" t="s">
        <v>41</v>
      </c>
      <c r="AN127" t="s">
        <v>60</v>
      </c>
      <c r="AP127">
        <v>200</v>
      </c>
      <c r="AQ127">
        <v>2.33</v>
      </c>
      <c r="AR127" t="s">
        <v>43</v>
      </c>
      <c r="AS127">
        <v>40</v>
      </c>
      <c r="BA127" s="14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4">
        <v>1000000</v>
      </c>
      <c r="BH127" t="s">
        <v>44</v>
      </c>
      <c r="BI127" t="s">
        <v>60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124</v>
      </c>
      <c r="C128">
        <v>2012</v>
      </c>
      <c r="D128" t="s">
        <v>125</v>
      </c>
      <c r="E128" t="s">
        <v>33</v>
      </c>
      <c r="F128">
        <v>193.5</v>
      </c>
      <c r="G128">
        <v>50</v>
      </c>
      <c r="H128">
        <v>3.87</v>
      </c>
      <c r="I128" t="s">
        <v>34</v>
      </c>
      <c r="J128">
        <v>100</v>
      </c>
      <c r="K128" t="s">
        <v>71</v>
      </c>
      <c r="L128">
        <v>180</v>
      </c>
      <c r="M128">
        <v>10</v>
      </c>
      <c r="U128" t="s">
        <v>126</v>
      </c>
      <c r="V128" t="s">
        <v>82</v>
      </c>
      <c r="W128">
        <v>550</v>
      </c>
      <c r="Z128" t="s">
        <v>38</v>
      </c>
      <c r="AB128" t="s">
        <v>114</v>
      </c>
      <c r="AC128">
        <v>20</v>
      </c>
      <c r="AD128">
        <v>10000</v>
      </c>
      <c r="AE128">
        <v>6.2</v>
      </c>
      <c r="AF128" t="s">
        <v>127</v>
      </c>
      <c r="AG128" t="s">
        <v>41</v>
      </c>
      <c r="AN128" t="s">
        <v>60</v>
      </c>
      <c r="AP128">
        <v>320</v>
      </c>
      <c r="AQ128">
        <v>2.33</v>
      </c>
      <c r="AR128" t="s">
        <v>43</v>
      </c>
      <c r="AS128">
        <v>40</v>
      </c>
      <c r="AU128">
        <v>20.2</v>
      </c>
      <c r="AV128">
        <v>3.8</v>
      </c>
      <c r="BA128" s="14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4">
        <v>1000000</v>
      </c>
      <c r="BH128" t="s">
        <v>44</v>
      </c>
      <c r="BI128" t="s">
        <v>60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124</v>
      </c>
      <c r="C129">
        <v>2012</v>
      </c>
      <c r="D129" t="s">
        <v>125</v>
      </c>
      <c r="E129" t="s">
        <v>33</v>
      </c>
      <c r="F129">
        <v>193.5</v>
      </c>
      <c r="G129">
        <v>50</v>
      </c>
      <c r="H129">
        <v>3.87</v>
      </c>
      <c r="I129" t="s">
        <v>34</v>
      </c>
      <c r="J129">
        <v>100</v>
      </c>
      <c r="K129" t="s">
        <v>71</v>
      </c>
      <c r="L129">
        <v>180</v>
      </c>
      <c r="M129">
        <v>10</v>
      </c>
      <c r="U129" t="s">
        <v>126</v>
      </c>
      <c r="V129" t="s">
        <v>82</v>
      </c>
      <c r="W129">
        <v>550</v>
      </c>
      <c r="Z129" t="s">
        <v>38</v>
      </c>
      <c r="AB129" t="s">
        <v>114</v>
      </c>
      <c r="AC129">
        <v>20</v>
      </c>
      <c r="AD129">
        <v>10000</v>
      </c>
      <c r="AE129">
        <v>6.2</v>
      </c>
      <c r="AF129" t="s">
        <v>40</v>
      </c>
      <c r="AG129" t="s">
        <v>41</v>
      </c>
      <c r="AN129" t="s">
        <v>60</v>
      </c>
      <c r="AP129">
        <v>320</v>
      </c>
      <c r="AQ129">
        <v>2.33</v>
      </c>
      <c r="AR129" t="s">
        <v>43</v>
      </c>
      <c r="AS129">
        <v>40</v>
      </c>
      <c r="AU129">
        <v>20.2</v>
      </c>
      <c r="AV129">
        <v>3.8</v>
      </c>
      <c r="BA129" s="14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4">
        <v>1000000</v>
      </c>
      <c r="BH129" t="s">
        <v>44</v>
      </c>
      <c r="BI129" t="s">
        <v>60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128</v>
      </c>
      <c r="C130">
        <v>2017</v>
      </c>
      <c r="D130" t="s">
        <v>129</v>
      </c>
      <c r="E130" t="s">
        <v>33</v>
      </c>
      <c r="F130">
        <v>54.79</v>
      </c>
      <c r="G130">
        <v>20.052</v>
      </c>
      <c r="H130">
        <v>2.73</v>
      </c>
      <c r="I130" t="s">
        <v>90</v>
      </c>
      <c r="J130">
        <v>100</v>
      </c>
      <c r="K130" t="s">
        <v>57</v>
      </c>
      <c r="L130">
        <v>61.2</v>
      </c>
      <c r="M130">
        <v>8</v>
      </c>
      <c r="U130" t="s">
        <v>36</v>
      </c>
      <c r="V130" t="s">
        <v>37</v>
      </c>
      <c r="W130">
        <v>300</v>
      </c>
      <c r="Z130" t="s">
        <v>79</v>
      </c>
      <c r="AB130" t="s">
        <v>39</v>
      </c>
      <c r="AC130">
        <v>52</v>
      </c>
      <c r="AD130">
        <v>4400</v>
      </c>
      <c r="AE130">
        <v>11</v>
      </c>
      <c r="AF130" t="s">
        <v>48</v>
      </c>
      <c r="AG130" t="s">
        <v>65</v>
      </c>
      <c r="AJ130">
        <v>100</v>
      </c>
      <c r="AK130">
        <v>0.5</v>
      </c>
      <c r="AL130">
        <v>8</v>
      </c>
      <c r="AM130" t="s">
        <v>92</v>
      </c>
      <c r="AN130" t="s">
        <v>42</v>
      </c>
      <c r="AO130">
        <v>25</v>
      </c>
      <c r="AS130">
        <v>56</v>
      </c>
      <c r="AU130">
        <v>22.9</v>
      </c>
      <c r="AV130">
        <v>3.5449999999999999</v>
      </c>
      <c r="BA130" s="14">
        <v>0.16</v>
      </c>
      <c r="BB130">
        <v>0.05</v>
      </c>
      <c r="BE130">
        <v>-28.77</v>
      </c>
      <c r="BG130" s="14">
        <v>100000</v>
      </c>
      <c r="BH130" t="s">
        <v>44</v>
      </c>
      <c r="BI130" t="s">
        <v>60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128</v>
      </c>
      <c r="C131">
        <v>2017</v>
      </c>
      <c r="D131" t="s">
        <v>129</v>
      </c>
      <c r="E131" t="s">
        <v>33</v>
      </c>
      <c r="F131">
        <v>54.79</v>
      </c>
      <c r="G131">
        <v>20.052</v>
      </c>
      <c r="H131">
        <v>2.73</v>
      </c>
      <c r="I131" t="s">
        <v>90</v>
      </c>
      <c r="J131">
        <v>100</v>
      </c>
      <c r="K131" t="s">
        <v>57</v>
      </c>
      <c r="L131">
        <v>61.2</v>
      </c>
      <c r="M131">
        <v>8</v>
      </c>
      <c r="U131" t="s">
        <v>36</v>
      </c>
      <c r="V131" t="s">
        <v>37</v>
      </c>
      <c r="W131">
        <v>300</v>
      </c>
      <c r="Z131" t="s">
        <v>79</v>
      </c>
      <c r="AB131" t="s">
        <v>39</v>
      </c>
      <c r="AC131">
        <v>52</v>
      </c>
      <c r="AD131">
        <v>4400</v>
      </c>
      <c r="AE131">
        <v>11</v>
      </c>
      <c r="AF131" t="s">
        <v>48</v>
      </c>
      <c r="AG131" t="s">
        <v>65</v>
      </c>
      <c r="AJ131">
        <v>100</v>
      </c>
      <c r="AK131">
        <v>0.5</v>
      </c>
      <c r="AL131">
        <v>8</v>
      </c>
      <c r="AM131" t="s">
        <v>93</v>
      </c>
      <c r="AN131" t="s">
        <v>42</v>
      </c>
      <c r="AO131">
        <v>25</v>
      </c>
      <c r="AS131">
        <v>56</v>
      </c>
      <c r="AU131">
        <v>23.55</v>
      </c>
      <c r="AV131">
        <v>3.5750000000000002</v>
      </c>
      <c r="BA131" s="14">
        <v>0.32</v>
      </c>
      <c r="BB131">
        <v>0.06</v>
      </c>
      <c r="BE131">
        <v>-29.23</v>
      </c>
      <c r="BG131" s="14">
        <v>100000</v>
      </c>
      <c r="BH131" t="s">
        <v>44</v>
      </c>
      <c r="BI131" t="s">
        <v>60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128</v>
      </c>
      <c r="C132">
        <v>2017</v>
      </c>
      <c r="D132" t="s">
        <v>129</v>
      </c>
      <c r="E132" t="s">
        <v>33</v>
      </c>
      <c r="F132">
        <v>54.79</v>
      </c>
      <c r="G132">
        <v>20.052</v>
      </c>
      <c r="H132">
        <v>2.73</v>
      </c>
      <c r="I132" t="s">
        <v>90</v>
      </c>
      <c r="J132">
        <v>100</v>
      </c>
      <c r="K132" t="s">
        <v>57</v>
      </c>
      <c r="L132">
        <v>61.2</v>
      </c>
      <c r="M132">
        <v>12</v>
      </c>
      <c r="U132" t="s">
        <v>36</v>
      </c>
      <c r="V132" t="s">
        <v>37</v>
      </c>
      <c r="W132">
        <v>300</v>
      </c>
      <c r="Z132" t="s">
        <v>79</v>
      </c>
      <c r="AB132" t="s">
        <v>39</v>
      </c>
      <c r="AC132">
        <v>52</v>
      </c>
      <c r="AD132">
        <v>4400</v>
      </c>
      <c r="AE132">
        <v>11</v>
      </c>
      <c r="AF132" t="s">
        <v>48</v>
      </c>
      <c r="AG132" t="s">
        <v>65</v>
      </c>
      <c r="AJ132">
        <v>100</v>
      </c>
      <c r="AK132">
        <v>0.5</v>
      </c>
      <c r="AL132">
        <v>8</v>
      </c>
      <c r="AM132" t="s">
        <v>92</v>
      </c>
      <c r="AN132" t="s">
        <v>42</v>
      </c>
      <c r="AO132">
        <v>25</v>
      </c>
      <c r="AS132">
        <v>72</v>
      </c>
      <c r="AU132">
        <v>22.9</v>
      </c>
      <c r="AV132">
        <v>3.54</v>
      </c>
      <c r="BA132" s="14">
        <v>0.24</v>
      </c>
      <c r="BB132">
        <v>0.04</v>
      </c>
      <c r="BE132">
        <v>-27.08</v>
      </c>
      <c r="BG132" s="14">
        <v>100000</v>
      </c>
      <c r="BH132" t="s">
        <v>44</v>
      </c>
      <c r="BI132" t="s">
        <v>60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128</v>
      </c>
      <c r="C133">
        <v>2017</v>
      </c>
      <c r="D133" t="s">
        <v>129</v>
      </c>
      <c r="E133" t="s">
        <v>33</v>
      </c>
      <c r="F133">
        <v>54.79</v>
      </c>
      <c r="G133">
        <v>20.052</v>
      </c>
      <c r="H133">
        <v>2.73</v>
      </c>
      <c r="I133" t="s">
        <v>90</v>
      </c>
      <c r="J133">
        <v>100</v>
      </c>
      <c r="K133" t="s">
        <v>57</v>
      </c>
      <c r="L133">
        <v>61.2</v>
      </c>
      <c r="M133">
        <v>12</v>
      </c>
      <c r="U133" t="s">
        <v>36</v>
      </c>
      <c r="V133" t="s">
        <v>37</v>
      </c>
      <c r="W133">
        <v>300</v>
      </c>
      <c r="Z133" t="s">
        <v>79</v>
      </c>
      <c r="AB133" t="s">
        <v>39</v>
      </c>
      <c r="AC133">
        <v>52</v>
      </c>
      <c r="AD133">
        <v>4400</v>
      </c>
      <c r="AE133">
        <v>11</v>
      </c>
      <c r="AF133" t="s">
        <v>48</v>
      </c>
      <c r="AG133" t="s">
        <v>65</v>
      </c>
      <c r="AJ133">
        <v>100</v>
      </c>
      <c r="AK133">
        <v>0.5</v>
      </c>
      <c r="AL133">
        <v>8</v>
      </c>
      <c r="AM133" t="s">
        <v>93</v>
      </c>
      <c r="AN133" t="s">
        <v>42</v>
      </c>
      <c r="AO133">
        <v>25</v>
      </c>
      <c r="AS133">
        <v>72</v>
      </c>
      <c r="AU133">
        <v>23.15</v>
      </c>
      <c r="AV133">
        <v>3.5550000000000002</v>
      </c>
      <c r="BA133" s="14">
        <v>0.27</v>
      </c>
      <c r="BB133">
        <v>0.04</v>
      </c>
      <c r="BE133">
        <v>-26.81</v>
      </c>
      <c r="BG133" s="14">
        <v>100000</v>
      </c>
      <c r="BH133" t="s">
        <v>44</v>
      </c>
      <c r="BI133" t="s">
        <v>60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128</v>
      </c>
      <c r="C134">
        <v>2017</v>
      </c>
      <c r="D134" t="s">
        <v>129</v>
      </c>
      <c r="E134" t="s">
        <v>33</v>
      </c>
      <c r="F134">
        <v>54.79</v>
      </c>
      <c r="G134">
        <v>20.052</v>
      </c>
      <c r="H134">
        <v>2.73</v>
      </c>
      <c r="I134" t="s">
        <v>90</v>
      </c>
      <c r="J134">
        <v>100</v>
      </c>
      <c r="K134" t="s">
        <v>57</v>
      </c>
      <c r="L134">
        <v>61.2</v>
      </c>
      <c r="M134">
        <v>27</v>
      </c>
      <c r="U134" t="s">
        <v>36</v>
      </c>
      <c r="V134" t="s">
        <v>37</v>
      </c>
      <c r="W134">
        <v>300</v>
      </c>
      <c r="Z134" t="s">
        <v>79</v>
      </c>
      <c r="AB134" t="s">
        <v>39</v>
      </c>
      <c r="AC134">
        <v>52</v>
      </c>
      <c r="AD134">
        <v>4400</v>
      </c>
      <c r="AE134">
        <v>11</v>
      </c>
      <c r="AF134" t="s">
        <v>48</v>
      </c>
      <c r="AG134" t="s">
        <v>65</v>
      </c>
      <c r="AJ134">
        <v>100</v>
      </c>
      <c r="AK134">
        <v>0.5</v>
      </c>
      <c r="AL134">
        <v>8</v>
      </c>
      <c r="AM134" t="s">
        <v>92</v>
      </c>
      <c r="AN134" t="s">
        <v>42</v>
      </c>
      <c r="AO134">
        <v>25</v>
      </c>
      <c r="AS134">
        <v>176.9</v>
      </c>
      <c r="AU134">
        <v>22.9</v>
      </c>
      <c r="AV134">
        <v>3.54</v>
      </c>
      <c r="BA134" s="14">
        <v>0.25</v>
      </c>
      <c r="BB134">
        <v>0.05</v>
      </c>
      <c r="BE134">
        <v>-16.47</v>
      </c>
      <c r="BG134" s="14">
        <v>100000</v>
      </c>
      <c r="BH134" t="s">
        <v>44</v>
      </c>
      <c r="BI134" t="s">
        <v>60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128</v>
      </c>
      <c r="C135">
        <v>2017</v>
      </c>
      <c r="D135" t="s">
        <v>129</v>
      </c>
      <c r="E135" t="s">
        <v>33</v>
      </c>
      <c r="F135">
        <v>54.79</v>
      </c>
      <c r="G135">
        <v>20.052</v>
      </c>
      <c r="H135">
        <v>2.73</v>
      </c>
      <c r="I135" t="s">
        <v>90</v>
      </c>
      <c r="J135">
        <v>100</v>
      </c>
      <c r="K135" t="s">
        <v>57</v>
      </c>
      <c r="L135">
        <v>61.2</v>
      </c>
      <c r="M135">
        <v>27</v>
      </c>
      <c r="U135" t="s">
        <v>36</v>
      </c>
      <c r="V135" t="s">
        <v>37</v>
      </c>
      <c r="W135">
        <v>300</v>
      </c>
      <c r="Z135" t="s">
        <v>79</v>
      </c>
      <c r="AB135" t="s">
        <v>39</v>
      </c>
      <c r="AC135">
        <v>52</v>
      </c>
      <c r="AD135">
        <v>4400</v>
      </c>
      <c r="AE135">
        <v>11</v>
      </c>
      <c r="AF135" t="s">
        <v>48</v>
      </c>
      <c r="AG135" t="s">
        <v>65</v>
      </c>
      <c r="AJ135">
        <v>100</v>
      </c>
      <c r="AK135">
        <v>0.5</v>
      </c>
      <c r="AL135">
        <v>8</v>
      </c>
      <c r="AM135" t="s">
        <v>93</v>
      </c>
      <c r="AN135" t="s">
        <v>42</v>
      </c>
      <c r="AO135">
        <v>25</v>
      </c>
      <c r="AS135">
        <v>176.9</v>
      </c>
      <c r="AU135">
        <v>23.15</v>
      </c>
      <c r="AV135">
        <v>3.55</v>
      </c>
      <c r="BA135" s="14">
        <v>0.2</v>
      </c>
      <c r="BB135">
        <v>0.04</v>
      </c>
      <c r="BE135">
        <v>-19.22</v>
      </c>
      <c r="BG135" s="14">
        <v>100000</v>
      </c>
      <c r="BH135" t="s">
        <v>44</v>
      </c>
      <c r="BI135" t="s">
        <v>60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31</v>
      </c>
      <c r="C136">
        <v>2018</v>
      </c>
      <c r="D136" t="s">
        <v>130</v>
      </c>
      <c r="E136" t="s">
        <v>33</v>
      </c>
      <c r="F136">
        <v>250</v>
      </c>
      <c r="G136">
        <v>68</v>
      </c>
      <c r="H136">
        <v>3.67</v>
      </c>
      <c r="I136" t="s">
        <v>34</v>
      </c>
      <c r="J136">
        <v>100</v>
      </c>
      <c r="K136" t="s">
        <v>71</v>
      </c>
      <c r="L136">
        <v>180</v>
      </c>
      <c r="M136">
        <v>4</v>
      </c>
      <c r="U136" t="s">
        <v>36</v>
      </c>
      <c r="V136" t="s">
        <v>37</v>
      </c>
      <c r="W136">
        <v>300</v>
      </c>
      <c r="Z136" t="s">
        <v>38</v>
      </c>
      <c r="AB136" t="s">
        <v>39</v>
      </c>
      <c r="AC136">
        <v>80</v>
      </c>
      <c r="AD136">
        <v>1500</v>
      </c>
      <c r="AE136">
        <v>10</v>
      </c>
      <c r="AF136" t="s">
        <v>48</v>
      </c>
      <c r="AG136" t="s">
        <v>41</v>
      </c>
      <c r="AH136">
        <v>1500</v>
      </c>
      <c r="AI136">
        <v>150</v>
      </c>
      <c r="AN136" t="s">
        <v>42</v>
      </c>
      <c r="AP136">
        <v>25</v>
      </c>
      <c r="AS136">
        <v>60</v>
      </c>
      <c r="BA136" s="14">
        <v>0.8</v>
      </c>
      <c r="BH136" t="s">
        <v>44</v>
      </c>
      <c r="BI136" t="s">
        <v>60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131</v>
      </c>
      <c r="C137">
        <v>2021</v>
      </c>
      <c r="E137" t="s">
        <v>33</v>
      </c>
      <c r="F137">
        <v>204</v>
      </c>
      <c r="G137">
        <v>66</v>
      </c>
      <c r="H137">
        <v>3.1</v>
      </c>
      <c r="I137" t="s">
        <v>34</v>
      </c>
      <c r="J137">
        <v>100</v>
      </c>
      <c r="K137" t="s">
        <v>35</v>
      </c>
      <c r="L137">
        <v>132</v>
      </c>
      <c r="M137">
        <v>2</v>
      </c>
      <c r="U137" t="s">
        <v>36</v>
      </c>
      <c r="V137" t="s">
        <v>37</v>
      </c>
      <c r="W137">
        <v>300</v>
      </c>
      <c r="Z137" t="s">
        <v>58</v>
      </c>
      <c r="AB137" t="s">
        <v>59</v>
      </c>
      <c r="AC137">
        <v>50</v>
      </c>
      <c r="AD137">
        <v>2000</v>
      </c>
      <c r="AE137">
        <v>11.5</v>
      </c>
      <c r="AF137" t="s">
        <v>40</v>
      </c>
      <c r="AG137" t="s">
        <v>65</v>
      </c>
      <c r="AK137">
        <v>5</v>
      </c>
      <c r="AL137">
        <v>90</v>
      </c>
      <c r="AM137" t="s">
        <v>93</v>
      </c>
      <c r="AN137" t="s">
        <v>42</v>
      </c>
      <c r="AO137">
        <v>56</v>
      </c>
      <c r="AP137">
        <v>56</v>
      </c>
      <c r="AQ137">
        <v>0.16</v>
      </c>
      <c r="AR137" t="s">
        <v>42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4">
        <v>18000</v>
      </c>
      <c r="BH137" t="s">
        <v>44</v>
      </c>
      <c r="BI137" t="s">
        <v>60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117</v>
      </c>
    </row>
    <row r="138" spans="1:70" x14ac:dyDescent="0.25">
      <c r="A138" t="s">
        <v>132</v>
      </c>
      <c r="C138">
        <v>2021</v>
      </c>
      <c r="E138" t="s">
        <v>33</v>
      </c>
      <c r="F138">
        <v>204</v>
      </c>
      <c r="G138">
        <v>66</v>
      </c>
      <c r="H138">
        <v>3.1</v>
      </c>
      <c r="I138" t="s">
        <v>34</v>
      </c>
      <c r="J138">
        <v>100</v>
      </c>
      <c r="K138" t="s">
        <v>35</v>
      </c>
      <c r="L138">
        <v>132</v>
      </c>
      <c r="M138">
        <v>6</v>
      </c>
      <c r="U138" t="s">
        <v>36</v>
      </c>
      <c r="V138" t="s">
        <v>37</v>
      </c>
      <c r="W138">
        <v>300</v>
      </c>
      <c r="Z138" t="s">
        <v>58</v>
      </c>
      <c r="AB138" t="s">
        <v>59</v>
      </c>
      <c r="AC138">
        <v>50</v>
      </c>
      <c r="AD138">
        <v>2000</v>
      </c>
      <c r="AE138">
        <v>11.5</v>
      </c>
      <c r="AF138" t="s">
        <v>40</v>
      </c>
      <c r="AG138" t="s">
        <v>65</v>
      </c>
      <c r="AK138">
        <v>5</v>
      </c>
      <c r="AL138">
        <v>90</v>
      </c>
      <c r="AM138" t="s">
        <v>93</v>
      </c>
      <c r="AN138" t="s">
        <v>42</v>
      </c>
      <c r="AO138">
        <v>56</v>
      </c>
      <c r="AP138">
        <v>56</v>
      </c>
      <c r="AQ138">
        <v>0.16</v>
      </c>
      <c r="AR138" t="s">
        <v>42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4">
        <v>36500</v>
      </c>
      <c r="BH138" t="s">
        <v>44</v>
      </c>
      <c r="BI138" t="s">
        <v>60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117</v>
      </c>
    </row>
    <row r="139" spans="1:70" x14ac:dyDescent="0.25">
      <c r="A139" t="s">
        <v>133</v>
      </c>
      <c r="C139">
        <v>2021</v>
      </c>
      <c r="E139" t="s">
        <v>33</v>
      </c>
      <c r="F139">
        <v>204</v>
      </c>
      <c r="G139">
        <v>66</v>
      </c>
      <c r="H139">
        <v>3.1</v>
      </c>
      <c r="I139" t="s">
        <v>34</v>
      </c>
      <c r="J139">
        <v>100</v>
      </c>
      <c r="K139" t="s">
        <v>35</v>
      </c>
      <c r="L139">
        <v>132</v>
      </c>
      <c r="M139">
        <v>10</v>
      </c>
      <c r="U139" t="s">
        <v>36</v>
      </c>
      <c r="V139" t="s">
        <v>37</v>
      </c>
      <c r="W139">
        <v>300</v>
      </c>
      <c r="Z139" t="s">
        <v>58</v>
      </c>
      <c r="AB139" t="s">
        <v>59</v>
      </c>
      <c r="AC139">
        <v>50</v>
      </c>
      <c r="AD139">
        <v>2000</v>
      </c>
      <c r="AE139">
        <v>11.5</v>
      </c>
      <c r="AF139" t="s">
        <v>40</v>
      </c>
      <c r="AG139" t="s">
        <v>65</v>
      </c>
      <c r="AK139">
        <v>5</v>
      </c>
      <c r="AL139">
        <v>90</v>
      </c>
      <c r="AM139" t="s">
        <v>93</v>
      </c>
      <c r="AN139" t="s">
        <v>42</v>
      </c>
      <c r="AO139">
        <v>56</v>
      </c>
      <c r="AP139">
        <v>56</v>
      </c>
      <c r="AQ139">
        <v>0.16</v>
      </c>
      <c r="AR139" t="s">
        <v>42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4">
        <v>28800</v>
      </c>
      <c r="BH139" t="s">
        <v>44</v>
      </c>
      <c r="BI139" t="s">
        <v>60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117</v>
      </c>
    </row>
    <row r="140" spans="1:70" x14ac:dyDescent="0.25">
      <c r="A140" t="s">
        <v>134</v>
      </c>
      <c r="C140">
        <v>2021</v>
      </c>
      <c r="E140" t="s">
        <v>33</v>
      </c>
      <c r="F140">
        <v>204</v>
      </c>
      <c r="G140">
        <v>66</v>
      </c>
      <c r="H140">
        <v>3.1</v>
      </c>
      <c r="I140" t="s">
        <v>34</v>
      </c>
      <c r="J140">
        <v>100</v>
      </c>
      <c r="K140" t="s">
        <v>35</v>
      </c>
      <c r="L140">
        <v>132</v>
      </c>
      <c r="M140">
        <v>5</v>
      </c>
      <c r="U140" t="s">
        <v>36</v>
      </c>
      <c r="V140" t="s">
        <v>37</v>
      </c>
      <c r="W140">
        <v>300</v>
      </c>
      <c r="Z140" t="s">
        <v>58</v>
      </c>
      <c r="AB140" t="s">
        <v>59</v>
      </c>
      <c r="AC140">
        <v>50</v>
      </c>
      <c r="AD140">
        <v>2000</v>
      </c>
      <c r="AE140">
        <v>11.5</v>
      </c>
      <c r="AF140" t="s">
        <v>40</v>
      </c>
      <c r="AG140" t="s">
        <v>65</v>
      </c>
      <c r="AK140">
        <v>5</v>
      </c>
      <c r="AL140">
        <v>90</v>
      </c>
      <c r="AM140" t="s">
        <v>93</v>
      </c>
      <c r="AN140" t="s">
        <v>42</v>
      </c>
      <c r="AO140">
        <v>56</v>
      </c>
      <c r="AP140">
        <v>56</v>
      </c>
      <c r="AQ140">
        <v>0.16</v>
      </c>
      <c r="AR140" t="s">
        <v>42</v>
      </c>
      <c r="BA140">
        <v>0.22</v>
      </c>
      <c r="BB140">
        <v>3.0800000000000001E-2</v>
      </c>
      <c r="BE140">
        <v>-15.3</v>
      </c>
      <c r="BG140" s="14">
        <v>860000</v>
      </c>
      <c r="BH140" t="s">
        <v>44</v>
      </c>
      <c r="BI140" t="s">
        <v>60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117</v>
      </c>
    </row>
    <row r="141" spans="1:70" x14ac:dyDescent="0.25">
      <c r="A141" t="s">
        <v>135</v>
      </c>
      <c r="C141">
        <v>2022</v>
      </c>
      <c r="E141" t="s">
        <v>33</v>
      </c>
      <c r="F141">
        <v>292</v>
      </c>
      <c r="G141">
        <v>143</v>
      </c>
      <c r="H141">
        <v>2.0299999999999998</v>
      </c>
      <c r="I141" t="s">
        <v>34</v>
      </c>
      <c r="J141">
        <v>100</v>
      </c>
      <c r="K141" t="s">
        <v>35</v>
      </c>
      <c r="L141">
        <v>132</v>
      </c>
      <c r="M141">
        <v>5</v>
      </c>
      <c r="U141" t="s">
        <v>36</v>
      </c>
      <c r="V141" t="s">
        <v>37</v>
      </c>
      <c r="W141">
        <v>300</v>
      </c>
      <c r="Z141" t="s">
        <v>58</v>
      </c>
      <c r="AB141" t="s">
        <v>59</v>
      </c>
      <c r="AC141">
        <v>50</v>
      </c>
      <c r="AD141">
        <v>2000</v>
      </c>
      <c r="AE141">
        <v>11.5</v>
      </c>
      <c r="AF141" t="s">
        <v>40</v>
      </c>
      <c r="AG141" t="s">
        <v>65</v>
      </c>
      <c r="AK141">
        <v>5</v>
      </c>
      <c r="AL141">
        <v>90</v>
      </c>
      <c r="AM141" t="s">
        <v>93</v>
      </c>
      <c r="AN141" t="s">
        <v>42</v>
      </c>
      <c r="AO141">
        <v>56</v>
      </c>
      <c r="AP141">
        <v>56</v>
      </c>
      <c r="AQ141">
        <v>0.16</v>
      </c>
      <c r="AR141" t="s">
        <v>42</v>
      </c>
      <c r="AT141">
        <v>-70</v>
      </c>
      <c r="BA141">
        <v>0.105</v>
      </c>
      <c r="BB141">
        <v>0.03</v>
      </c>
      <c r="BE141">
        <v>-7</v>
      </c>
      <c r="BG141" s="14">
        <v>7000</v>
      </c>
      <c r="BH141" t="s">
        <v>44</v>
      </c>
      <c r="BI141" t="s">
        <v>60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117</v>
      </c>
    </row>
    <row r="142" spans="1:70" x14ac:dyDescent="0.25">
      <c r="A142" t="s">
        <v>136</v>
      </c>
      <c r="C142">
        <v>2022</v>
      </c>
      <c r="E142" t="s">
        <v>33</v>
      </c>
      <c r="F142">
        <v>204</v>
      </c>
      <c r="G142">
        <v>66</v>
      </c>
      <c r="H142">
        <v>3.1</v>
      </c>
      <c r="I142" t="s">
        <v>34</v>
      </c>
      <c r="J142">
        <v>100</v>
      </c>
      <c r="K142" t="s">
        <v>35</v>
      </c>
      <c r="L142">
        <v>132</v>
      </c>
      <c r="M142">
        <v>5</v>
      </c>
      <c r="U142" t="s">
        <v>36</v>
      </c>
      <c r="V142" t="s">
        <v>37</v>
      </c>
      <c r="W142">
        <v>300</v>
      </c>
      <c r="Z142" t="s">
        <v>58</v>
      </c>
      <c r="AB142" t="s">
        <v>59</v>
      </c>
      <c r="AC142">
        <v>50</v>
      </c>
      <c r="AD142">
        <v>2000</v>
      </c>
      <c r="AE142">
        <v>11.5</v>
      </c>
      <c r="AF142" t="s">
        <v>40</v>
      </c>
      <c r="AG142" t="s">
        <v>65</v>
      </c>
      <c r="AK142">
        <v>5</v>
      </c>
      <c r="AL142">
        <v>90</v>
      </c>
      <c r="AM142" t="s">
        <v>93</v>
      </c>
      <c r="AN142" t="s">
        <v>42</v>
      </c>
      <c r="AO142">
        <v>56</v>
      </c>
      <c r="AP142">
        <v>56</v>
      </c>
      <c r="AQ142">
        <v>0.16</v>
      </c>
      <c r="AR142" t="s">
        <v>42</v>
      </c>
      <c r="BA142">
        <v>7.6999999999999999E-2</v>
      </c>
      <c r="BB142">
        <v>2.3E-2</v>
      </c>
      <c r="BE142">
        <v>-11</v>
      </c>
      <c r="BG142" s="14">
        <v>21000</v>
      </c>
      <c r="BH142" t="s">
        <v>44</v>
      </c>
      <c r="BI142" t="s">
        <v>60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117</v>
      </c>
    </row>
    <row r="143" spans="1:70" x14ac:dyDescent="0.25">
      <c r="A143" t="s">
        <v>137</v>
      </c>
      <c r="C143">
        <v>2022</v>
      </c>
      <c r="E143" t="s">
        <v>33</v>
      </c>
      <c r="F143">
        <v>110</v>
      </c>
      <c r="G143">
        <v>44</v>
      </c>
      <c r="H143">
        <v>2.5</v>
      </c>
      <c r="I143" t="s">
        <v>34</v>
      </c>
      <c r="J143">
        <v>100</v>
      </c>
      <c r="K143" t="s">
        <v>35</v>
      </c>
      <c r="L143">
        <v>132</v>
      </c>
      <c r="M143">
        <v>5</v>
      </c>
      <c r="U143" t="s">
        <v>36</v>
      </c>
      <c r="V143" t="s">
        <v>37</v>
      </c>
      <c r="W143">
        <v>300</v>
      </c>
      <c r="Z143" t="s">
        <v>58</v>
      </c>
      <c r="AB143" t="s">
        <v>59</v>
      </c>
      <c r="AC143">
        <v>50</v>
      </c>
      <c r="AD143">
        <v>2000</v>
      </c>
      <c r="AE143">
        <v>11.5</v>
      </c>
      <c r="AF143" t="s">
        <v>40</v>
      </c>
      <c r="AG143" t="s">
        <v>65</v>
      </c>
      <c r="AK143">
        <v>5</v>
      </c>
      <c r="AL143">
        <v>90</v>
      </c>
      <c r="AM143" t="s">
        <v>93</v>
      </c>
      <c r="AN143" t="s">
        <v>42</v>
      </c>
      <c r="AO143">
        <v>56</v>
      </c>
      <c r="AP143">
        <v>56</v>
      </c>
      <c r="AQ143">
        <v>0.16</v>
      </c>
      <c r="AR143" t="s">
        <v>42</v>
      </c>
      <c r="BA143">
        <v>5.1999999999999998E-2</v>
      </c>
      <c r="BB143">
        <v>2.4E-2</v>
      </c>
      <c r="BE143">
        <v>-18.899999999999999</v>
      </c>
      <c r="BG143" s="14">
        <v>20400</v>
      </c>
      <c r="BH143" t="s">
        <v>44</v>
      </c>
      <c r="BI143" t="s">
        <v>60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117</v>
      </c>
    </row>
    <row r="144" spans="1:70" x14ac:dyDescent="0.25">
      <c r="A144" t="s">
        <v>138</v>
      </c>
      <c r="C144">
        <v>2022</v>
      </c>
      <c r="E144" t="s">
        <v>33</v>
      </c>
      <c r="F144">
        <v>152</v>
      </c>
      <c r="G144">
        <v>55</v>
      </c>
      <c r="H144">
        <v>2.76</v>
      </c>
      <c r="I144" t="s">
        <v>34</v>
      </c>
      <c r="J144">
        <v>100</v>
      </c>
      <c r="K144" t="s">
        <v>35</v>
      </c>
      <c r="L144">
        <v>132</v>
      </c>
      <c r="M144">
        <v>5</v>
      </c>
      <c r="U144" t="s">
        <v>36</v>
      </c>
      <c r="V144" t="s">
        <v>37</v>
      </c>
      <c r="W144">
        <v>300</v>
      </c>
      <c r="Z144" t="s">
        <v>58</v>
      </c>
      <c r="AB144" t="s">
        <v>59</v>
      </c>
      <c r="AC144">
        <v>50</v>
      </c>
      <c r="AD144">
        <v>2000</v>
      </c>
      <c r="AE144">
        <v>11.5</v>
      </c>
      <c r="AF144" t="s">
        <v>40</v>
      </c>
      <c r="AG144" t="s">
        <v>65</v>
      </c>
      <c r="AK144">
        <v>5</v>
      </c>
      <c r="AL144">
        <v>90</v>
      </c>
      <c r="AM144" t="s">
        <v>93</v>
      </c>
      <c r="AN144" t="s">
        <v>42</v>
      </c>
      <c r="AO144">
        <v>56</v>
      </c>
      <c r="AP144">
        <v>56</v>
      </c>
      <c r="AQ144">
        <v>0.16</v>
      </c>
      <c r="AR144" t="s">
        <v>42</v>
      </c>
      <c r="BA144">
        <v>4.7E-2</v>
      </c>
      <c r="BB144">
        <v>7.0000000000000001E-3</v>
      </c>
      <c r="BE144">
        <v>-12.8</v>
      </c>
      <c r="BG144" s="14">
        <v>13000</v>
      </c>
      <c r="BH144" t="s">
        <v>44</v>
      </c>
      <c r="BI144" t="s">
        <v>60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117</v>
      </c>
    </row>
    <row r="145" spans="1:70" x14ac:dyDescent="0.25">
      <c r="A145" t="s">
        <v>139</v>
      </c>
      <c r="C145">
        <v>2022</v>
      </c>
      <c r="E145" t="s">
        <v>33</v>
      </c>
      <c r="F145">
        <v>292</v>
      </c>
      <c r="G145">
        <v>143</v>
      </c>
      <c r="H145">
        <v>2.0299999999999998</v>
      </c>
      <c r="I145" t="s">
        <v>34</v>
      </c>
      <c r="J145">
        <v>100</v>
      </c>
      <c r="K145" t="s">
        <v>35</v>
      </c>
      <c r="L145">
        <v>132</v>
      </c>
      <c r="M145">
        <v>5</v>
      </c>
      <c r="U145" t="s">
        <v>36</v>
      </c>
      <c r="V145" t="s">
        <v>37</v>
      </c>
      <c r="W145">
        <v>300</v>
      </c>
      <c r="Z145" t="s">
        <v>58</v>
      </c>
      <c r="AB145" t="s">
        <v>59</v>
      </c>
      <c r="AC145">
        <v>50</v>
      </c>
      <c r="AD145">
        <v>2000</v>
      </c>
      <c r="AE145">
        <v>11.5</v>
      </c>
      <c r="AF145" t="s">
        <v>40</v>
      </c>
      <c r="AG145" t="s">
        <v>65</v>
      </c>
      <c r="AK145">
        <v>2</v>
      </c>
      <c r="AL145">
        <v>90</v>
      </c>
      <c r="AM145" t="s">
        <v>93</v>
      </c>
      <c r="AN145" t="s">
        <v>42</v>
      </c>
      <c r="AO145">
        <v>56</v>
      </c>
      <c r="AP145">
        <v>56</v>
      </c>
      <c r="AQ145">
        <v>0.16</v>
      </c>
      <c r="AR145" t="s">
        <v>42</v>
      </c>
      <c r="AT145">
        <v>-50</v>
      </c>
      <c r="BA145">
        <v>0.104</v>
      </c>
      <c r="BB145">
        <v>0.01</v>
      </c>
      <c r="BE145">
        <v>1.7</v>
      </c>
      <c r="BG145" s="14">
        <v>20000</v>
      </c>
      <c r="BH145" t="s">
        <v>44</v>
      </c>
      <c r="BI145" t="s">
        <v>60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117</v>
      </c>
    </row>
    <row r="146" spans="1:70" x14ac:dyDescent="0.25">
      <c r="A146" t="s">
        <v>140</v>
      </c>
      <c r="C146">
        <v>2022</v>
      </c>
      <c r="E146" t="s">
        <v>33</v>
      </c>
      <c r="F146">
        <v>204</v>
      </c>
      <c r="G146">
        <v>66</v>
      </c>
      <c r="H146">
        <v>3.1</v>
      </c>
      <c r="I146" t="s">
        <v>34</v>
      </c>
      <c r="J146">
        <v>20</v>
      </c>
      <c r="K146" t="s">
        <v>35</v>
      </c>
      <c r="L146">
        <v>132</v>
      </c>
      <c r="M146">
        <v>5</v>
      </c>
      <c r="Q146" t="s">
        <v>72</v>
      </c>
      <c r="R146">
        <v>35</v>
      </c>
      <c r="T146">
        <v>80</v>
      </c>
      <c r="U146" t="s">
        <v>36</v>
      </c>
      <c r="V146" t="s">
        <v>37</v>
      </c>
      <c r="W146">
        <v>300</v>
      </c>
      <c r="Z146" t="s">
        <v>58</v>
      </c>
      <c r="AB146" t="s">
        <v>59</v>
      </c>
      <c r="AC146">
        <v>50</v>
      </c>
      <c r="AD146">
        <v>2000</v>
      </c>
      <c r="AE146">
        <v>11.5</v>
      </c>
      <c r="AF146" t="s">
        <v>48</v>
      </c>
      <c r="AG146" t="s">
        <v>65</v>
      </c>
      <c r="AK146">
        <v>2</v>
      </c>
      <c r="AL146">
        <v>90</v>
      </c>
      <c r="AM146" t="s">
        <v>93</v>
      </c>
      <c r="AN146" t="s">
        <v>42</v>
      </c>
      <c r="AO146">
        <v>56</v>
      </c>
      <c r="AP146">
        <v>56</v>
      </c>
      <c r="AQ146">
        <v>0.16</v>
      </c>
      <c r="AR146" t="s">
        <v>42</v>
      </c>
      <c r="BA146">
        <v>0.18717695200000001</v>
      </c>
      <c r="BB146">
        <v>3.6999999999999998E-2</v>
      </c>
      <c r="BE146">
        <v>-15.765363430000001</v>
      </c>
      <c r="BG146" s="14">
        <v>104000</v>
      </c>
      <c r="BH146" t="s">
        <v>44</v>
      </c>
      <c r="BI146" t="s">
        <v>60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141</v>
      </c>
    </row>
    <row r="147" spans="1:70" x14ac:dyDescent="0.25">
      <c r="A147" t="s">
        <v>142</v>
      </c>
      <c r="C147">
        <v>2022</v>
      </c>
      <c r="E147" t="s">
        <v>33</v>
      </c>
      <c r="F147">
        <v>204</v>
      </c>
      <c r="G147">
        <v>66</v>
      </c>
      <c r="H147">
        <v>3.1</v>
      </c>
      <c r="I147" t="s">
        <v>34</v>
      </c>
      <c r="J147">
        <v>40</v>
      </c>
      <c r="K147" t="s">
        <v>35</v>
      </c>
      <c r="L147">
        <v>132</v>
      </c>
      <c r="M147">
        <v>5</v>
      </c>
      <c r="Q147" t="s">
        <v>72</v>
      </c>
      <c r="R147">
        <v>35</v>
      </c>
      <c r="T147">
        <v>60</v>
      </c>
      <c r="U147" t="s">
        <v>36</v>
      </c>
      <c r="V147" t="s">
        <v>37</v>
      </c>
      <c r="W147">
        <v>300</v>
      </c>
      <c r="Z147" t="s">
        <v>58</v>
      </c>
      <c r="AB147" t="s">
        <v>59</v>
      </c>
      <c r="AC147">
        <v>50</v>
      </c>
      <c r="AD147">
        <v>2000</v>
      </c>
      <c r="AE147">
        <v>11.5</v>
      </c>
      <c r="AF147" t="s">
        <v>48</v>
      </c>
      <c r="AG147" t="s">
        <v>65</v>
      </c>
      <c r="AK147">
        <v>2</v>
      </c>
      <c r="AL147">
        <v>90</v>
      </c>
      <c r="AM147" t="s">
        <v>93</v>
      </c>
      <c r="AN147" t="s">
        <v>42</v>
      </c>
      <c r="AO147">
        <v>56</v>
      </c>
      <c r="AP147">
        <v>56</v>
      </c>
      <c r="AQ147">
        <v>0.16</v>
      </c>
      <c r="AR147" t="s">
        <v>42</v>
      </c>
      <c r="BA147">
        <v>0.19052889200000001</v>
      </c>
      <c r="BB147">
        <v>4.0899999999999999E-2</v>
      </c>
      <c r="BE147">
        <v>-5.7022530380000003</v>
      </c>
      <c r="BG147" s="14">
        <v>38400</v>
      </c>
      <c r="BH147" t="s">
        <v>44</v>
      </c>
      <c r="BI147" t="s">
        <v>60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141</v>
      </c>
    </row>
    <row r="148" spans="1:70" x14ac:dyDescent="0.25">
      <c r="A148" t="s">
        <v>143</v>
      </c>
      <c r="C148">
        <v>2022</v>
      </c>
      <c r="E148" t="s">
        <v>33</v>
      </c>
      <c r="F148">
        <v>204</v>
      </c>
      <c r="G148">
        <v>66</v>
      </c>
      <c r="H148">
        <v>3.1</v>
      </c>
      <c r="I148" t="s">
        <v>34</v>
      </c>
      <c r="J148">
        <v>60</v>
      </c>
      <c r="K148" t="s">
        <v>35</v>
      </c>
      <c r="L148">
        <v>132</v>
      </c>
      <c r="M148">
        <v>5</v>
      </c>
      <c r="Q148" t="s">
        <v>72</v>
      </c>
      <c r="R148">
        <v>35</v>
      </c>
      <c r="T148">
        <v>40</v>
      </c>
      <c r="U148" t="s">
        <v>36</v>
      </c>
      <c r="V148" t="s">
        <v>37</v>
      </c>
      <c r="W148">
        <v>300</v>
      </c>
      <c r="Z148" t="s">
        <v>58</v>
      </c>
      <c r="AB148" t="s">
        <v>59</v>
      </c>
      <c r="AC148">
        <v>50</v>
      </c>
      <c r="AD148">
        <v>2000</v>
      </c>
      <c r="AE148">
        <v>11.5</v>
      </c>
      <c r="AF148" t="s">
        <v>48</v>
      </c>
      <c r="AG148" t="s">
        <v>65</v>
      </c>
      <c r="AK148">
        <v>2</v>
      </c>
      <c r="AL148">
        <v>90</v>
      </c>
      <c r="AM148" t="s">
        <v>93</v>
      </c>
      <c r="AN148" t="s">
        <v>42</v>
      </c>
      <c r="AO148">
        <v>56</v>
      </c>
      <c r="AP148">
        <v>56</v>
      </c>
      <c r="AQ148">
        <v>0.16</v>
      </c>
      <c r="AR148" t="s">
        <v>42</v>
      </c>
      <c r="BA148">
        <v>0.18028339199999999</v>
      </c>
      <c r="BB148">
        <v>1.7000000000000001E-2</v>
      </c>
      <c r="BE148">
        <v>3.7916599729999998</v>
      </c>
      <c r="BG148" s="14">
        <v>74000</v>
      </c>
      <c r="BH148" t="s">
        <v>44</v>
      </c>
      <c r="BI148" t="s">
        <v>60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144</v>
      </c>
    </row>
    <row r="149" spans="1:70" x14ac:dyDescent="0.25">
      <c r="A149" t="s">
        <v>145</v>
      </c>
      <c r="C149">
        <v>2022</v>
      </c>
      <c r="E149" t="s">
        <v>33</v>
      </c>
      <c r="F149">
        <v>204</v>
      </c>
      <c r="G149">
        <v>66</v>
      </c>
      <c r="H149">
        <v>3.1</v>
      </c>
      <c r="I149" t="s">
        <v>34</v>
      </c>
      <c r="J149">
        <v>80</v>
      </c>
      <c r="K149" t="s">
        <v>35</v>
      </c>
      <c r="L149">
        <v>132</v>
      </c>
      <c r="M149">
        <v>5</v>
      </c>
      <c r="Q149" t="s">
        <v>72</v>
      </c>
      <c r="R149">
        <v>35</v>
      </c>
      <c r="T149">
        <v>20</v>
      </c>
      <c r="U149" t="s">
        <v>36</v>
      </c>
      <c r="V149" t="s">
        <v>37</v>
      </c>
      <c r="W149">
        <v>300</v>
      </c>
      <c r="Z149" t="s">
        <v>58</v>
      </c>
      <c r="AB149" t="s">
        <v>59</v>
      </c>
      <c r="AC149">
        <v>50</v>
      </c>
      <c r="AD149">
        <v>2000</v>
      </c>
      <c r="AE149">
        <v>11.5</v>
      </c>
      <c r="AF149" t="s">
        <v>48</v>
      </c>
      <c r="AG149" t="s">
        <v>65</v>
      </c>
      <c r="AK149">
        <v>2</v>
      </c>
      <c r="AL149">
        <v>90</v>
      </c>
      <c r="AM149" t="s">
        <v>93</v>
      </c>
      <c r="AN149" t="s">
        <v>42</v>
      </c>
      <c r="AO149">
        <v>56</v>
      </c>
      <c r="AP149">
        <v>56</v>
      </c>
      <c r="AQ149">
        <v>0.16</v>
      </c>
      <c r="AR149" t="s">
        <v>42</v>
      </c>
      <c r="BA149">
        <v>0.159097091</v>
      </c>
      <c r="BB149">
        <v>1.2999999999999999E-2</v>
      </c>
      <c r="BE149">
        <v>6.1163225499999996</v>
      </c>
      <c r="BG149" s="14">
        <v>10300</v>
      </c>
      <c r="BH149" t="s">
        <v>44</v>
      </c>
      <c r="BI149" t="s">
        <v>60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144</v>
      </c>
    </row>
    <row r="150" spans="1:70" x14ac:dyDescent="0.25">
      <c r="A150" t="s">
        <v>146</v>
      </c>
      <c r="C150">
        <v>2022</v>
      </c>
      <c r="E150" t="s">
        <v>33</v>
      </c>
      <c r="F150">
        <v>204</v>
      </c>
      <c r="G150">
        <v>66</v>
      </c>
      <c r="H150">
        <v>3.1</v>
      </c>
      <c r="I150" t="s">
        <v>34</v>
      </c>
      <c r="J150">
        <v>100</v>
      </c>
      <c r="K150" t="s">
        <v>35</v>
      </c>
      <c r="L150">
        <v>132</v>
      </c>
      <c r="M150">
        <v>5</v>
      </c>
      <c r="U150" t="s">
        <v>36</v>
      </c>
      <c r="V150" t="s">
        <v>37</v>
      </c>
      <c r="W150">
        <v>300</v>
      </c>
      <c r="Z150" t="s">
        <v>58</v>
      </c>
      <c r="AB150" t="s">
        <v>59</v>
      </c>
      <c r="AC150">
        <v>50</v>
      </c>
      <c r="AD150">
        <v>2000</v>
      </c>
      <c r="AE150">
        <v>11.5</v>
      </c>
      <c r="AF150" t="s">
        <v>48</v>
      </c>
      <c r="AG150" t="s">
        <v>65</v>
      </c>
      <c r="AK150">
        <v>2</v>
      </c>
      <c r="AL150">
        <v>90</v>
      </c>
      <c r="AM150" t="s">
        <v>93</v>
      </c>
      <c r="AN150" t="s">
        <v>42</v>
      </c>
      <c r="AO150">
        <v>56</v>
      </c>
      <c r="AP150">
        <v>56</v>
      </c>
      <c r="AQ150">
        <v>0.16</v>
      </c>
      <c r="AR150" t="s">
        <v>42</v>
      </c>
      <c r="BA150">
        <v>0.129223278</v>
      </c>
      <c r="BB150">
        <v>1.66E-2</v>
      </c>
      <c r="BE150">
        <v>9.6282498729999997</v>
      </c>
      <c r="BG150" s="14">
        <v>21900</v>
      </c>
      <c r="BH150" t="s">
        <v>44</v>
      </c>
      <c r="BI150" t="s">
        <v>60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144</v>
      </c>
    </row>
    <row r="151" spans="1:70" x14ac:dyDescent="0.25">
      <c r="A151" t="s">
        <v>147</v>
      </c>
      <c r="C151">
        <v>2022</v>
      </c>
      <c r="E151" t="s">
        <v>33</v>
      </c>
      <c r="F151">
        <v>292</v>
      </c>
      <c r="G151">
        <v>143</v>
      </c>
      <c r="H151">
        <v>2.0299999999999998</v>
      </c>
      <c r="I151" t="s">
        <v>34</v>
      </c>
      <c r="J151">
        <v>20</v>
      </c>
      <c r="K151" t="s">
        <v>35</v>
      </c>
      <c r="L151">
        <v>132</v>
      </c>
      <c r="M151">
        <v>5</v>
      </c>
      <c r="Q151" t="s">
        <v>72</v>
      </c>
      <c r="R151">
        <v>35</v>
      </c>
      <c r="T151">
        <v>80</v>
      </c>
      <c r="U151" t="s">
        <v>36</v>
      </c>
      <c r="V151" t="s">
        <v>37</v>
      </c>
      <c r="W151">
        <v>300</v>
      </c>
      <c r="Z151" t="s">
        <v>58</v>
      </c>
      <c r="AB151" t="s">
        <v>59</v>
      </c>
      <c r="AC151">
        <v>50</v>
      </c>
      <c r="AD151">
        <v>2000</v>
      </c>
      <c r="AE151">
        <v>11.5</v>
      </c>
      <c r="AF151" t="s">
        <v>40</v>
      </c>
      <c r="AG151" t="s">
        <v>65</v>
      </c>
      <c r="AK151">
        <v>2</v>
      </c>
      <c r="AL151">
        <v>90</v>
      </c>
      <c r="AM151" t="s">
        <v>93</v>
      </c>
      <c r="AN151" t="s">
        <v>42</v>
      </c>
      <c r="AO151">
        <v>56</v>
      </c>
      <c r="AP151">
        <v>56</v>
      </c>
      <c r="AQ151">
        <v>0.16</v>
      </c>
      <c r="AR151" t="s">
        <v>42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4">
        <v>46443.72732373952</v>
      </c>
      <c r="BH151" t="s">
        <v>44</v>
      </c>
      <c r="BI151" t="s">
        <v>60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144</v>
      </c>
    </row>
    <row r="152" spans="1:70" x14ac:dyDescent="0.25">
      <c r="A152" t="s">
        <v>148</v>
      </c>
      <c r="C152">
        <v>2022</v>
      </c>
      <c r="E152" t="s">
        <v>33</v>
      </c>
      <c r="F152">
        <v>292</v>
      </c>
      <c r="G152">
        <v>143</v>
      </c>
      <c r="H152">
        <v>2.0299999999999998</v>
      </c>
      <c r="I152" t="s">
        <v>34</v>
      </c>
      <c r="J152">
        <v>40</v>
      </c>
      <c r="K152" t="s">
        <v>35</v>
      </c>
      <c r="L152">
        <v>132</v>
      </c>
      <c r="M152">
        <v>5</v>
      </c>
      <c r="Q152" t="s">
        <v>72</v>
      </c>
      <c r="R152">
        <v>35</v>
      </c>
      <c r="T152">
        <v>60</v>
      </c>
      <c r="U152" t="s">
        <v>36</v>
      </c>
      <c r="V152" t="s">
        <v>37</v>
      </c>
      <c r="W152">
        <v>300</v>
      </c>
      <c r="Z152" t="s">
        <v>58</v>
      </c>
      <c r="AB152" t="s">
        <v>59</v>
      </c>
      <c r="AC152">
        <v>50</v>
      </c>
      <c r="AD152">
        <v>2000</v>
      </c>
      <c r="AE152">
        <v>11.5</v>
      </c>
      <c r="AF152" t="s">
        <v>40</v>
      </c>
      <c r="AG152" t="s">
        <v>65</v>
      </c>
      <c r="AK152">
        <v>2</v>
      </c>
      <c r="AL152">
        <v>90</v>
      </c>
      <c r="AM152" t="s">
        <v>93</v>
      </c>
      <c r="AN152" t="s">
        <v>42</v>
      </c>
      <c r="AO152">
        <v>56</v>
      </c>
      <c r="AP152">
        <v>56</v>
      </c>
      <c r="AQ152">
        <v>0.16</v>
      </c>
      <c r="AR152" t="s">
        <v>42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4">
        <v>2509.159020006437</v>
      </c>
      <c r="BH152" t="s">
        <v>44</v>
      </c>
      <c r="BI152" t="s">
        <v>60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144</v>
      </c>
    </row>
    <row r="153" spans="1:70" x14ac:dyDescent="0.25">
      <c r="A153" t="s">
        <v>149</v>
      </c>
      <c r="C153">
        <v>2022</v>
      </c>
      <c r="E153" t="s">
        <v>33</v>
      </c>
      <c r="F153">
        <v>292</v>
      </c>
      <c r="G153">
        <v>143</v>
      </c>
      <c r="H153">
        <v>2.0299999999999998</v>
      </c>
      <c r="I153" t="s">
        <v>34</v>
      </c>
      <c r="J153">
        <v>60</v>
      </c>
      <c r="K153" t="s">
        <v>35</v>
      </c>
      <c r="L153">
        <v>132</v>
      </c>
      <c r="M153">
        <v>5</v>
      </c>
      <c r="Q153" t="s">
        <v>72</v>
      </c>
      <c r="R153">
        <v>35</v>
      </c>
      <c r="T153">
        <v>40</v>
      </c>
      <c r="U153" t="s">
        <v>36</v>
      </c>
      <c r="V153" t="s">
        <v>37</v>
      </c>
      <c r="W153">
        <v>300</v>
      </c>
      <c r="Z153" t="s">
        <v>58</v>
      </c>
      <c r="AB153" t="s">
        <v>59</v>
      </c>
      <c r="AC153">
        <v>50</v>
      </c>
      <c r="AD153">
        <v>2000</v>
      </c>
      <c r="AE153">
        <v>11.5</v>
      </c>
      <c r="AF153" t="s">
        <v>40</v>
      </c>
      <c r="AG153" t="s">
        <v>65</v>
      </c>
      <c r="AK153">
        <v>2</v>
      </c>
      <c r="AL153">
        <v>90</v>
      </c>
      <c r="AM153" t="s">
        <v>93</v>
      </c>
      <c r="AN153" t="s">
        <v>42</v>
      </c>
      <c r="AO153">
        <v>56</v>
      </c>
      <c r="AP153">
        <v>56</v>
      </c>
      <c r="AQ153">
        <v>0.16</v>
      </c>
      <c r="AR153" t="s">
        <v>42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4">
        <v>2601.4174613712594</v>
      </c>
      <c r="BH153" t="s">
        <v>44</v>
      </c>
      <c r="BI153" t="s">
        <v>60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144</v>
      </c>
    </row>
    <row r="154" spans="1:70" x14ac:dyDescent="0.25">
      <c r="A154" t="s">
        <v>150</v>
      </c>
      <c r="C154">
        <v>2022</v>
      </c>
      <c r="E154" t="s">
        <v>33</v>
      </c>
      <c r="F154">
        <v>292</v>
      </c>
      <c r="G154">
        <v>143</v>
      </c>
      <c r="H154">
        <v>2.0299999999999998</v>
      </c>
      <c r="I154" t="s">
        <v>34</v>
      </c>
      <c r="J154">
        <v>80</v>
      </c>
      <c r="K154" t="s">
        <v>35</v>
      </c>
      <c r="L154">
        <v>132</v>
      </c>
      <c r="M154">
        <v>5</v>
      </c>
      <c r="Q154" t="s">
        <v>72</v>
      </c>
      <c r="R154">
        <v>35</v>
      </c>
      <c r="T154">
        <v>20</v>
      </c>
      <c r="U154" t="s">
        <v>36</v>
      </c>
      <c r="V154" t="s">
        <v>37</v>
      </c>
      <c r="W154">
        <v>300</v>
      </c>
      <c r="Z154" t="s">
        <v>58</v>
      </c>
      <c r="AB154" t="s">
        <v>59</v>
      </c>
      <c r="AC154">
        <v>50</v>
      </c>
      <c r="AD154">
        <v>2000</v>
      </c>
      <c r="AE154">
        <v>11.5</v>
      </c>
      <c r="AF154" t="s">
        <v>40</v>
      </c>
      <c r="AG154" t="s">
        <v>65</v>
      </c>
      <c r="AK154">
        <v>2</v>
      </c>
      <c r="AL154">
        <v>90</v>
      </c>
      <c r="AM154" t="s">
        <v>93</v>
      </c>
      <c r="AN154" t="s">
        <v>42</v>
      </c>
      <c r="AO154">
        <v>56</v>
      </c>
      <c r="AP154">
        <v>56</v>
      </c>
      <c r="AQ154">
        <v>0.16</v>
      </c>
      <c r="AR154" t="s">
        <v>42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4">
        <v>4687.325368241758</v>
      </c>
      <c r="BH154" t="s">
        <v>44</v>
      </c>
      <c r="BI154" t="s">
        <v>60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141</v>
      </c>
    </row>
    <row r="155" spans="1:70" x14ac:dyDescent="0.25">
      <c r="A155" t="s">
        <v>151</v>
      </c>
      <c r="C155">
        <v>2022</v>
      </c>
      <c r="E155" t="s">
        <v>33</v>
      </c>
      <c r="F155">
        <v>292</v>
      </c>
      <c r="G155">
        <v>143</v>
      </c>
      <c r="H155">
        <v>2.0299999999999998</v>
      </c>
      <c r="I155" t="s">
        <v>34</v>
      </c>
      <c r="J155">
        <v>100</v>
      </c>
      <c r="K155" t="s">
        <v>35</v>
      </c>
      <c r="L155">
        <v>132</v>
      </c>
      <c r="M155">
        <v>5</v>
      </c>
      <c r="U155" t="s">
        <v>36</v>
      </c>
      <c r="V155" t="s">
        <v>37</v>
      </c>
      <c r="W155">
        <v>300</v>
      </c>
      <c r="Z155" t="s">
        <v>58</v>
      </c>
      <c r="AB155" t="s">
        <v>59</v>
      </c>
      <c r="AC155">
        <v>50</v>
      </c>
      <c r="AD155">
        <v>2000</v>
      </c>
      <c r="AE155">
        <v>11.5</v>
      </c>
      <c r="AF155" t="s">
        <v>40</v>
      </c>
      <c r="AG155" t="s">
        <v>65</v>
      </c>
      <c r="AK155">
        <v>2</v>
      </c>
      <c r="AL155">
        <v>90</v>
      </c>
      <c r="AM155" t="s">
        <v>93</v>
      </c>
      <c r="AN155" t="s">
        <v>42</v>
      </c>
      <c r="AO155">
        <v>56</v>
      </c>
      <c r="AP155">
        <v>56</v>
      </c>
      <c r="AQ155">
        <v>0.16</v>
      </c>
      <c r="AR155" t="s">
        <v>42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4">
        <v>3437.17428202665</v>
      </c>
      <c r="BH155" t="s">
        <v>44</v>
      </c>
      <c r="BI155" t="s">
        <v>60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141</v>
      </c>
    </row>
    <row r="156" spans="1:70" x14ac:dyDescent="0.25">
      <c r="A156" t="s">
        <v>152</v>
      </c>
      <c r="C156">
        <v>2022</v>
      </c>
      <c r="E156" t="s">
        <v>33</v>
      </c>
      <c r="F156">
        <v>292</v>
      </c>
      <c r="G156">
        <v>143</v>
      </c>
      <c r="H156">
        <v>2.0299999999999998</v>
      </c>
      <c r="I156" t="s">
        <v>34</v>
      </c>
      <c r="J156">
        <v>20</v>
      </c>
      <c r="K156" t="s">
        <v>35</v>
      </c>
      <c r="L156">
        <v>132</v>
      </c>
      <c r="M156">
        <v>5</v>
      </c>
      <c r="Q156" t="s">
        <v>72</v>
      </c>
      <c r="R156">
        <v>35</v>
      </c>
      <c r="T156">
        <v>80</v>
      </c>
      <c r="U156" t="s">
        <v>36</v>
      </c>
      <c r="V156" t="s">
        <v>37</v>
      </c>
      <c r="W156">
        <v>300</v>
      </c>
      <c r="Z156" t="s">
        <v>58</v>
      </c>
      <c r="AB156" t="s">
        <v>59</v>
      </c>
      <c r="AC156">
        <v>50</v>
      </c>
      <c r="AD156">
        <v>2000</v>
      </c>
      <c r="AE156">
        <v>11.5</v>
      </c>
      <c r="AF156" t="s">
        <v>48</v>
      </c>
      <c r="AG156" t="s">
        <v>65</v>
      </c>
      <c r="AK156">
        <v>2</v>
      </c>
      <c r="AL156">
        <v>90</v>
      </c>
      <c r="AM156" t="s">
        <v>93</v>
      </c>
      <c r="AN156" t="s">
        <v>42</v>
      </c>
      <c r="AO156">
        <v>56</v>
      </c>
      <c r="AP156">
        <v>56</v>
      </c>
      <c r="AQ156">
        <v>0.16</v>
      </c>
      <c r="AR156" t="s">
        <v>42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44</v>
      </c>
      <c r="BI156" t="s">
        <v>60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141</v>
      </c>
    </row>
    <row r="157" spans="1:70" x14ac:dyDescent="0.25">
      <c r="A157" t="s">
        <v>153</v>
      </c>
      <c r="C157">
        <v>2022</v>
      </c>
      <c r="E157" t="s">
        <v>33</v>
      </c>
      <c r="F157">
        <v>292</v>
      </c>
      <c r="G157">
        <v>143</v>
      </c>
      <c r="H157">
        <v>2.0299999999999998</v>
      </c>
      <c r="I157" t="s">
        <v>34</v>
      </c>
      <c r="J157">
        <v>40</v>
      </c>
      <c r="K157" t="s">
        <v>35</v>
      </c>
      <c r="L157">
        <v>132</v>
      </c>
      <c r="M157">
        <v>5</v>
      </c>
      <c r="Q157" t="s">
        <v>72</v>
      </c>
      <c r="R157">
        <v>35</v>
      </c>
      <c r="T157">
        <v>60</v>
      </c>
      <c r="U157" t="s">
        <v>36</v>
      </c>
      <c r="V157" t="s">
        <v>37</v>
      </c>
      <c r="W157">
        <v>300</v>
      </c>
      <c r="Z157" t="s">
        <v>58</v>
      </c>
      <c r="AB157" t="s">
        <v>59</v>
      </c>
      <c r="AC157">
        <v>50</v>
      </c>
      <c r="AD157">
        <v>2000</v>
      </c>
      <c r="AE157">
        <v>11.5</v>
      </c>
      <c r="AF157" t="s">
        <v>48</v>
      </c>
      <c r="AG157" t="s">
        <v>65</v>
      </c>
      <c r="AK157">
        <v>2</v>
      </c>
      <c r="AL157">
        <v>90</v>
      </c>
      <c r="AM157" t="s">
        <v>93</v>
      </c>
      <c r="AN157" t="s">
        <v>42</v>
      </c>
      <c r="AO157">
        <v>56</v>
      </c>
      <c r="AP157">
        <v>56</v>
      </c>
      <c r="AQ157">
        <v>0.16</v>
      </c>
      <c r="AR157" t="s">
        <v>42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44</v>
      </c>
      <c r="BI157" t="s">
        <v>60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141</v>
      </c>
    </row>
    <row r="158" spans="1:70" x14ac:dyDescent="0.25">
      <c r="A158" t="s">
        <v>154</v>
      </c>
      <c r="C158">
        <v>2022</v>
      </c>
      <c r="E158" t="s">
        <v>33</v>
      </c>
      <c r="F158">
        <v>292</v>
      </c>
      <c r="G158">
        <v>143</v>
      </c>
      <c r="H158">
        <v>2.0299999999999998</v>
      </c>
      <c r="I158" t="s">
        <v>34</v>
      </c>
      <c r="J158">
        <v>60</v>
      </c>
      <c r="K158" t="s">
        <v>35</v>
      </c>
      <c r="L158">
        <v>132</v>
      </c>
      <c r="M158">
        <v>5</v>
      </c>
      <c r="Q158" t="s">
        <v>72</v>
      </c>
      <c r="R158">
        <v>35</v>
      </c>
      <c r="T158">
        <v>40</v>
      </c>
      <c r="U158" t="s">
        <v>36</v>
      </c>
      <c r="V158" t="s">
        <v>37</v>
      </c>
      <c r="W158">
        <v>300</v>
      </c>
      <c r="Z158" t="s">
        <v>58</v>
      </c>
      <c r="AB158" t="s">
        <v>59</v>
      </c>
      <c r="AC158">
        <v>50</v>
      </c>
      <c r="AD158">
        <v>2000</v>
      </c>
      <c r="AE158">
        <v>11.5</v>
      </c>
      <c r="AF158" t="s">
        <v>48</v>
      </c>
      <c r="AG158" t="s">
        <v>65</v>
      </c>
      <c r="AK158">
        <v>2</v>
      </c>
      <c r="AL158">
        <v>90</v>
      </c>
      <c r="AM158" t="s">
        <v>93</v>
      </c>
      <c r="AN158" t="s">
        <v>42</v>
      </c>
      <c r="AO158">
        <v>56</v>
      </c>
      <c r="AP158">
        <v>56</v>
      </c>
      <c r="AQ158">
        <v>0.16</v>
      </c>
      <c r="AR158" t="s">
        <v>42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44</v>
      </c>
      <c r="BI158" t="s">
        <v>60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144</v>
      </c>
    </row>
    <row r="159" spans="1:70" x14ac:dyDescent="0.25">
      <c r="A159" t="s">
        <v>155</v>
      </c>
      <c r="C159">
        <v>2022</v>
      </c>
      <c r="E159" t="s">
        <v>33</v>
      </c>
      <c r="F159">
        <v>292</v>
      </c>
      <c r="G159">
        <v>143</v>
      </c>
      <c r="H159">
        <v>2.0299999999999998</v>
      </c>
      <c r="I159" t="s">
        <v>34</v>
      </c>
      <c r="J159">
        <v>80</v>
      </c>
      <c r="K159" t="s">
        <v>35</v>
      </c>
      <c r="L159">
        <v>132</v>
      </c>
      <c r="M159">
        <v>5</v>
      </c>
      <c r="Q159" t="s">
        <v>72</v>
      </c>
      <c r="R159">
        <v>35</v>
      </c>
      <c r="T159">
        <v>20</v>
      </c>
      <c r="U159" t="s">
        <v>36</v>
      </c>
      <c r="V159" t="s">
        <v>37</v>
      </c>
      <c r="W159">
        <v>300</v>
      </c>
      <c r="Z159" t="s">
        <v>58</v>
      </c>
      <c r="AB159" t="s">
        <v>59</v>
      </c>
      <c r="AC159">
        <v>50</v>
      </c>
      <c r="AD159">
        <v>2000</v>
      </c>
      <c r="AE159">
        <v>11.5</v>
      </c>
      <c r="AF159" t="s">
        <v>48</v>
      </c>
      <c r="AG159" t="s">
        <v>65</v>
      </c>
      <c r="AK159">
        <v>2</v>
      </c>
      <c r="AL159">
        <v>90</v>
      </c>
      <c r="AM159" t="s">
        <v>93</v>
      </c>
      <c r="AN159" t="s">
        <v>42</v>
      </c>
      <c r="AO159">
        <v>56</v>
      </c>
      <c r="AP159">
        <v>56</v>
      </c>
      <c r="AQ159">
        <v>0.16</v>
      </c>
      <c r="AR159" t="s">
        <v>42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44</v>
      </c>
      <c r="BI159" t="s">
        <v>60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144</v>
      </c>
    </row>
    <row r="160" spans="1:70" x14ac:dyDescent="0.25">
      <c r="A160" t="s">
        <v>156</v>
      </c>
      <c r="C160">
        <v>2022</v>
      </c>
      <c r="E160" t="s">
        <v>33</v>
      </c>
      <c r="F160">
        <v>292</v>
      </c>
      <c r="G160">
        <v>143</v>
      </c>
      <c r="H160">
        <v>2.0299999999999998</v>
      </c>
      <c r="I160" t="s">
        <v>34</v>
      </c>
      <c r="J160">
        <v>100</v>
      </c>
      <c r="K160" t="s">
        <v>35</v>
      </c>
      <c r="L160">
        <v>132</v>
      </c>
      <c r="M160">
        <v>5</v>
      </c>
      <c r="U160" t="s">
        <v>36</v>
      </c>
      <c r="V160" t="s">
        <v>37</v>
      </c>
      <c r="W160">
        <v>300</v>
      </c>
      <c r="Z160" t="s">
        <v>58</v>
      </c>
      <c r="AB160" t="s">
        <v>59</v>
      </c>
      <c r="AC160">
        <v>50</v>
      </c>
      <c r="AD160">
        <v>2000</v>
      </c>
      <c r="AE160">
        <v>11.5</v>
      </c>
      <c r="AF160" t="s">
        <v>48</v>
      </c>
      <c r="AG160" t="s">
        <v>65</v>
      </c>
      <c r="AK160">
        <v>2</v>
      </c>
      <c r="AL160">
        <v>90</v>
      </c>
      <c r="AM160" t="s">
        <v>93</v>
      </c>
      <c r="AN160" t="s">
        <v>42</v>
      </c>
      <c r="AO160">
        <v>56</v>
      </c>
      <c r="AP160">
        <v>56</v>
      </c>
      <c r="AQ160">
        <v>0.16</v>
      </c>
      <c r="AR160" t="s">
        <v>42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44</v>
      </c>
      <c r="BI160" t="s">
        <v>60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144</v>
      </c>
    </row>
    <row r="161" spans="1:70" x14ac:dyDescent="0.25">
      <c r="A161" t="s">
        <v>183</v>
      </c>
      <c r="C161">
        <v>2022</v>
      </c>
      <c r="E161" t="s">
        <v>33</v>
      </c>
      <c r="F161">
        <v>204</v>
      </c>
      <c r="G161">
        <v>66</v>
      </c>
      <c r="H161">
        <v>3.1</v>
      </c>
      <c r="I161" t="s">
        <v>34</v>
      </c>
      <c r="J161">
        <v>100</v>
      </c>
      <c r="K161" t="s">
        <v>35</v>
      </c>
      <c r="L161">
        <v>132</v>
      </c>
      <c r="M161">
        <v>2</v>
      </c>
      <c r="U161" t="s">
        <v>36</v>
      </c>
      <c r="V161" t="s">
        <v>37</v>
      </c>
      <c r="W161">
        <v>300</v>
      </c>
      <c r="Z161" t="s">
        <v>58</v>
      </c>
      <c r="AB161" t="s">
        <v>59</v>
      </c>
      <c r="AC161">
        <v>50</v>
      </c>
      <c r="AD161">
        <v>2000</v>
      </c>
      <c r="AE161">
        <v>11.5</v>
      </c>
      <c r="AF161" t="s">
        <v>40</v>
      </c>
      <c r="AG161" t="s">
        <v>65</v>
      </c>
      <c r="AK161">
        <v>2</v>
      </c>
      <c r="AL161">
        <v>90</v>
      </c>
      <c r="AM161" t="s">
        <v>93</v>
      </c>
      <c r="AN161" t="s">
        <v>42</v>
      </c>
      <c r="AO161">
        <v>56</v>
      </c>
      <c r="AP161">
        <v>56</v>
      </c>
      <c r="AQ161">
        <v>0.16</v>
      </c>
      <c r="AR161" t="s">
        <v>42</v>
      </c>
      <c r="BA161">
        <v>1.253543310846242E-2</v>
      </c>
      <c r="BB161" s="15">
        <v>8.5895999999999993E-3</v>
      </c>
      <c r="BE161">
        <v>-31.897393187165381</v>
      </c>
      <c r="BG161">
        <v>5075.0733071664135</v>
      </c>
      <c r="BH161" t="s">
        <v>44</v>
      </c>
      <c r="BI161" t="s">
        <v>60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117</v>
      </c>
    </row>
    <row r="162" spans="1:70" x14ac:dyDescent="0.25">
      <c r="A162" t="s">
        <v>184</v>
      </c>
      <c r="C162">
        <v>2022</v>
      </c>
      <c r="E162" t="s">
        <v>33</v>
      </c>
      <c r="F162">
        <v>204</v>
      </c>
      <c r="G162">
        <v>66</v>
      </c>
      <c r="H162">
        <v>3.1</v>
      </c>
      <c r="I162" t="s">
        <v>34</v>
      </c>
      <c r="J162">
        <v>100</v>
      </c>
      <c r="K162" t="s">
        <v>35</v>
      </c>
      <c r="L162">
        <v>132</v>
      </c>
      <c r="M162">
        <v>4</v>
      </c>
      <c r="U162" t="s">
        <v>36</v>
      </c>
      <c r="V162" t="s">
        <v>37</v>
      </c>
      <c r="W162">
        <v>300</v>
      </c>
      <c r="Z162" t="s">
        <v>58</v>
      </c>
      <c r="AB162" t="s">
        <v>59</v>
      </c>
      <c r="AC162">
        <v>50</v>
      </c>
      <c r="AD162">
        <v>2000</v>
      </c>
      <c r="AE162">
        <v>11.5</v>
      </c>
      <c r="AF162" t="s">
        <v>40</v>
      </c>
      <c r="AG162" t="s">
        <v>65</v>
      </c>
      <c r="AK162">
        <v>2</v>
      </c>
      <c r="AL162">
        <v>90</v>
      </c>
      <c r="AM162" t="s">
        <v>93</v>
      </c>
      <c r="AN162" t="s">
        <v>42</v>
      </c>
      <c r="AO162">
        <v>56</v>
      </c>
      <c r="AP162">
        <v>56</v>
      </c>
      <c r="AQ162">
        <v>0.16</v>
      </c>
      <c r="AR162" t="s">
        <v>42</v>
      </c>
      <c r="BA162">
        <v>3.8332987027192407E-2</v>
      </c>
      <c r="BB162" s="16">
        <v>1.1176800000000001E-2</v>
      </c>
      <c r="BE162">
        <v>-16.659334519458159</v>
      </c>
      <c r="BG162">
        <v>16164.034510369976</v>
      </c>
      <c r="BH162" t="s">
        <v>44</v>
      </c>
      <c r="BI162" t="s">
        <v>60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117</v>
      </c>
    </row>
    <row r="163" spans="1:70" x14ac:dyDescent="0.25">
      <c r="A163" t="s">
        <v>185</v>
      </c>
      <c r="C163">
        <v>2022</v>
      </c>
      <c r="E163" t="s">
        <v>33</v>
      </c>
      <c r="F163">
        <v>204</v>
      </c>
      <c r="G163">
        <v>66</v>
      </c>
      <c r="H163">
        <v>3.1</v>
      </c>
      <c r="I163" t="s">
        <v>34</v>
      </c>
      <c r="J163">
        <v>100</v>
      </c>
      <c r="K163" t="s">
        <v>35</v>
      </c>
      <c r="L163">
        <v>132</v>
      </c>
      <c r="M163">
        <v>6</v>
      </c>
      <c r="U163" t="s">
        <v>36</v>
      </c>
      <c r="V163" t="s">
        <v>37</v>
      </c>
      <c r="W163">
        <v>300</v>
      </c>
      <c r="Z163" t="s">
        <v>58</v>
      </c>
      <c r="AB163" t="s">
        <v>59</v>
      </c>
      <c r="AC163">
        <v>50</v>
      </c>
      <c r="AD163">
        <v>2000</v>
      </c>
      <c r="AE163">
        <v>11.5</v>
      </c>
      <c r="AF163" t="s">
        <v>40</v>
      </c>
      <c r="AG163" t="s">
        <v>65</v>
      </c>
      <c r="AK163">
        <v>2</v>
      </c>
      <c r="AL163">
        <v>90</v>
      </c>
      <c r="AM163" t="s">
        <v>93</v>
      </c>
      <c r="AN163" t="s">
        <v>42</v>
      </c>
      <c r="AO163">
        <v>56</v>
      </c>
      <c r="AP163">
        <v>56</v>
      </c>
      <c r="AQ163">
        <v>0.16</v>
      </c>
      <c r="AR163" t="s">
        <v>42</v>
      </c>
      <c r="BA163">
        <v>0.10118202437186954</v>
      </c>
      <c r="BB163" s="16">
        <v>1.20325E-2</v>
      </c>
      <c r="BE163">
        <v>-8.5658688232744744</v>
      </c>
      <c r="BG163">
        <v>19112.339416152561</v>
      </c>
      <c r="BH163" t="s">
        <v>44</v>
      </c>
      <c r="BI163" t="s">
        <v>60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117</v>
      </c>
    </row>
    <row r="164" spans="1:70" x14ac:dyDescent="0.25">
      <c r="A164" t="s">
        <v>186</v>
      </c>
      <c r="C164">
        <v>2022</v>
      </c>
      <c r="E164" t="s">
        <v>33</v>
      </c>
      <c r="F164">
        <v>204</v>
      </c>
      <c r="G164">
        <v>66</v>
      </c>
      <c r="H164">
        <v>3.1</v>
      </c>
      <c r="I164" t="s">
        <v>34</v>
      </c>
      <c r="J164">
        <v>100</v>
      </c>
      <c r="K164" t="s">
        <v>35</v>
      </c>
      <c r="L164">
        <v>132</v>
      </c>
      <c r="M164">
        <v>7</v>
      </c>
      <c r="U164" t="s">
        <v>36</v>
      </c>
      <c r="V164" t="s">
        <v>37</v>
      </c>
      <c r="W164">
        <v>300</v>
      </c>
      <c r="Z164" t="s">
        <v>58</v>
      </c>
      <c r="AB164" t="s">
        <v>59</v>
      </c>
      <c r="AC164">
        <v>50</v>
      </c>
      <c r="AD164">
        <v>2000</v>
      </c>
      <c r="AE164">
        <v>11.5</v>
      </c>
      <c r="AF164" t="s">
        <v>40</v>
      </c>
      <c r="AG164" t="s">
        <v>65</v>
      </c>
      <c r="AK164">
        <v>2</v>
      </c>
      <c r="AL164">
        <v>90</v>
      </c>
      <c r="AM164" t="s">
        <v>93</v>
      </c>
      <c r="AN164" t="s">
        <v>42</v>
      </c>
      <c r="AO164">
        <v>56</v>
      </c>
      <c r="AP164">
        <v>56</v>
      </c>
      <c r="AQ164">
        <v>0.16</v>
      </c>
      <c r="AR164" t="s">
        <v>42</v>
      </c>
      <c r="BA164">
        <v>0.19860087071794363</v>
      </c>
      <c r="BB164" s="16">
        <v>2.46048E-2</v>
      </c>
      <c r="BE164">
        <v>-3.7909730133934665</v>
      </c>
      <c r="BG164">
        <v>7581.8454993435153</v>
      </c>
      <c r="BH164" t="s">
        <v>44</v>
      </c>
      <c r="BI164" t="s">
        <v>60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117</v>
      </c>
    </row>
    <row r="165" spans="1:70" x14ac:dyDescent="0.25">
      <c r="A165" t="s">
        <v>187</v>
      </c>
      <c r="C165">
        <v>2022</v>
      </c>
      <c r="E165" t="s">
        <v>33</v>
      </c>
      <c r="F165">
        <v>204</v>
      </c>
      <c r="G165">
        <v>66</v>
      </c>
      <c r="H165">
        <v>3.1</v>
      </c>
      <c r="I165" t="s">
        <v>34</v>
      </c>
      <c r="J165">
        <v>100</v>
      </c>
      <c r="K165" t="s">
        <v>35</v>
      </c>
      <c r="L165">
        <v>132</v>
      </c>
      <c r="M165">
        <v>8</v>
      </c>
      <c r="U165" t="s">
        <v>36</v>
      </c>
      <c r="V165" t="s">
        <v>37</v>
      </c>
      <c r="W165">
        <v>300</v>
      </c>
      <c r="Z165" t="s">
        <v>58</v>
      </c>
      <c r="AB165" t="s">
        <v>59</v>
      </c>
      <c r="AC165">
        <v>50</v>
      </c>
      <c r="AD165">
        <v>2000</v>
      </c>
      <c r="AE165">
        <v>11.5</v>
      </c>
      <c r="AF165" t="s">
        <v>40</v>
      </c>
      <c r="AG165" t="s">
        <v>65</v>
      </c>
      <c r="AK165">
        <v>2</v>
      </c>
      <c r="AL165">
        <v>90</v>
      </c>
      <c r="AM165" t="s">
        <v>93</v>
      </c>
      <c r="AN165" t="s">
        <v>42</v>
      </c>
      <c r="AO165">
        <v>56</v>
      </c>
      <c r="AP165">
        <v>56</v>
      </c>
      <c r="AQ165">
        <v>0.16</v>
      </c>
      <c r="AR165" t="s">
        <v>42</v>
      </c>
      <c r="BA165">
        <v>0.16384179726813897</v>
      </c>
      <c r="BB165" s="16">
        <v>1.7401449999999999E-2</v>
      </c>
      <c r="BE165">
        <v>-3.4862833404758851</v>
      </c>
      <c r="BG165">
        <v>10444.504246336979</v>
      </c>
      <c r="BH165" t="s">
        <v>44</v>
      </c>
      <c r="BI165" t="s">
        <v>60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117</v>
      </c>
    </row>
    <row r="166" spans="1:70" x14ac:dyDescent="0.25">
      <c r="A166" t="s">
        <v>188</v>
      </c>
      <c r="C166">
        <v>2022</v>
      </c>
      <c r="E166" t="s">
        <v>33</v>
      </c>
      <c r="F166">
        <v>204</v>
      </c>
      <c r="G166">
        <v>66</v>
      </c>
      <c r="H166">
        <v>3.1</v>
      </c>
      <c r="I166" t="s">
        <v>34</v>
      </c>
      <c r="J166">
        <v>100</v>
      </c>
      <c r="K166" t="s">
        <v>35</v>
      </c>
      <c r="L166">
        <v>132</v>
      </c>
      <c r="M166">
        <v>10</v>
      </c>
      <c r="U166" t="s">
        <v>36</v>
      </c>
      <c r="V166" t="s">
        <v>37</v>
      </c>
      <c r="W166">
        <v>300</v>
      </c>
      <c r="Z166" t="s">
        <v>58</v>
      </c>
      <c r="AB166" t="s">
        <v>59</v>
      </c>
      <c r="AC166">
        <v>50</v>
      </c>
      <c r="AD166">
        <v>2000</v>
      </c>
      <c r="AE166">
        <v>11.5</v>
      </c>
      <c r="AF166" t="s">
        <v>40</v>
      </c>
      <c r="AG166" t="s">
        <v>65</v>
      </c>
      <c r="AK166">
        <v>2</v>
      </c>
      <c r="AL166">
        <v>90</v>
      </c>
      <c r="AM166" t="s">
        <v>93</v>
      </c>
      <c r="AN166" t="s">
        <v>42</v>
      </c>
      <c r="AO166">
        <v>56</v>
      </c>
      <c r="AP166">
        <v>56</v>
      </c>
      <c r="AQ166">
        <v>0.16</v>
      </c>
      <c r="AR166" t="s">
        <v>42</v>
      </c>
      <c r="BA166">
        <v>0.17018720541138677</v>
      </c>
      <c r="BB166" s="16">
        <v>1.72474E-2</v>
      </c>
      <c r="BE166">
        <v>-2.9498659860104319</v>
      </c>
      <c r="BG166">
        <v>5860.67122982402</v>
      </c>
      <c r="BH166" t="s">
        <v>44</v>
      </c>
      <c r="BI166" t="s">
        <v>60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117</v>
      </c>
    </row>
    <row r="167" spans="1:70" x14ac:dyDescent="0.25">
      <c r="A167" t="s">
        <v>189</v>
      </c>
      <c r="C167">
        <v>2022</v>
      </c>
      <c r="E167" t="s">
        <v>33</v>
      </c>
      <c r="F167">
        <v>110</v>
      </c>
      <c r="G167">
        <v>44</v>
      </c>
      <c r="H167">
        <f>F167/G167</f>
        <v>2.5</v>
      </c>
      <c r="I167" t="s">
        <v>34</v>
      </c>
      <c r="J167">
        <v>100</v>
      </c>
      <c r="K167" t="s">
        <v>35</v>
      </c>
      <c r="L167">
        <v>132</v>
      </c>
      <c r="M167">
        <v>2</v>
      </c>
      <c r="U167" t="s">
        <v>36</v>
      </c>
      <c r="V167" t="s">
        <v>37</v>
      </c>
      <c r="W167">
        <v>300</v>
      </c>
      <c r="Z167" t="s">
        <v>58</v>
      </c>
      <c r="AB167" t="s">
        <v>59</v>
      </c>
      <c r="AC167">
        <v>50</v>
      </c>
      <c r="AD167">
        <v>2000</v>
      </c>
      <c r="AE167">
        <v>11.5</v>
      </c>
      <c r="AF167" t="s">
        <v>40</v>
      </c>
      <c r="AG167" t="s">
        <v>65</v>
      </c>
      <c r="AK167">
        <v>2</v>
      </c>
      <c r="AL167">
        <v>90</v>
      </c>
      <c r="AM167" t="s">
        <v>93</v>
      </c>
      <c r="AN167" t="s">
        <v>42</v>
      </c>
      <c r="AO167">
        <v>56</v>
      </c>
      <c r="AP167">
        <v>56</v>
      </c>
      <c r="AQ167">
        <v>0.16</v>
      </c>
      <c r="AR167" t="s">
        <v>42</v>
      </c>
      <c r="BA167">
        <v>4.12426964558155E-4</v>
      </c>
      <c r="BB167" s="15">
        <v>4.6325423979295412E-6</v>
      </c>
      <c r="BE167">
        <v>-13.195262259677699</v>
      </c>
      <c r="BG167">
        <v>21832.199999999899</v>
      </c>
      <c r="BH167" t="s">
        <v>44</v>
      </c>
      <c r="BI167" t="s">
        <v>60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117</v>
      </c>
    </row>
    <row r="168" spans="1:70" x14ac:dyDescent="0.25">
      <c r="A168" t="s">
        <v>190</v>
      </c>
      <c r="C168">
        <v>2022</v>
      </c>
      <c r="E168" t="s">
        <v>33</v>
      </c>
      <c r="F168">
        <v>110</v>
      </c>
      <c r="G168">
        <v>44</v>
      </c>
      <c r="H168">
        <f t="shared" ref="H168:H173" si="0">F168/G168</f>
        <v>2.5</v>
      </c>
      <c r="I168" t="s">
        <v>34</v>
      </c>
      <c r="J168">
        <v>100</v>
      </c>
      <c r="K168" t="s">
        <v>35</v>
      </c>
      <c r="L168">
        <v>132</v>
      </c>
      <c r="M168">
        <v>4</v>
      </c>
      <c r="U168" t="s">
        <v>36</v>
      </c>
      <c r="V168" t="s">
        <v>37</v>
      </c>
      <c r="W168">
        <v>300</v>
      </c>
      <c r="Z168" t="s">
        <v>58</v>
      </c>
      <c r="AB168" t="s">
        <v>59</v>
      </c>
      <c r="AC168">
        <v>50</v>
      </c>
      <c r="AD168">
        <v>2000</v>
      </c>
      <c r="AE168">
        <v>11.5</v>
      </c>
      <c r="AF168" t="s">
        <v>40</v>
      </c>
      <c r="AG168" t="s">
        <v>65</v>
      </c>
      <c r="AK168">
        <v>2</v>
      </c>
      <c r="AL168">
        <v>90</v>
      </c>
      <c r="AM168" t="s">
        <v>93</v>
      </c>
      <c r="AN168" t="s">
        <v>42</v>
      </c>
      <c r="AO168">
        <v>56</v>
      </c>
      <c r="AP168">
        <v>56</v>
      </c>
      <c r="AQ168">
        <v>0.16</v>
      </c>
      <c r="AR168" t="s">
        <v>42</v>
      </c>
      <c r="BA168">
        <v>7.1393382854981532E-3</v>
      </c>
      <c r="BB168" s="16">
        <v>3.0500000000000002E-3</v>
      </c>
      <c r="BE168">
        <v>-18.168366025637425</v>
      </c>
      <c r="BG168">
        <v>1737.6694272280611</v>
      </c>
      <c r="BH168" t="s">
        <v>44</v>
      </c>
      <c r="BI168" t="s">
        <v>60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117</v>
      </c>
    </row>
    <row r="169" spans="1:70" x14ac:dyDescent="0.25">
      <c r="A169" t="s">
        <v>191</v>
      </c>
      <c r="C169">
        <v>2022</v>
      </c>
      <c r="E169" t="s">
        <v>33</v>
      </c>
      <c r="F169">
        <v>110</v>
      </c>
      <c r="G169">
        <v>44</v>
      </c>
      <c r="H169">
        <f t="shared" si="0"/>
        <v>2.5</v>
      </c>
      <c r="I169" t="s">
        <v>34</v>
      </c>
      <c r="J169">
        <v>100</v>
      </c>
      <c r="K169" t="s">
        <v>35</v>
      </c>
      <c r="L169">
        <v>132</v>
      </c>
      <c r="M169">
        <v>6</v>
      </c>
      <c r="U169" t="s">
        <v>36</v>
      </c>
      <c r="V169" t="s">
        <v>37</v>
      </c>
      <c r="W169">
        <v>300</v>
      </c>
      <c r="Z169" t="s">
        <v>58</v>
      </c>
      <c r="AB169" t="s">
        <v>59</v>
      </c>
      <c r="AC169">
        <v>50</v>
      </c>
      <c r="AD169">
        <v>2000</v>
      </c>
      <c r="AE169">
        <v>11.5</v>
      </c>
      <c r="AF169" t="s">
        <v>40</v>
      </c>
      <c r="AG169" t="s">
        <v>65</v>
      </c>
      <c r="AK169">
        <v>2</v>
      </c>
      <c r="AL169">
        <v>90</v>
      </c>
      <c r="AM169" t="s">
        <v>93</v>
      </c>
      <c r="AN169" t="s">
        <v>42</v>
      </c>
      <c r="AO169">
        <v>56</v>
      </c>
      <c r="AP169">
        <v>56</v>
      </c>
      <c r="AQ169">
        <v>0.16</v>
      </c>
      <c r="AR169" t="s">
        <v>42</v>
      </c>
      <c r="BA169">
        <v>3.7411549535651435E-2</v>
      </c>
      <c r="BB169" s="16">
        <v>7.3800000000000003E-3</v>
      </c>
      <c r="BE169">
        <v>-17.976767238536237</v>
      </c>
      <c r="BG169">
        <v>14547.408615511991</v>
      </c>
      <c r="BH169" t="s">
        <v>44</v>
      </c>
      <c r="BI169" t="s">
        <v>60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117</v>
      </c>
    </row>
    <row r="170" spans="1:70" x14ac:dyDescent="0.25">
      <c r="A170" t="s">
        <v>192</v>
      </c>
      <c r="C170">
        <v>2022</v>
      </c>
      <c r="E170" t="s">
        <v>33</v>
      </c>
      <c r="F170">
        <v>110</v>
      </c>
      <c r="G170">
        <v>44</v>
      </c>
      <c r="H170">
        <f t="shared" si="0"/>
        <v>2.5</v>
      </c>
      <c r="I170" t="s">
        <v>34</v>
      </c>
      <c r="J170">
        <v>100</v>
      </c>
      <c r="K170" t="s">
        <v>35</v>
      </c>
      <c r="L170">
        <v>132</v>
      </c>
      <c r="M170">
        <v>8</v>
      </c>
      <c r="U170" t="s">
        <v>36</v>
      </c>
      <c r="V170" t="s">
        <v>37</v>
      </c>
      <c r="W170">
        <v>300</v>
      </c>
      <c r="Z170" t="s">
        <v>58</v>
      </c>
      <c r="AB170" t="s">
        <v>59</v>
      </c>
      <c r="AC170">
        <v>50</v>
      </c>
      <c r="AD170">
        <v>2000</v>
      </c>
      <c r="AE170">
        <v>11.5</v>
      </c>
      <c r="AF170" t="s">
        <v>40</v>
      </c>
      <c r="AG170" t="s">
        <v>65</v>
      </c>
      <c r="AK170">
        <v>2</v>
      </c>
      <c r="AL170">
        <v>90</v>
      </c>
      <c r="AM170" t="s">
        <v>93</v>
      </c>
      <c r="AN170" t="s">
        <v>42</v>
      </c>
      <c r="AO170">
        <v>56</v>
      </c>
      <c r="AP170">
        <v>56</v>
      </c>
      <c r="AQ170">
        <v>0.16</v>
      </c>
      <c r="AR170" t="s">
        <v>42</v>
      </c>
      <c r="BA170">
        <v>7.2671824796553403E-2</v>
      </c>
      <c r="BB170" s="16">
        <v>1.7548999999999999E-2</v>
      </c>
      <c r="BE170">
        <v>-16.343460298817799</v>
      </c>
      <c r="BG170">
        <v>14630.640745802593</v>
      </c>
      <c r="BH170" t="s">
        <v>44</v>
      </c>
      <c r="BI170" t="s">
        <v>60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117</v>
      </c>
    </row>
    <row r="171" spans="1:70" x14ac:dyDescent="0.25">
      <c r="A171" t="s">
        <v>193</v>
      </c>
      <c r="C171">
        <v>2022</v>
      </c>
      <c r="E171" t="s">
        <v>33</v>
      </c>
      <c r="F171">
        <v>110</v>
      </c>
      <c r="G171">
        <v>44</v>
      </c>
      <c r="H171">
        <f t="shared" si="0"/>
        <v>2.5</v>
      </c>
      <c r="I171" t="s">
        <v>34</v>
      </c>
      <c r="J171">
        <v>100</v>
      </c>
      <c r="K171" t="s">
        <v>35</v>
      </c>
      <c r="L171">
        <v>132</v>
      </c>
      <c r="M171">
        <v>9</v>
      </c>
      <c r="U171" t="s">
        <v>36</v>
      </c>
      <c r="V171" t="s">
        <v>37</v>
      </c>
      <c r="W171">
        <v>300</v>
      </c>
      <c r="Z171" t="s">
        <v>58</v>
      </c>
      <c r="AB171" t="s">
        <v>59</v>
      </c>
      <c r="AC171">
        <v>50</v>
      </c>
      <c r="AD171">
        <v>2000</v>
      </c>
      <c r="AE171">
        <v>11.5</v>
      </c>
      <c r="AF171" t="s">
        <v>40</v>
      </c>
      <c r="AG171" t="s">
        <v>65</v>
      </c>
      <c r="AK171">
        <v>2</v>
      </c>
      <c r="AL171">
        <v>90</v>
      </c>
      <c r="AM171" t="s">
        <v>93</v>
      </c>
      <c r="AN171" t="s">
        <v>42</v>
      </c>
      <c r="AO171">
        <v>56</v>
      </c>
      <c r="AP171">
        <v>56</v>
      </c>
      <c r="AQ171">
        <v>0.16</v>
      </c>
      <c r="AR171" t="s">
        <v>42</v>
      </c>
      <c r="BA171">
        <v>6.3778600038790087E-2</v>
      </c>
      <c r="BB171" s="16">
        <v>1.1310000000000001E-2</v>
      </c>
      <c r="BE171">
        <v>-11.802599511104434</v>
      </c>
      <c r="BG171">
        <v>12970.329771241983</v>
      </c>
      <c r="BH171" t="s">
        <v>44</v>
      </c>
      <c r="BI171" t="s">
        <v>60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117</v>
      </c>
    </row>
    <row r="172" spans="1:70" x14ac:dyDescent="0.25">
      <c r="A172" t="s">
        <v>194</v>
      </c>
      <c r="C172">
        <v>2022</v>
      </c>
      <c r="E172" t="s">
        <v>33</v>
      </c>
      <c r="F172">
        <v>110</v>
      </c>
      <c r="G172">
        <v>44</v>
      </c>
      <c r="H172">
        <f t="shared" si="0"/>
        <v>2.5</v>
      </c>
      <c r="I172" t="s">
        <v>34</v>
      </c>
      <c r="J172">
        <v>100</v>
      </c>
      <c r="K172" t="s">
        <v>35</v>
      </c>
      <c r="L172">
        <v>132</v>
      </c>
      <c r="M172">
        <v>10</v>
      </c>
      <c r="U172" t="s">
        <v>36</v>
      </c>
      <c r="V172" t="s">
        <v>37</v>
      </c>
      <c r="W172">
        <v>300</v>
      </c>
      <c r="Z172" t="s">
        <v>58</v>
      </c>
      <c r="AB172" t="s">
        <v>59</v>
      </c>
      <c r="AC172">
        <v>50</v>
      </c>
      <c r="AD172">
        <v>2000</v>
      </c>
      <c r="AE172">
        <v>11.5</v>
      </c>
      <c r="AF172" t="s">
        <v>40</v>
      </c>
      <c r="AG172" t="s">
        <v>65</v>
      </c>
      <c r="AK172">
        <v>2</v>
      </c>
      <c r="AL172">
        <v>90</v>
      </c>
      <c r="AM172" t="s">
        <v>93</v>
      </c>
      <c r="AN172" t="s">
        <v>42</v>
      </c>
      <c r="AO172">
        <v>56</v>
      </c>
      <c r="AP172">
        <v>56</v>
      </c>
      <c r="AQ172">
        <v>0.16</v>
      </c>
      <c r="AR172" t="s">
        <v>42</v>
      </c>
      <c r="BA172">
        <v>2.7641647066358958E-2</v>
      </c>
      <c r="BB172" s="16">
        <v>3.5000000000000001E-3</v>
      </c>
      <c r="BE172">
        <v>-9.5217261639167869</v>
      </c>
      <c r="BG172">
        <v>14729.738626970278</v>
      </c>
      <c r="BH172" t="s">
        <v>44</v>
      </c>
      <c r="BI172" t="s">
        <v>60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117</v>
      </c>
    </row>
    <row r="173" spans="1:70" x14ac:dyDescent="0.25">
      <c r="A173" t="s">
        <v>195</v>
      </c>
      <c r="C173">
        <v>2022</v>
      </c>
      <c r="E173" t="s">
        <v>33</v>
      </c>
      <c r="F173">
        <v>110</v>
      </c>
      <c r="G173">
        <v>44</v>
      </c>
      <c r="H173">
        <f t="shared" si="0"/>
        <v>2.5</v>
      </c>
      <c r="I173" t="s">
        <v>34</v>
      </c>
      <c r="J173">
        <v>100</v>
      </c>
      <c r="K173" t="s">
        <v>35</v>
      </c>
      <c r="L173">
        <v>132</v>
      </c>
      <c r="M173">
        <v>12</v>
      </c>
      <c r="U173" t="s">
        <v>36</v>
      </c>
      <c r="V173" t="s">
        <v>37</v>
      </c>
      <c r="W173">
        <v>300</v>
      </c>
      <c r="Z173" t="s">
        <v>58</v>
      </c>
      <c r="AB173" t="s">
        <v>59</v>
      </c>
      <c r="AC173">
        <v>50</v>
      </c>
      <c r="AD173">
        <v>2000</v>
      </c>
      <c r="AE173">
        <v>11.5</v>
      </c>
      <c r="AF173" t="s">
        <v>40</v>
      </c>
      <c r="AG173" t="s">
        <v>65</v>
      </c>
      <c r="AK173">
        <v>2</v>
      </c>
      <c r="AL173">
        <v>90</v>
      </c>
      <c r="AM173" t="s">
        <v>93</v>
      </c>
      <c r="AN173" t="s">
        <v>42</v>
      </c>
      <c r="AO173">
        <v>56</v>
      </c>
      <c r="AP173">
        <v>56</v>
      </c>
      <c r="AQ173">
        <v>0.16</v>
      </c>
      <c r="AR173" t="s">
        <v>42</v>
      </c>
      <c r="BA173">
        <v>4.6912305061686276E-2</v>
      </c>
      <c r="BB173" s="16">
        <v>3.65E-3</v>
      </c>
      <c r="BE173">
        <v>-4.4995725719320978</v>
      </c>
      <c r="BG173">
        <v>76771.015165040473</v>
      </c>
      <c r="BH173" t="s">
        <v>44</v>
      </c>
      <c r="BI173" t="s">
        <v>60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117</v>
      </c>
    </row>
    <row r="174" spans="1:70" x14ac:dyDescent="0.25">
      <c r="A174" t="s">
        <v>212</v>
      </c>
      <c r="C174">
        <v>2022</v>
      </c>
      <c r="E174" t="s">
        <v>33</v>
      </c>
      <c r="F174">
        <v>204</v>
      </c>
      <c r="G174">
        <v>66</v>
      </c>
      <c r="H174">
        <v>3.1</v>
      </c>
      <c r="I174" t="s">
        <v>34</v>
      </c>
      <c r="J174">
        <v>100</v>
      </c>
      <c r="K174" t="s">
        <v>35</v>
      </c>
      <c r="L174">
        <v>132</v>
      </c>
      <c r="M174">
        <v>2</v>
      </c>
      <c r="U174" t="s">
        <v>36</v>
      </c>
      <c r="V174" t="s">
        <v>37</v>
      </c>
      <c r="W174">
        <v>300</v>
      </c>
      <c r="Z174" t="s">
        <v>58</v>
      </c>
      <c r="AB174" t="s">
        <v>59</v>
      </c>
      <c r="AC174">
        <v>50</v>
      </c>
      <c r="AD174">
        <v>2000</v>
      </c>
      <c r="AE174">
        <v>11.5</v>
      </c>
      <c r="AF174" t="s">
        <v>48</v>
      </c>
      <c r="AG174" t="s">
        <v>65</v>
      </c>
      <c r="AK174">
        <v>2</v>
      </c>
      <c r="AL174">
        <v>90</v>
      </c>
      <c r="AM174" t="s">
        <v>93</v>
      </c>
      <c r="AN174" t="s">
        <v>42</v>
      </c>
      <c r="AO174">
        <v>56</v>
      </c>
      <c r="AP174">
        <v>56</v>
      </c>
      <c r="AQ174">
        <v>0.16</v>
      </c>
      <c r="AR174" t="s">
        <v>42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44</v>
      </c>
      <c r="BI174" t="s">
        <v>60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117</v>
      </c>
    </row>
    <row r="175" spans="1:70" x14ac:dyDescent="0.25">
      <c r="A175" t="s">
        <v>207</v>
      </c>
      <c r="C175">
        <v>2022</v>
      </c>
      <c r="E175" t="s">
        <v>33</v>
      </c>
      <c r="F175">
        <v>204</v>
      </c>
      <c r="G175">
        <v>66</v>
      </c>
      <c r="H175">
        <v>3.1</v>
      </c>
      <c r="I175" t="s">
        <v>34</v>
      </c>
      <c r="J175">
        <v>100</v>
      </c>
      <c r="K175" t="s">
        <v>35</v>
      </c>
      <c r="L175">
        <v>132</v>
      </c>
      <c r="M175">
        <v>4</v>
      </c>
      <c r="U175" t="s">
        <v>36</v>
      </c>
      <c r="V175" t="s">
        <v>37</v>
      </c>
      <c r="W175">
        <v>300</v>
      </c>
      <c r="Z175" t="s">
        <v>58</v>
      </c>
      <c r="AB175" t="s">
        <v>59</v>
      </c>
      <c r="AC175">
        <v>50</v>
      </c>
      <c r="AD175">
        <v>2000</v>
      </c>
      <c r="AE175">
        <v>11.5</v>
      </c>
      <c r="AF175" t="s">
        <v>48</v>
      </c>
      <c r="AG175" t="s">
        <v>65</v>
      </c>
      <c r="AK175">
        <v>2</v>
      </c>
      <c r="AL175">
        <v>90</v>
      </c>
      <c r="AM175" t="s">
        <v>93</v>
      </c>
      <c r="AN175" t="s">
        <v>42</v>
      </c>
      <c r="AO175">
        <v>56</v>
      </c>
      <c r="AP175">
        <v>56</v>
      </c>
      <c r="AQ175">
        <v>0.16</v>
      </c>
      <c r="AR175" t="s">
        <v>42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44</v>
      </c>
      <c r="BI175" t="s">
        <v>60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117</v>
      </c>
    </row>
    <row r="176" spans="1:70" x14ac:dyDescent="0.25">
      <c r="A176" t="s">
        <v>208</v>
      </c>
      <c r="C176">
        <v>2022</v>
      </c>
      <c r="E176" t="s">
        <v>33</v>
      </c>
      <c r="F176">
        <v>204</v>
      </c>
      <c r="G176">
        <v>66</v>
      </c>
      <c r="H176">
        <v>3.1</v>
      </c>
      <c r="I176" t="s">
        <v>34</v>
      </c>
      <c r="J176">
        <v>100</v>
      </c>
      <c r="K176" t="s">
        <v>35</v>
      </c>
      <c r="L176">
        <v>132</v>
      </c>
      <c r="M176">
        <v>6</v>
      </c>
      <c r="U176" t="s">
        <v>36</v>
      </c>
      <c r="V176" t="s">
        <v>37</v>
      </c>
      <c r="W176">
        <v>300</v>
      </c>
      <c r="Z176" t="s">
        <v>58</v>
      </c>
      <c r="AB176" t="s">
        <v>59</v>
      </c>
      <c r="AC176">
        <v>50</v>
      </c>
      <c r="AD176">
        <v>2000</v>
      </c>
      <c r="AE176">
        <v>11.5</v>
      </c>
      <c r="AF176" t="s">
        <v>48</v>
      </c>
      <c r="AG176" t="s">
        <v>65</v>
      </c>
      <c r="AK176">
        <v>2</v>
      </c>
      <c r="AL176">
        <v>90</v>
      </c>
      <c r="AM176" t="s">
        <v>93</v>
      </c>
      <c r="AN176" t="s">
        <v>42</v>
      </c>
      <c r="AO176">
        <v>56</v>
      </c>
      <c r="AP176">
        <v>56</v>
      </c>
      <c r="AQ176">
        <v>0.16</v>
      </c>
      <c r="AR176" t="s">
        <v>42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44</v>
      </c>
      <c r="BI176" t="s">
        <v>60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117</v>
      </c>
    </row>
    <row r="177" spans="1:70" x14ac:dyDescent="0.25">
      <c r="A177" t="s">
        <v>209</v>
      </c>
      <c r="C177">
        <v>2022</v>
      </c>
      <c r="E177" t="s">
        <v>33</v>
      </c>
      <c r="F177">
        <v>204</v>
      </c>
      <c r="G177">
        <v>66</v>
      </c>
      <c r="H177">
        <v>3.1</v>
      </c>
      <c r="I177" t="s">
        <v>34</v>
      </c>
      <c r="J177">
        <v>100</v>
      </c>
      <c r="K177" t="s">
        <v>35</v>
      </c>
      <c r="L177">
        <v>132</v>
      </c>
      <c r="M177">
        <v>7</v>
      </c>
      <c r="U177" t="s">
        <v>36</v>
      </c>
      <c r="V177" t="s">
        <v>37</v>
      </c>
      <c r="W177">
        <v>300</v>
      </c>
      <c r="Z177" t="s">
        <v>58</v>
      </c>
      <c r="AB177" t="s">
        <v>59</v>
      </c>
      <c r="AC177">
        <v>50</v>
      </c>
      <c r="AD177">
        <v>2000</v>
      </c>
      <c r="AE177">
        <v>11.5</v>
      </c>
      <c r="AF177" t="s">
        <v>48</v>
      </c>
      <c r="AG177" t="s">
        <v>65</v>
      </c>
      <c r="AK177">
        <v>2</v>
      </c>
      <c r="AL177">
        <v>90</v>
      </c>
      <c r="AM177" t="s">
        <v>93</v>
      </c>
      <c r="AN177" t="s">
        <v>42</v>
      </c>
      <c r="AO177">
        <v>56</v>
      </c>
      <c r="AP177">
        <v>56</v>
      </c>
      <c r="AQ177">
        <v>0.16</v>
      </c>
      <c r="AR177" t="s">
        <v>42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44</v>
      </c>
      <c r="BI177" t="s">
        <v>60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117</v>
      </c>
    </row>
    <row r="178" spans="1:70" x14ac:dyDescent="0.25">
      <c r="A178" s="17" t="s">
        <v>210</v>
      </c>
      <c r="C178">
        <v>2022</v>
      </c>
      <c r="E178" t="s">
        <v>33</v>
      </c>
      <c r="F178">
        <v>204</v>
      </c>
      <c r="G178">
        <v>66</v>
      </c>
      <c r="H178">
        <v>3.1</v>
      </c>
      <c r="I178" t="s">
        <v>34</v>
      </c>
      <c r="J178">
        <v>100</v>
      </c>
      <c r="K178" t="s">
        <v>35</v>
      </c>
      <c r="L178">
        <v>132</v>
      </c>
      <c r="M178">
        <v>8</v>
      </c>
      <c r="U178" t="s">
        <v>36</v>
      </c>
      <c r="V178" t="s">
        <v>37</v>
      </c>
      <c r="W178">
        <v>300</v>
      </c>
      <c r="Z178" t="s">
        <v>58</v>
      </c>
      <c r="AB178" t="s">
        <v>59</v>
      </c>
      <c r="AC178">
        <v>50</v>
      </c>
      <c r="AD178">
        <v>2000</v>
      </c>
      <c r="AE178">
        <v>11.5</v>
      </c>
      <c r="AF178" t="s">
        <v>48</v>
      </c>
      <c r="AG178" t="s">
        <v>65</v>
      </c>
      <c r="AK178">
        <v>2</v>
      </c>
      <c r="AL178">
        <v>90</v>
      </c>
      <c r="AM178" t="s">
        <v>93</v>
      </c>
      <c r="AN178" t="s">
        <v>42</v>
      </c>
      <c r="AO178">
        <v>56</v>
      </c>
      <c r="AP178">
        <v>56</v>
      </c>
      <c r="AQ178">
        <v>0.16</v>
      </c>
      <c r="AR178" t="s">
        <v>42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44</v>
      </c>
      <c r="BI178" t="s">
        <v>60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117</v>
      </c>
    </row>
    <row r="179" spans="1:70" x14ac:dyDescent="0.25">
      <c r="A179" s="17" t="s">
        <v>211</v>
      </c>
      <c r="C179">
        <v>2022</v>
      </c>
      <c r="E179" t="s">
        <v>33</v>
      </c>
      <c r="F179">
        <v>204</v>
      </c>
      <c r="G179">
        <v>66</v>
      </c>
      <c r="H179">
        <v>3.1</v>
      </c>
      <c r="I179" t="s">
        <v>34</v>
      </c>
      <c r="J179">
        <v>100</v>
      </c>
      <c r="K179" t="s">
        <v>35</v>
      </c>
      <c r="L179">
        <v>132</v>
      </c>
      <c r="M179">
        <v>10</v>
      </c>
      <c r="U179" t="s">
        <v>36</v>
      </c>
      <c r="V179" t="s">
        <v>37</v>
      </c>
      <c r="W179">
        <v>300</v>
      </c>
      <c r="Z179" t="s">
        <v>58</v>
      </c>
      <c r="AB179" t="s">
        <v>59</v>
      </c>
      <c r="AC179">
        <v>50</v>
      </c>
      <c r="AD179">
        <v>2000</v>
      </c>
      <c r="AE179">
        <v>11.5</v>
      </c>
      <c r="AF179" t="s">
        <v>48</v>
      </c>
      <c r="AG179" t="s">
        <v>65</v>
      </c>
      <c r="AK179">
        <v>2</v>
      </c>
      <c r="AL179">
        <v>90</v>
      </c>
      <c r="AM179" t="s">
        <v>93</v>
      </c>
      <c r="AN179" t="s">
        <v>42</v>
      </c>
      <c r="AO179">
        <v>56</v>
      </c>
      <c r="AP179">
        <v>56</v>
      </c>
      <c r="AQ179">
        <v>0.16</v>
      </c>
      <c r="AR179" t="s">
        <v>42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44</v>
      </c>
      <c r="BI179" t="s">
        <v>60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117</v>
      </c>
    </row>
  </sheetData>
  <phoneticPr fontId="1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tabSelected="1"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24" t="s">
        <v>350</v>
      </c>
      <c r="D2">
        <v>887</v>
      </c>
      <c r="E2" s="24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8" t="s">
        <v>405</v>
      </c>
      <c r="C1" s="8" t="s">
        <v>406</v>
      </c>
      <c r="D1" s="8" t="s">
        <v>407</v>
      </c>
      <c r="E1" s="8" t="s">
        <v>408</v>
      </c>
      <c r="F1" s="8" t="s">
        <v>409</v>
      </c>
      <c r="G1" s="8" t="s">
        <v>410</v>
      </c>
      <c r="H1" s="8" t="s">
        <v>411</v>
      </c>
      <c r="I1" s="8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23" t="s">
        <v>39</v>
      </c>
      <c r="C19" s="23" t="s">
        <v>299</v>
      </c>
      <c r="D19" s="23" t="s">
        <v>75</v>
      </c>
      <c r="E19" s="23">
        <v>400</v>
      </c>
      <c r="F19" s="23" t="s">
        <v>82</v>
      </c>
      <c r="G19" s="23">
        <v>150</v>
      </c>
      <c r="H19" s="21"/>
      <c r="I19" s="21"/>
      <c r="J19" s="23" t="s">
        <v>38</v>
      </c>
      <c r="K19" s="23"/>
      <c r="L19" s="21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D7" sqref="D7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6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6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6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G7" sqref="G7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5" t="s">
        <v>417</v>
      </c>
      <c r="D1" s="25" t="s">
        <v>418</v>
      </c>
      <c r="E1" s="25" t="s">
        <v>419</v>
      </c>
      <c r="F1" s="25" t="s">
        <v>420</v>
      </c>
      <c r="G1" s="25" t="s">
        <v>421</v>
      </c>
      <c r="H1" s="25" t="s">
        <v>422</v>
      </c>
      <c r="I1" s="25" t="s">
        <v>423</v>
      </c>
      <c r="J1" s="25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23" t="s">
        <v>302</v>
      </c>
      <c r="C16" s="23">
        <v>1000</v>
      </c>
      <c r="D16" s="23">
        <v>60</v>
      </c>
      <c r="E16" s="21"/>
      <c r="F16" s="21"/>
      <c r="G16" s="21"/>
      <c r="H16" s="21"/>
      <c r="I16" s="21"/>
      <c r="J16" s="21"/>
    </row>
    <row r="17" spans="1:10" x14ac:dyDescent="0.25">
      <c r="A17">
        <v>16</v>
      </c>
      <c r="B17" s="23" t="s">
        <v>303</v>
      </c>
      <c r="C17" s="23"/>
      <c r="D17" s="23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10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C3" sqref="C3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0.875" bestFit="1" customWidth="1"/>
    <col min="4" max="4" width="4.875" bestFit="1" customWidth="1"/>
    <col min="5" max="5" width="11" bestFit="1" customWidth="1"/>
  </cols>
  <sheetData>
    <row r="1" spans="1:5" x14ac:dyDescent="0.25">
      <c r="A1" t="s">
        <v>430</v>
      </c>
      <c r="B1" t="s">
        <v>354</v>
      </c>
      <c r="C1" s="10" t="s">
        <v>424</v>
      </c>
      <c r="D1" s="10" t="s">
        <v>425</v>
      </c>
      <c r="E1" s="10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10" t="s">
        <v>429</v>
      </c>
      <c r="B1" s="10" t="s">
        <v>358</v>
      </c>
      <c r="C1" s="10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9" t="s">
        <v>360</v>
      </c>
      <c r="G1" s="10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21"/>
    </row>
    <row r="76" spans="1:4" x14ac:dyDescent="0.25">
      <c r="A76">
        <v>75</v>
      </c>
      <c r="B76">
        <v>13</v>
      </c>
      <c r="C76">
        <v>66</v>
      </c>
      <c r="D76" s="21"/>
    </row>
    <row r="77" spans="1:4" x14ac:dyDescent="0.25">
      <c r="A77">
        <v>76</v>
      </c>
      <c r="B77">
        <v>13</v>
      </c>
      <c r="C77">
        <v>67</v>
      </c>
      <c r="D77" s="21"/>
    </row>
    <row r="78" spans="1:4" x14ac:dyDescent="0.25">
      <c r="A78">
        <v>77</v>
      </c>
      <c r="B78">
        <v>13</v>
      </c>
      <c r="C78">
        <v>68</v>
      </c>
      <c r="D78" s="21"/>
    </row>
    <row r="79" spans="1:4" x14ac:dyDescent="0.25">
      <c r="A79">
        <v>78</v>
      </c>
      <c r="B79">
        <v>13</v>
      </c>
      <c r="C79">
        <v>69</v>
      </c>
      <c r="D79" s="21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topLeftCell="D1" zoomScale="102" workbookViewId="0">
      <pane ySplit="1" topLeftCell="A127" activePane="bottomLeft" state="frozen"/>
      <selection activeCell="M1" sqref="M1"/>
      <selection pane="bottomLeft" activeCell="G147" sqref="G147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8" t="s">
        <v>224</v>
      </c>
      <c r="AJ1" s="8" t="s">
        <v>228</v>
      </c>
      <c r="AK1" s="8" t="s">
        <v>225</v>
      </c>
      <c r="AL1" s="8" t="s">
        <v>226</v>
      </c>
      <c r="AM1" s="8" t="s">
        <v>227</v>
      </c>
      <c r="AN1" s="8" t="s">
        <v>229</v>
      </c>
      <c r="AO1" s="8" t="s">
        <v>230</v>
      </c>
      <c r="AP1" s="8" t="s">
        <v>231</v>
      </c>
      <c r="AQ1" s="8" t="s">
        <v>232</v>
      </c>
      <c r="AR1" s="8" t="s">
        <v>233</v>
      </c>
      <c r="AS1" t="s">
        <v>357</v>
      </c>
      <c r="AT1" s="8" t="s">
        <v>300</v>
      </c>
      <c r="AU1" s="9" t="s">
        <v>360</v>
      </c>
      <c r="AV1" s="9" t="s">
        <v>301</v>
      </c>
      <c r="AW1" s="9" t="s">
        <v>306</v>
      </c>
      <c r="AX1" s="9" t="s">
        <v>307</v>
      </c>
      <c r="AY1" s="9" t="s">
        <v>308</v>
      </c>
      <c r="AZ1" s="9" t="s">
        <v>309</v>
      </c>
      <c r="BA1" s="9" t="s">
        <v>310</v>
      </c>
      <c r="BB1" s="9" t="s">
        <v>311</v>
      </c>
      <c r="BC1" s="9" t="s">
        <v>312</v>
      </c>
      <c r="BD1" s="9" t="s">
        <v>313</v>
      </c>
      <c r="BE1" s="10" t="s">
        <v>362</v>
      </c>
      <c r="BF1" s="10" t="s">
        <v>314</v>
      </c>
      <c r="BG1" s="10" t="s">
        <v>315</v>
      </c>
      <c r="BH1" s="10" t="s">
        <v>26</v>
      </c>
      <c r="BI1" s="11" t="s">
        <v>322</v>
      </c>
      <c r="BJ1" s="11" t="s">
        <v>323</v>
      </c>
      <c r="BK1" s="11" t="s">
        <v>324</v>
      </c>
      <c r="BL1" s="11" t="s">
        <v>325</v>
      </c>
      <c r="BM1" s="11" t="s">
        <v>199</v>
      </c>
      <c r="BN1" s="11" t="s">
        <v>200</v>
      </c>
      <c r="BO1" s="11" t="s">
        <v>202</v>
      </c>
      <c r="BP1" s="12" t="s">
        <v>326</v>
      </c>
      <c r="BQ1" s="12" t="s">
        <v>327</v>
      </c>
      <c r="BR1" s="12" t="s">
        <v>328</v>
      </c>
      <c r="BS1" s="12" t="s">
        <v>329</v>
      </c>
      <c r="BT1" s="12" t="s">
        <v>330</v>
      </c>
      <c r="BU1" s="12" t="s">
        <v>387</v>
      </c>
      <c r="BV1" s="12" t="s">
        <v>386</v>
      </c>
      <c r="BW1" s="12" t="s">
        <v>331</v>
      </c>
      <c r="BX1" s="12" t="s">
        <v>332</v>
      </c>
      <c r="BY1" s="12" t="s">
        <v>30</v>
      </c>
      <c r="BZ1" s="12" t="s">
        <v>333</v>
      </c>
      <c r="CA1" s="13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4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4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4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4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4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4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4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4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4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4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4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_xlfn.XLOOKUP('all joined'!R14,polymer!$B$26:$B$34,polymer!$C$26:$C$34)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_xlfn.XLOOKUP('all joined'!R15,polymer!$B$26:$B$34,polymer!$C$26:$C$34)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_xlfn.XLOOKUP('all joined'!R16,polymer!$B$26:$B$34,polymer!$C$26:$C$34)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_xlfn.XLOOKUP('all joined'!R17,polymer!$B$26:$B$34,polymer!$C$26:$C$34)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_xlfn.XLOOKUP('all joined'!R18,polymer!$B$26:$B$34,polymer!$C$26:$C$34)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_xlfn.XLOOKUP('all joined'!R19,polymer!$B$26:$B$34,polymer!$C$26:$C$34)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_xlfn.XLOOKUP('all joined'!R20,polymer!$B$26:$B$34,polymer!$C$26:$C$34)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_xlfn.XLOOKUP('all joined'!R21,polymer!$B$26:$B$34,polymer!$C$26:$C$34)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4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4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4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4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4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4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4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4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4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4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4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4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_xlfn.XLOOKUP('all joined'!R37,polymer!$B$26:$B$34,polymer!$C$26:$C$34)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4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_xlfn.XLOOKUP('all joined'!R38,polymer!$B$26:$B$34,polymer!$C$26:$C$34)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4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_xlfn.XLOOKUP('all joined'!R39,polymer!$B$26:$B$34,polymer!$C$26:$C$34)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4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_xlfn.XLOOKUP('all joined'!R40,polymer!$B$26:$B$34,polymer!$C$26:$C$34)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4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_xlfn.XLOOKUP('all joined'!R41,polymer!$B$26:$B$34,polymer!$C$26:$C$34)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_xlfn.XLOOKUP('all joined'!R42,polymer!$B$26:$B$34,polymer!$C$26:$C$34)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_xlfn.XLOOKUP('all joined'!R43,polymer!$B$26:$B$34,polymer!$C$26:$C$34)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4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4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4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4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4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4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4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4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8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8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8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8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4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8"/>
      <c r="BQ59" s="14">
        <v>1.4999999999999999E-4</v>
      </c>
      <c r="BR59" s="14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8"/>
      <c r="BQ60" s="14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8"/>
      <c r="BQ61" s="14">
        <v>0.06</v>
      </c>
      <c r="BR61" s="14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8"/>
      <c r="BQ62" s="14">
        <v>0.15</v>
      </c>
      <c r="BR62" s="14">
        <v>7.4999999999999997E-2</v>
      </c>
      <c r="BU62">
        <v>-15</v>
      </c>
      <c r="BW62" s="14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8"/>
      <c r="BQ63" s="14">
        <v>0.45</v>
      </c>
      <c r="BR63" s="14">
        <v>0.1</v>
      </c>
      <c r="BU63">
        <v>-5</v>
      </c>
      <c r="BW63" s="14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8"/>
      <c r="BQ64" s="14">
        <v>4.4999999999999999E-4</v>
      </c>
      <c r="BR64" s="14">
        <v>2.0000000000000001E-4</v>
      </c>
      <c r="BU64">
        <v>-35</v>
      </c>
      <c r="BW64" s="14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8"/>
      <c r="BQ65" s="14">
        <v>0.45</v>
      </c>
      <c r="BR65" s="14">
        <v>4.9599999999999998E-2</v>
      </c>
      <c r="BU65">
        <v>-25</v>
      </c>
      <c r="BW65" s="14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8"/>
      <c r="BQ66" s="14">
        <v>0.2</v>
      </c>
      <c r="BR66" s="14">
        <v>7.4999999999999997E-2</v>
      </c>
      <c r="BU66">
        <v>-22.5</v>
      </c>
      <c r="BW66" s="14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8"/>
      <c r="BQ67" s="14">
        <v>0.8</v>
      </c>
      <c r="BR67" s="14">
        <v>0.1</v>
      </c>
      <c r="BU67">
        <v>-15</v>
      </c>
      <c r="BW67" s="14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8"/>
      <c r="BQ68" s="14">
        <v>0.5</v>
      </c>
      <c r="BR68" s="14">
        <v>0.15</v>
      </c>
      <c r="BU68">
        <v>-5</v>
      </c>
      <c r="BW68" s="14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4">
        <v>0.11</v>
      </c>
      <c r="BR69" s="14">
        <v>0.02</v>
      </c>
      <c r="BU69">
        <v>0.08</v>
      </c>
      <c r="BW69" s="14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8">
        <v>0.59</v>
      </c>
      <c r="P70">
        <v>30</v>
      </c>
      <c r="Q70" t="str">
        <f>_xlfn.XLOOKUP('all joined'!R70,polymer!$B$26:$B$34,polymer!$C$26:$C$34)</f>
        <v>poly(styrene)</v>
      </c>
      <c r="R70" t="s">
        <v>72</v>
      </c>
      <c r="S70">
        <v>280</v>
      </c>
      <c r="U70" s="18">
        <v>0.41</v>
      </c>
      <c r="V70">
        <v>7239</v>
      </c>
      <c r="W70" t="s">
        <v>289</v>
      </c>
      <c r="X70">
        <v>180.5</v>
      </c>
      <c r="Y70" s="18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4">
        <v>0.3</v>
      </c>
      <c r="BR70" s="14">
        <v>0.02</v>
      </c>
      <c r="BU70">
        <v>-0.17</v>
      </c>
      <c r="BW70" s="14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8">
        <v>0.59</v>
      </c>
      <c r="P71">
        <v>30</v>
      </c>
      <c r="Q71" t="str">
        <f>_xlfn.XLOOKUP('all joined'!R71,polymer!$B$26:$B$34,polymer!$C$26:$C$34)</f>
        <v>poly(styrene)</v>
      </c>
      <c r="R71" t="s">
        <v>72</v>
      </c>
      <c r="S71">
        <v>280</v>
      </c>
      <c r="U71" s="18">
        <v>0.41</v>
      </c>
      <c r="V71">
        <v>7239</v>
      </c>
      <c r="W71" t="s">
        <v>289</v>
      </c>
      <c r="X71">
        <v>180.5</v>
      </c>
      <c r="Y71" s="18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4">
        <v>0.1</v>
      </c>
      <c r="BR71" s="14">
        <v>0.01</v>
      </c>
      <c r="BU71">
        <v>-0.8</v>
      </c>
      <c r="BW71" s="14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8">
        <v>0.59</v>
      </c>
      <c r="P72">
        <v>30</v>
      </c>
      <c r="Q72" t="str">
        <f>_xlfn.XLOOKUP('all joined'!R72,polymer!$B$26:$B$34,polymer!$C$26:$C$34)</f>
        <v>poly(styrene)</v>
      </c>
      <c r="R72" t="s">
        <v>72</v>
      </c>
      <c r="S72">
        <v>280</v>
      </c>
      <c r="U72" s="18">
        <v>0.41</v>
      </c>
      <c r="V72">
        <v>7239</v>
      </c>
      <c r="W72" t="s">
        <v>289</v>
      </c>
      <c r="X72">
        <v>180.5</v>
      </c>
      <c r="Y72" s="18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4">
        <v>0.11</v>
      </c>
      <c r="BR72" s="14">
        <v>0.01</v>
      </c>
      <c r="BU72">
        <v>-0.8</v>
      </c>
      <c r="BW72" s="14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8">
        <v>0.59</v>
      </c>
      <c r="P73">
        <v>30</v>
      </c>
      <c r="Q73" t="str">
        <f>_xlfn.XLOOKUP('all joined'!R73,polymer!$B$26:$B$34,polymer!$C$26:$C$34)</f>
        <v>poly(styrene)</v>
      </c>
      <c r="R73" t="s">
        <v>72</v>
      </c>
      <c r="S73">
        <v>280</v>
      </c>
      <c r="U73" s="18">
        <v>0.41</v>
      </c>
      <c r="V73">
        <v>7239</v>
      </c>
      <c r="W73" t="s">
        <v>289</v>
      </c>
      <c r="X73">
        <v>180.5</v>
      </c>
      <c r="Y73" s="18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4">
        <v>0.02</v>
      </c>
      <c r="BU73">
        <v>-0.54</v>
      </c>
      <c r="BW73" s="14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8">
        <v>0.59</v>
      </c>
      <c r="P74">
        <v>30</v>
      </c>
      <c r="Q74" t="str">
        <f>_xlfn.XLOOKUP('all joined'!R74,polymer!$B$26:$B$34,polymer!$C$26:$C$34)</f>
        <v>poly(styrene)</v>
      </c>
      <c r="R74" t="s">
        <v>72</v>
      </c>
      <c r="S74">
        <v>280</v>
      </c>
      <c r="U74" s="18">
        <v>0.41</v>
      </c>
      <c r="V74">
        <v>7239</v>
      </c>
      <c r="W74" t="s">
        <v>289</v>
      </c>
      <c r="X74">
        <v>180.5</v>
      </c>
      <c r="Y74" s="18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4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21"/>
      <c r="G75">
        <v>35</v>
      </c>
      <c r="H75">
        <v>12</v>
      </c>
      <c r="I75" t="s">
        <v>281</v>
      </c>
      <c r="J75" s="21" t="s">
        <v>33</v>
      </c>
      <c r="K75" s="21">
        <v>350</v>
      </c>
      <c r="L75" s="21">
        <v>125</v>
      </c>
      <c r="M75" s="21">
        <v>2.8</v>
      </c>
      <c r="N75" s="21" t="s">
        <v>34</v>
      </c>
      <c r="O75" s="21">
        <v>1</v>
      </c>
      <c r="R75" s="21"/>
      <c r="S75" s="21"/>
      <c r="T75" s="21"/>
      <c r="U75" s="21"/>
      <c r="V75">
        <v>6212</v>
      </c>
      <c r="W75" t="s">
        <v>286</v>
      </c>
      <c r="X75" s="21">
        <v>61.2</v>
      </c>
      <c r="Y75" s="21">
        <v>4</v>
      </c>
      <c r="Z75">
        <f t="shared" si="1"/>
        <v>0.92999999999999994</v>
      </c>
      <c r="AA75">
        <v>7239</v>
      </c>
      <c r="AB75" t="s">
        <v>289</v>
      </c>
      <c r="AC75" s="21">
        <v>180</v>
      </c>
      <c r="AD75" s="21">
        <v>7.0000000000000007E-2</v>
      </c>
      <c r="AE75">
        <v>0</v>
      </c>
      <c r="AF75" s="21"/>
      <c r="AG75" s="21"/>
      <c r="AH75">
        <v>19</v>
      </c>
      <c r="AI75" s="21" t="s">
        <v>299</v>
      </c>
      <c r="AJ75" s="21" t="s">
        <v>75</v>
      </c>
      <c r="AK75" s="21">
        <v>400</v>
      </c>
      <c r="AL75" s="21" t="s">
        <v>82</v>
      </c>
      <c r="AM75" s="21">
        <v>150</v>
      </c>
      <c r="AN75" s="21" t="s">
        <v>38</v>
      </c>
      <c r="AO75" s="21" t="s">
        <v>39</v>
      </c>
      <c r="AP75" s="21"/>
      <c r="AQ75" s="21"/>
      <c r="AR75" s="21"/>
      <c r="AS75">
        <v>0</v>
      </c>
      <c r="AT75" s="21"/>
      <c r="AU75">
        <v>15</v>
      </c>
      <c r="AV75" s="21" t="s">
        <v>302</v>
      </c>
      <c r="AW75" s="21">
        <v>1000</v>
      </c>
      <c r="AX75" s="21">
        <v>60</v>
      </c>
      <c r="AY75" s="21"/>
      <c r="AZ75" s="21"/>
      <c r="BA75" s="21"/>
      <c r="BB75" s="21"/>
      <c r="BC75" s="21"/>
      <c r="BD75" s="21"/>
      <c r="BE75">
        <v>0</v>
      </c>
      <c r="BF75" s="21"/>
      <c r="BG75" s="21"/>
      <c r="BH75" s="21"/>
      <c r="BI75" s="21">
        <v>100</v>
      </c>
      <c r="BJ75" s="21"/>
      <c r="BK75" s="21">
        <v>19.73</v>
      </c>
      <c r="BL75" s="21">
        <v>3.8</v>
      </c>
      <c r="BM75" s="21">
        <v>10.9</v>
      </c>
      <c r="BN75" s="21">
        <v>3.4</v>
      </c>
      <c r="BO75" s="21"/>
      <c r="BP75" s="21"/>
      <c r="BQ75" s="22">
        <v>2</v>
      </c>
      <c r="BR75" s="21"/>
      <c r="BS75" s="21">
        <v>1</v>
      </c>
      <c r="BT75" s="21"/>
      <c r="BU75" s="21"/>
      <c r="BV75" s="21"/>
      <c r="BW75" s="21"/>
      <c r="BX75" s="21" t="s">
        <v>348</v>
      </c>
      <c r="BY75" s="21" t="s">
        <v>321</v>
      </c>
      <c r="BZ75" s="21"/>
      <c r="CA75" s="21">
        <v>-100</v>
      </c>
      <c r="CB75" s="21" t="s">
        <v>379</v>
      </c>
      <c r="CC75" s="21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21"/>
      <c r="G76">
        <v>36</v>
      </c>
      <c r="H76">
        <v>12</v>
      </c>
      <c r="I76" t="s">
        <v>281</v>
      </c>
      <c r="J76" s="21" t="s">
        <v>33</v>
      </c>
      <c r="K76" s="21">
        <v>350</v>
      </c>
      <c r="L76" s="21">
        <v>125</v>
      </c>
      <c r="M76" s="21">
        <v>2.8</v>
      </c>
      <c r="N76" s="21" t="s">
        <v>34</v>
      </c>
      <c r="O76" s="21">
        <v>1</v>
      </c>
      <c r="R76" s="21"/>
      <c r="S76" s="21"/>
      <c r="T76" s="21"/>
      <c r="U76" s="21"/>
      <c r="V76">
        <v>6212</v>
      </c>
      <c r="W76" t="s">
        <v>286</v>
      </c>
      <c r="X76" s="21">
        <v>61.2</v>
      </c>
      <c r="Y76" s="21">
        <v>4</v>
      </c>
      <c r="Z76">
        <f t="shared" si="1"/>
        <v>1</v>
      </c>
      <c r="AA76" s="21"/>
      <c r="AB76" s="21"/>
      <c r="AC76" s="21"/>
      <c r="AD76" s="21"/>
      <c r="AE76">
        <v>0</v>
      </c>
      <c r="AF76" s="21"/>
      <c r="AG76" s="21"/>
      <c r="AH76">
        <v>19</v>
      </c>
      <c r="AI76" s="21" t="s">
        <v>299</v>
      </c>
      <c r="AJ76" s="21" t="s">
        <v>75</v>
      </c>
      <c r="AK76" s="21">
        <v>400</v>
      </c>
      <c r="AL76" s="21" t="s">
        <v>82</v>
      </c>
      <c r="AM76" s="21">
        <v>150</v>
      </c>
      <c r="AN76" s="21" t="s">
        <v>38</v>
      </c>
      <c r="AO76" s="21" t="s">
        <v>39</v>
      </c>
      <c r="AP76" s="21"/>
      <c r="AQ76" s="21"/>
      <c r="AR76" s="21"/>
      <c r="AS76">
        <v>0</v>
      </c>
      <c r="AT76" s="21"/>
      <c r="AU76">
        <v>15</v>
      </c>
      <c r="AV76" s="21" t="s">
        <v>302</v>
      </c>
      <c r="AW76" s="21">
        <v>1000</v>
      </c>
      <c r="AX76" s="21">
        <v>60</v>
      </c>
      <c r="AY76" s="21"/>
      <c r="AZ76" s="21"/>
      <c r="BA76" s="21"/>
      <c r="BB76" s="21"/>
      <c r="BC76" s="21"/>
      <c r="BD76" s="21"/>
      <c r="BE76">
        <v>0</v>
      </c>
      <c r="BF76" s="21"/>
      <c r="BG76" s="21"/>
      <c r="BH76" s="21"/>
      <c r="BI76" s="21">
        <v>100</v>
      </c>
      <c r="BJ76" s="21"/>
      <c r="BK76" s="21">
        <v>19.53</v>
      </c>
      <c r="BL76" s="21">
        <v>3.88</v>
      </c>
      <c r="BM76" s="21">
        <v>4.6500000000000004</v>
      </c>
      <c r="BN76" s="21">
        <v>4</v>
      </c>
      <c r="BO76" s="21"/>
      <c r="BP76" s="21"/>
      <c r="BQ76" s="22">
        <v>1</v>
      </c>
      <c r="BR76" s="21"/>
      <c r="BS76" s="21">
        <v>0.35</v>
      </c>
      <c r="BT76" s="21"/>
      <c r="BU76" s="21"/>
      <c r="BV76" s="21"/>
      <c r="BW76" s="21"/>
      <c r="BX76" s="21" t="s">
        <v>348</v>
      </c>
      <c r="BY76" s="21" t="s">
        <v>321</v>
      </c>
      <c r="BZ76" s="21"/>
      <c r="CA76" s="21">
        <v>-100</v>
      </c>
      <c r="CB76" s="21" t="s">
        <v>379</v>
      </c>
      <c r="CC76" s="21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21"/>
      <c r="G77">
        <v>37</v>
      </c>
      <c r="H77">
        <v>13</v>
      </c>
      <c r="I77" t="s">
        <v>281</v>
      </c>
      <c r="J77" s="21" t="s">
        <v>33</v>
      </c>
      <c r="K77" s="21">
        <v>50</v>
      </c>
      <c r="L77" s="21">
        <v>20</v>
      </c>
      <c r="M77" s="21">
        <v>2.5</v>
      </c>
      <c r="N77" s="21" t="s">
        <v>34</v>
      </c>
      <c r="O77" s="21">
        <v>1</v>
      </c>
      <c r="R77" s="21"/>
      <c r="S77" s="21"/>
      <c r="T77" s="21"/>
      <c r="U77" s="21"/>
      <c r="V77">
        <v>6212</v>
      </c>
      <c r="W77" t="s">
        <v>286</v>
      </c>
      <c r="X77" s="21">
        <v>61.2</v>
      </c>
      <c r="Y77" s="21">
        <v>4</v>
      </c>
      <c r="Z77">
        <f t="shared" si="1"/>
        <v>0.92999999999999994</v>
      </c>
      <c r="AA77">
        <v>7239</v>
      </c>
      <c r="AB77" t="s">
        <v>289</v>
      </c>
      <c r="AC77" s="21">
        <v>180</v>
      </c>
      <c r="AD77" s="21">
        <v>7.0000000000000007E-2</v>
      </c>
      <c r="AE77">
        <v>0</v>
      </c>
      <c r="AF77" s="21"/>
      <c r="AG77" s="21"/>
      <c r="AH77">
        <v>19</v>
      </c>
      <c r="AI77" s="21" t="s">
        <v>299</v>
      </c>
      <c r="AJ77" s="21" t="s">
        <v>75</v>
      </c>
      <c r="AK77" s="21">
        <v>400</v>
      </c>
      <c r="AL77" s="21" t="s">
        <v>82</v>
      </c>
      <c r="AM77" s="21">
        <v>150</v>
      </c>
      <c r="AN77" s="21" t="s">
        <v>38</v>
      </c>
      <c r="AO77" s="21" t="s">
        <v>39</v>
      </c>
      <c r="AP77" s="21"/>
      <c r="AQ77" s="21"/>
      <c r="AR77" s="21"/>
      <c r="AS77">
        <v>0</v>
      </c>
      <c r="AT77" s="21"/>
      <c r="AU77">
        <v>15</v>
      </c>
      <c r="AV77" s="21" t="s">
        <v>302</v>
      </c>
      <c r="AW77" s="21">
        <v>1000</v>
      </c>
      <c r="AX77" s="21">
        <v>60</v>
      </c>
      <c r="AY77" s="21"/>
      <c r="AZ77" s="21"/>
      <c r="BA77" s="21"/>
      <c r="BB77" s="21"/>
      <c r="BC77" s="21"/>
      <c r="BD77" s="21"/>
      <c r="BE77">
        <v>0</v>
      </c>
      <c r="BF77" s="21"/>
      <c r="BG77" s="21"/>
      <c r="BH77" s="21"/>
      <c r="BI77" s="21">
        <v>100</v>
      </c>
      <c r="BJ77" s="21"/>
      <c r="BK77" s="21">
        <v>19.57</v>
      </c>
      <c r="BL77" s="21">
        <v>3.88</v>
      </c>
      <c r="BM77" s="21">
        <v>10.7</v>
      </c>
      <c r="BN77" s="21">
        <v>4.8</v>
      </c>
      <c r="BO77" s="21"/>
      <c r="BP77" s="21"/>
      <c r="BQ77" s="22">
        <v>0.1</v>
      </c>
      <c r="BR77" s="21"/>
      <c r="BS77" s="22">
        <v>0.01</v>
      </c>
      <c r="BT77" s="21"/>
      <c r="BU77" s="21"/>
      <c r="BV77" s="21"/>
      <c r="BW77" s="21"/>
      <c r="BX77" s="21" t="s">
        <v>348</v>
      </c>
      <c r="BY77" s="21" t="s">
        <v>321</v>
      </c>
      <c r="BZ77" s="21"/>
      <c r="CA77" s="21">
        <v>-100</v>
      </c>
      <c r="CB77" s="21" t="s">
        <v>379</v>
      </c>
      <c r="CC77" s="21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21"/>
      <c r="G78">
        <v>38</v>
      </c>
      <c r="H78">
        <v>12</v>
      </c>
      <c r="I78" t="s">
        <v>281</v>
      </c>
      <c r="J78" s="21" t="s">
        <v>33</v>
      </c>
      <c r="K78" s="21">
        <v>350</v>
      </c>
      <c r="L78" s="21">
        <v>125</v>
      </c>
      <c r="M78" s="21">
        <v>2.8</v>
      </c>
      <c r="N78" s="21" t="s">
        <v>34</v>
      </c>
      <c r="O78" s="21">
        <v>0.25</v>
      </c>
      <c r="P78">
        <v>31</v>
      </c>
      <c r="Q78" t="str">
        <f>_xlfn.XLOOKUP('all joined'!R78,polymer!$B$26:$B$34,polymer!$C$26:$C$34)</f>
        <v>phenyl-C70-butyric acid methyl ester</v>
      </c>
      <c r="R78" s="21" t="s">
        <v>102</v>
      </c>
      <c r="S78" s="21"/>
      <c r="T78" s="21"/>
      <c r="U78" s="21">
        <v>0.75</v>
      </c>
      <c r="V78">
        <v>6212</v>
      </c>
      <c r="W78" t="s">
        <v>286</v>
      </c>
      <c r="X78" s="21">
        <v>61.2</v>
      </c>
      <c r="Y78" s="21">
        <v>4</v>
      </c>
      <c r="Z78">
        <f t="shared" si="1"/>
        <v>0.92999999999999994</v>
      </c>
      <c r="AA78">
        <v>7239</v>
      </c>
      <c r="AB78" t="s">
        <v>289</v>
      </c>
      <c r="AC78" s="21">
        <v>180</v>
      </c>
      <c r="AD78" s="21">
        <v>7.0000000000000007E-2</v>
      </c>
      <c r="AE78">
        <v>0</v>
      </c>
      <c r="AF78" s="21"/>
      <c r="AG78" s="21"/>
      <c r="AH78">
        <v>19</v>
      </c>
      <c r="AI78" s="21" t="s">
        <v>299</v>
      </c>
      <c r="AJ78" s="21" t="s">
        <v>75</v>
      </c>
      <c r="AK78" s="21">
        <v>400</v>
      </c>
      <c r="AL78" s="21" t="s">
        <v>82</v>
      </c>
      <c r="AM78" s="21">
        <v>150</v>
      </c>
      <c r="AN78" s="21" t="s">
        <v>38</v>
      </c>
      <c r="AO78" s="21" t="s">
        <v>39</v>
      </c>
      <c r="AP78" s="21"/>
      <c r="AQ78" s="21"/>
      <c r="AR78" s="21"/>
      <c r="AS78">
        <v>0</v>
      </c>
      <c r="AT78" s="21"/>
      <c r="AU78">
        <v>15</v>
      </c>
      <c r="AV78" s="21" t="s">
        <v>302</v>
      </c>
      <c r="AW78" s="21">
        <v>1000</v>
      </c>
      <c r="AX78" s="21">
        <v>60</v>
      </c>
      <c r="AY78" s="21"/>
      <c r="AZ78" s="21"/>
      <c r="BA78" s="21"/>
      <c r="BB78" s="21"/>
      <c r="BC78" s="21"/>
      <c r="BD78" s="21"/>
      <c r="BE78">
        <v>0</v>
      </c>
      <c r="BF78" s="21"/>
      <c r="BG78" s="21"/>
      <c r="BH78" s="21"/>
      <c r="BI78" s="21"/>
      <c r="BJ78" s="21"/>
      <c r="BK78" s="21">
        <v>18.760000000000002</v>
      </c>
      <c r="BL78" s="21"/>
      <c r="BM78" s="21">
        <v>5.88</v>
      </c>
      <c r="BN78" s="21"/>
      <c r="BO78" s="21"/>
      <c r="BP78" s="21"/>
      <c r="BQ78" s="22">
        <v>0.1</v>
      </c>
      <c r="BR78" s="21"/>
      <c r="BS78" s="21">
        <v>0</v>
      </c>
      <c r="BT78" s="21"/>
      <c r="BU78" s="21"/>
      <c r="BV78" s="21"/>
      <c r="BW78" s="21"/>
      <c r="BX78" s="21" t="s">
        <v>348</v>
      </c>
      <c r="BY78" s="21" t="s">
        <v>321</v>
      </c>
      <c r="BZ78" s="21"/>
      <c r="CA78" s="21">
        <v>-100</v>
      </c>
      <c r="CB78" s="21" t="s">
        <v>379</v>
      </c>
      <c r="CC78" s="21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21"/>
      <c r="G79">
        <v>39</v>
      </c>
      <c r="H79">
        <v>13</v>
      </c>
      <c r="I79" t="s">
        <v>281</v>
      </c>
      <c r="J79" s="21" t="s">
        <v>33</v>
      </c>
      <c r="K79" s="21">
        <v>50</v>
      </c>
      <c r="L79" s="21">
        <v>20</v>
      </c>
      <c r="M79" s="21">
        <v>2.5</v>
      </c>
      <c r="N79" s="21" t="s">
        <v>34</v>
      </c>
      <c r="O79" s="21">
        <v>0.25</v>
      </c>
      <c r="P79">
        <v>31</v>
      </c>
      <c r="Q79" t="str">
        <f>_xlfn.XLOOKUP('all joined'!R79,polymer!$B$26:$B$34,polymer!$C$26:$C$34)</f>
        <v>phenyl-C70-butyric acid methyl ester</v>
      </c>
      <c r="R79" s="21" t="s">
        <v>102</v>
      </c>
      <c r="S79" s="21"/>
      <c r="T79" s="21"/>
      <c r="U79" s="21">
        <v>0.75</v>
      </c>
      <c r="V79">
        <v>6212</v>
      </c>
      <c r="W79" t="s">
        <v>286</v>
      </c>
      <c r="X79" s="21">
        <v>61.2</v>
      </c>
      <c r="Y79" s="21">
        <v>4</v>
      </c>
      <c r="Z79">
        <f t="shared" si="1"/>
        <v>0.92999999999999994</v>
      </c>
      <c r="AA79">
        <v>7239</v>
      </c>
      <c r="AB79" t="s">
        <v>289</v>
      </c>
      <c r="AC79" s="21">
        <v>180</v>
      </c>
      <c r="AD79" s="21">
        <v>7.0000000000000007E-2</v>
      </c>
      <c r="AE79">
        <v>0</v>
      </c>
      <c r="AF79" s="21"/>
      <c r="AG79" s="21"/>
      <c r="AH79">
        <v>19</v>
      </c>
      <c r="AI79" s="21" t="s">
        <v>299</v>
      </c>
      <c r="AJ79" s="21" t="s">
        <v>75</v>
      </c>
      <c r="AK79" s="21">
        <v>400</v>
      </c>
      <c r="AL79" s="21" t="s">
        <v>82</v>
      </c>
      <c r="AM79" s="21">
        <v>150</v>
      </c>
      <c r="AN79" s="21" t="s">
        <v>38</v>
      </c>
      <c r="AO79" s="21" t="s">
        <v>39</v>
      </c>
      <c r="AP79" s="21"/>
      <c r="AQ79" s="21"/>
      <c r="AR79" s="21"/>
      <c r="AS79">
        <v>0</v>
      </c>
      <c r="AT79" s="21"/>
      <c r="AU79">
        <v>15</v>
      </c>
      <c r="AV79" s="21" t="s">
        <v>302</v>
      </c>
      <c r="AW79" s="21">
        <v>1000</v>
      </c>
      <c r="AX79" s="21">
        <v>60</v>
      </c>
      <c r="AY79" s="21"/>
      <c r="AZ79" s="21"/>
      <c r="BA79" s="21"/>
      <c r="BB79" s="21"/>
      <c r="BC79" s="21"/>
      <c r="BD79" s="21"/>
      <c r="BE79">
        <v>0</v>
      </c>
      <c r="BF79" s="21"/>
      <c r="BG79" s="21"/>
      <c r="BH79" s="21"/>
      <c r="BI79" s="21"/>
      <c r="BJ79" s="21"/>
      <c r="BK79" s="21">
        <v>19.440000000000001</v>
      </c>
      <c r="BL79" s="21">
        <v>3.91</v>
      </c>
      <c r="BM79" s="21">
        <v>13.8</v>
      </c>
      <c r="BN79" s="21">
        <v>5.8</v>
      </c>
      <c r="BO79" s="21"/>
      <c r="BP79" s="21"/>
      <c r="BQ79" s="22">
        <v>0.01</v>
      </c>
      <c r="BR79" s="21"/>
      <c r="BS79" s="21">
        <v>0</v>
      </c>
      <c r="BT79" s="21"/>
      <c r="BU79" s="21"/>
      <c r="BV79" s="21"/>
      <c r="BW79" s="21"/>
      <c r="BX79" s="21" t="s">
        <v>348</v>
      </c>
      <c r="BY79" s="21" t="s">
        <v>321</v>
      </c>
      <c r="BZ79" s="21"/>
      <c r="CA79" s="21">
        <v>-100</v>
      </c>
      <c r="CB79" s="21" t="s">
        <v>379</v>
      </c>
      <c r="CC79" s="21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_xlfn.XLOOKUP('all joined'!R80,polymer!$B$26:$B$34,polymer!$C$26:$C$34)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4">
        <v>0.14000000000000001</v>
      </c>
      <c r="BS80">
        <v>0.06</v>
      </c>
      <c r="BW80" s="14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_xlfn.XLOOKUP('all joined'!R81,polymer!$B$26:$B$34,polymer!$C$26:$C$34)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4">
        <v>0.3</v>
      </c>
      <c r="BS81" s="14">
        <v>7.9999999999999996E-6</v>
      </c>
      <c r="BW81" s="14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4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4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4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4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4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4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4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4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4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4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4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4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4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4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4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4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4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4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4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4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4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4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4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4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4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4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4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4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4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4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4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4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4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4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4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4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4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4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4">
        <v>0.33600000000000002</v>
      </c>
      <c r="BR120">
        <v>3.4000000000000002E-2</v>
      </c>
      <c r="BU120">
        <v>5.44</v>
      </c>
      <c r="BW120" s="14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4">
        <v>0.40100000000000002</v>
      </c>
      <c r="BR121">
        <v>3.5999999999999997E-2</v>
      </c>
      <c r="BU121">
        <v>12.35</v>
      </c>
      <c r="BW121" s="14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4">
        <v>0.56000000000000005</v>
      </c>
      <c r="BR122">
        <v>0.08</v>
      </c>
      <c r="BU122">
        <v>9.48</v>
      </c>
      <c r="BW122" s="14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4">
        <v>0.442</v>
      </c>
      <c r="BR123">
        <v>8.8999999999999996E-2</v>
      </c>
      <c r="BU123">
        <v>12.03</v>
      </c>
      <c r="BW123" s="14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4">
        <v>0.39700000000000002</v>
      </c>
      <c r="BR124">
        <v>8.5999999999999993E-2</v>
      </c>
      <c r="BU124">
        <v>18.5</v>
      </c>
      <c r="BW124" s="14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4">
        <v>0.8</v>
      </c>
      <c r="BU125">
        <v>-1</v>
      </c>
      <c r="BW125" s="14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4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4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4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4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4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4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4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4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4">
        <v>0.16</v>
      </c>
      <c r="BR130">
        <v>0.05</v>
      </c>
      <c r="BU130">
        <v>-28.77</v>
      </c>
      <c r="BW130" s="14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4">
        <v>0.32</v>
      </c>
      <c r="BR131">
        <v>0.06</v>
      </c>
      <c r="BU131">
        <v>-29.23</v>
      </c>
      <c r="BW131" s="14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4">
        <v>0.24</v>
      </c>
      <c r="BR132">
        <v>0.04</v>
      </c>
      <c r="BU132">
        <v>-27.08</v>
      </c>
      <c r="BW132" s="14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4">
        <v>0.27</v>
      </c>
      <c r="BR133">
        <v>0.04</v>
      </c>
      <c r="BU133">
        <v>-26.81</v>
      </c>
      <c r="BW133" s="14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4">
        <v>0.25</v>
      </c>
      <c r="BR134">
        <v>0.05</v>
      </c>
      <c r="BU134">
        <v>-16.47</v>
      </c>
      <c r="BW134" s="14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4">
        <v>0.2</v>
      </c>
      <c r="BR135">
        <v>0.04</v>
      </c>
      <c r="BU135">
        <v>-19.22</v>
      </c>
      <c r="BW135" s="14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4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4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4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4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4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4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4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4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4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4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_xlfn.XLOOKUP('all joined'!R146,polymer!$B$26:$B$34,polymer!$C$26:$C$34)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4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_xlfn.XLOOKUP('all joined'!R147,polymer!$B$26:$B$34,polymer!$C$26:$C$34)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4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_xlfn.XLOOKUP('all joined'!R148,polymer!$B$26:$B$34,polymer!$C$26:$C$34)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4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_xlfn.XLOOKUP('all joined'!R149,polymer!$B$26:$B$34,polymer!$C$26:$C$34)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4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4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_xlfn.XLOOKUP('all joined'!R151,polymer!$B$26:$B$34,polymer!$C$26:$C$34)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4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_xlfn.XLOOKUP('all joined'!R152,polymer!$B$26:$B$34,polymer!$C$26:$C$34)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4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_xlfn.XLOOKUP('all joined'!R153,polymer!$B$26:$B$34,polymer!$C$26:$C$34)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4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_xlfn.XLOOKUP('all joined'!R154,polymer!$B$26:$B$34,polymer!$C$26:$C$34)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4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4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_xlfn.XLOOKUP('all joined'!R156,polymer!$B$26:$B$34,polymer!$C$26:$C$34)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_xlfn.XLOOKUP('all joined'!R157,polymer!$B$26:$B$34,polymer!$C$26:$C$34)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_xlfn.XLOOKUP('all joined'!R158,polymer!$B$26:$B$34,polymer!$C$26:$C$34)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_xlfn.XLOOKUP('all joined'!R159,polymer!$B$26:$B$34,polymer!$C$26:$C$34)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5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6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6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6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6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6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5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6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6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6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6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6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6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D33"/>
  <sheetViews>
    <sheetView workbookViewId="0">
      <selection activeCell="H22" sqref="H22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29.125" bestFit="1" customWidth="1"/>
  </cols>
  <sheetData>
    <row r="1" spans="1:4" x14ac:dyDescent="0.25">
      <c r="A1" t="s">
        <v>234</v>
      </c>
      <c r="B1" t="s">
        <v>397</v>
      </c>
      <c r="C1" s="1" t="s">
        <v>399</v>
      </c>
      <c r="D1" s="2" t="s">
        <v>400</v>
      </c>
    </row>
    <row r="2" spans="1:4" x14ac:dyDescent="0.25">
      <c r="A2">
        <v>1</v>
      </c>
      <c r="B2" t="s">
        <v>398</v>
      </c>
      <c r="D2" t="s">
        <v>32</v>
      </c>
    </row>
    <row r="3" spans="1:4" x14ac:dyDescent="0.25">
      <c r="A3">
        <v>2</v>
      </c>
      <c r="B3" t="s">
        <v>398</v>
      </c>
      <c r="D3" t="s">
        <v>56</v>
      </c>
    </row>
    <row r="4" spans="1:4" x14ac:dyDescent="0.25">
      <c r="A4">
        <v>3</v>
      </c>
      <c r="B4" t="s">
        <v>398</v>
      </c>
      <c r="D4" t="s">
        <v>62</v>
      </c>
    </row>
    <row r="5" spans="1:4" x14ac:dyDescent="0.25">
      <c r="A5">
        <v>4</v>
      </c>
      <c r="B5" t="s">
        <v>398</v>
      </c>
      <c r="D5" t="s">
        <v>64</v>
      </c>
    </row>
    <row r="6" spans="1:4" x14ac:dyDescent="0.25">
      <c r="A6">
        <v>5</v>
      </c>
      <c r="B6" t="s">
        <v>398</v>
      </c>
      <c r="D6" t="s">
        <v>70</v>
      </c>
    </row>
    <row r="7" spans="1:4" x14ac:dyDescent="0.25">
      <c r="A7">
        <v>6</v>
      </c>
      <c r="B7" t="s">
        <v>398</v>
      </c>
      <c r="D7" t="s">
        <v>74</v>
      </c>
    </row>
    <row r="8" spans="1:4" x14ac:dyDescent="0.25">
      <c r="A8">
        <v>7</v>
      </c>
      <c r="B8" t="s">
        <v>398</v>
      </c>
      <c r="D8" t="s">
        <v>78</v>
      </c>
    </row>
    <row r="9" spans="1:4" x14ac:dyDescent="0.25">
      <c r="A9">
        <v>8</v>
      </c>
      <c r="B9" t="s">
        <v>398</v>
      </c>
      <c r="D9" t="s">
        <v>81</v>
      </c>
    </row>
    <row r="10" spans="1:4" x14ac:dyDescent="0.25">
      <c r="A10">
        <v>9</v>
      </c>
      <c r="B10" t="s">
        <v>398</v>
      </c>
      <c r="D10" t="s">
        <v>85</v>
      </c>
    </row>
    <row r="11" spans="1:4" x14ac:dyDescent="0.25">
      <c r="A11">
        <v>10</v>
      </c>
      <c r="B11" t="s">
        <v>398</v>
      </c>
      <c r="D11" t="s">
        <v>89</v>
      </c>
    </row>
    <row r="12" spans="1:4" x14ac:dyDescent="0.25">
      <c r="A12">
        <v>11</v>
      </c>
      <c r="B12" t="s">
        <v>398</v>
      </c>
      <c r="D12" t="s">
        <v>95</v>
      </c>
    </row>
    <row r="13" spans="1:4" x14ac:dyDescent="0.25">
      <c r="A13">
        <v>12</v>
      </c>
      <c r="B13" t="s">
        <v>398</v>
      </c>
      <c r="D13" t="s">
        <v>98</v>
      </c>
    </row>
    <row r="14" spans="1:4" x14ac:dyDescent="0.25">
      <c r="A14">
        <v>13</v>
      </c>
      <c r="B14" t="s">
        <v>398</v>
      </c>
      <c r="C14" s="21"/>
      <c r="D14" s="21" t="s">
        <v>100</v>
      </c>
    </row>
    <row r="15" spans="1:4" x14ac:dyDescent="0.25">
      <c r="A15">
        <v>14</v>
      </c>
      <c r="B15" t="s">
        <v>398</v>
      </c>
      <c r="D15" t="s">
        <v>104</v>
      </c>
    </row>
    <row r="16" spans="1:4" x14ac:dyDescent="0.25">
      <c r="A16">
        <v>15</v>
      </c>
      <c r="B16" t="s">
        <v>398</v>
      </c>
      <c r="D16" t="s">
        <v>107</v>
      </c>
    </row>
    <row r="17" spans="1:4" x14ac:dyDescent="0.25">
      <c r="A17">
        <v>16</v>
      </c>
      <c r="B17" t="s">
        <v>398</v>
      </c>
      <c r="D17" t="s">
        <v>111</v>
      </c>
    </row>
    <row r="18" spans="1:4" x14ac:dyDescent="0.25">
      <c r="A18">
        <v>17</v>
      </c>
      <c r="B18" t="s">
        <v>398</v>
      </c>
      <c r="D18" t="s">
        <v>112</v>
      </c>
    </row>
    <row r="19" spans="1:4" x14ac:dyDescent="0.25">
      <c r="A19">
        <v>18</v>
      </c>
      <c r="B19" t="s">
        <v>398</v>
      </c>
      <c r="C19" t="s">
        <v>238</v>
      </c>
      <c r="D19" t="s">
        <v>158</v>
      </c>
    </row>
    <row r="20" spans="1:4" x14ac:dyDescent="0.25">
      <c r="A20">
        <v>19</v>
      </c>
      <c r="B20" t="s">
        <v>398</v>
      </c>
      <c r="D20" t="s">
        <v>123</v>
      </c>
    </row>
    <row r="21" spans="1:4" x14ac:dyDescent="0.25">
      <c r="A21">
        <v>20</v>
      </c>
      <c r="B21" t="s">
        <v>398</v>
      </c>
      <c r="D21" t="s">
        <v>125</v>
      </c>
    </row>
    <row r="22" spans="1:4" x14ac:dyDescent="0.25">
      <c r="A22">
        <v>21</v>
      </c>
      <c r="B22" t="s">
        <v>398</v>
      </c>
      <c r="D22" t="s">
        <v>129</v>
      </c>
    </row>
    <row r="23" spans="1:4" x14ac:dyDescent="0.25">
      <c r="A23">
        <v>22</v>
      </c>
      <c r="B23" t="s">
        <v>398</v>
      </c>
      <c r="D23" t="s">
        <v>130</v>
      </c>
    </row>
    <row r="24" spans="1:4" x14ac:dyDescent="0.25">
      <c r="A24">
        <v>23</v>
      </c>
      <c r="B24" t="s">
        <v>427</v>
      </c>
      <c r="C24" t="s">
        <v>244</v>
      </c>
    </row>
    <row r="25" spans="1:4" x14ac:dyDescent="0.25">
      <c r="A25">
        <v>24</v>
      </c>
      <c r="B25" t="s">
        <v>427</v>
      </c>
      <c r="C25" t="s">
        <v>248</v>
      </c>
    </row>
    <row r="26" spans="1:4" x14ac:dyDescent="0.25">
      <c r="A26">
        <v>25</v>
      </c>
      <c r="B26" t="s">
        <v>427</v>
      </c>
      <c r="C26" t="s">
        <v>250</v>
      </c>
    </row>
    <row r="27" spans="1:4" x14ac:dyDescent="0.25">
      <c r="A27">
        <v>26</v>
      </c>
      <c r="B27" t="s">
        <v>427</v>
      </c>
      <c r="C27" t="s">
        <v>253</v>
      </c>
    </row>
    <row r="28" spans="1:4" x14ac:dyDescent="0.25">
      <c r="A28">
        <v>27</v>
      </c>
      <c r="B28" t="s">
        <v>427</v>
      </c>
      <c r="C28" t="s">
        <v>254</v>
      </c>
    </row>
    <row r="29" spans="1:4" x14ac:dyDescent="0.25">
      <c r="A29">
        <v>28</v>
      </c>
      <c r="B29" t="s">
        <v>427</v>
      </c>
      <c r="C29" t="s">
        <v>265</v>
      </c>
    </row>
    <row r="30" spans="1:4" x14ac:dyDescent="0.25">
      <c r="A30">
        <v>29</v>
      </c>
      <c r="B30" t="s">
        <v>427</v>
      </c>
      <c r="C30" t="s">
        <v>266</v>
      </c>
    </row>
    <row r="31" spans="1:4" x14ac:dyDescent="0.25">
      <c r="A31">
        <v>30</v>
      </c>
      <c r="B31" t="s">
        <v>427</v>
      </c>
      <c r="C31" t="s">
        <v>270</v>
      </c>
    </row>
    <row r="32" spans="1:4" x14ac:dyDescent="0.25">
      <c r="A32">
        <v>31</v>
      </c>
      <c r="B32" t="s">
        <v>427</v>
      </c>
      <c r="C32" t="s">
        <v>278</v>
      </c>
    </row>
    <row r="33" spans="1:3" x14ac:dyDescent="0.25">
      <c r="A33">
        <v>32</v>
      </c>
      <c r="B33" t="s">
        <v>427</v>
      </c>
      <c r="C33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21">
        <v>4</v>
      </c>
    </row>
    <row r="37" spans="1:2" x14ac:dyDescent="0.25">
      <c r="A37">
        <v>36</v>
      </c>
      <c r="B37" s="21">
        <v>4</v>
      </c>
    </row>
    <row r="38" spans="1:2" x14ac:dyDescent="0.25">
      <c r="A38">
        <v>37</v>
      </c>
      <c r="B38" s="21">
        <v>4</v>
      </c>
    </row>
    <row r="39" spans="1:2" x14ac:dyDescent="0.25">
      <c r="A39">
        <v>38</v>
      </c>
      <c r="B39" s="21">
        <v>4</v>
      </c>
    </row>
    <row r="40" spans="1:2" x14ac:dyDescent="0.25">
      <c r="A40">
        <v>39</v>
      </c>
      <c r="B40" s="21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C2" sqref="C2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21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21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21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21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D37" sqref="D37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23" t="s">
        <v>33</v>
      </c>
      <c r="C13" t="s">
        <v>281</v>
      </c>
      <c r="D13" s="23">
        <v>350</v>
      </c>
      <c r="E13" s="23">
        <v>125</v>
      </c>
      <c r="F13" s="23">
        <v>2.8</v>
      </c>
      <c r="G13" s="23" t="s">
        <v>34</v>
      </c>
    </row>
    <row r="14" spans="1:7" x14ac:dyDescent="0.25">
      <c r="A14">
        <v>13</v>
      </c>
      <c r="B14" s="23" t="s">
        <v>33</v>
      </c>
      <c r="C14" t="s">
        <v>281</v>
      </c>
      <c r="D14" s="23">
        <v>50</v>
      </c>
      <c r="E14" s="23">
        <v>20</v>
      </c>
      <c r="F14" s="23">
        <v>2.5</v>
      </c>
      <c r="G14" s="23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21" t="s">
        <v>102</v>
      </c>
      <c r="C32" t="s">
        <v>338</v>
      </c>
      <c r="D32" s="21"/>
      <c r="F32" s="21"/>
      <c r="G32" s="21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21">
        <v>1</v>
      </c>
    </row>
    <row r="53" spans="1:3" x14ac:dyDescent="0.25">
      <c r="A53">
        <v>36</v>
      </c>
      <c r="B53">
        <v>12</v>
      </c>
      <c r="C53" s="21">
        <v>1</v>
      </c>
    </row>
    <row r="54" spans="1:3" x14ac:dyDescent="0.25">
      <c r="A54">
        <v>37</v>
      </c>
      <c r="B54">
        <v>13</v>
      </c>
      <c r="C54" s="21">
        <v>1</v>
      </c>
    </row>
    <row r="55" spans="1:3" x14ac:dyDescent="0.25">
      <c r="A55">
        <v>38</v>
      </c>
      <c r="B55">
        <v>12</v>
      </c>
      <c r="C55" s="21">
        <v>0.25</v>
      </c>
    </row>
    <row r="56" spans="1:3" x14ac:dyDescent="0.25">
      <c r="A56">
        <v>38</v>
      </c>
      <c r="B56">
        <v>31</v>
      </c>
      <c r="C56" s="21">
        <v>0.75</v>
      </c>
    </row>
    <row r="57" spans="1:3" x14ac:dyDescent="0.25">
      <c r="A57">
        <v>39</v>
      </c>
      <c r="B57">
        <v>13</v>
      </c>
      <c r="C57" s="21">
        <v>0.25</v>
      </c>
    </row>
    <row r="58" spans="1:3" x14ac:dyDescent="0.25">
      <c r="A58">
        <v>39</v>
      </c>
      <c r="B58">
        <v>31</v>
      </c>
      <c r="C58" s="21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linking_tables</vt:lpstr>
      <vt:lpstr>all joined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2023-02-19T14:24:12Z</dcterms:modified>
</cp:coreProperties>
</file>