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7555" windowHeight="12825" activeTab="6"/>
  </bookViews>
  <sheets>
    <sheet name="country" sheetId="1" r:id="rId1"/>
    <sheet name="city" sheetId="2" r:id="rId2"/>
    <sheet name="address" sheetId="3" r:id="rId3"/>
    <sheet name="customer" sheetId="4" r:id="rId4"/>
    <sheet name="user" sheetId="6" r:id="rId5"/>
    <sheet name="appointment" sheetId="5" r:id="rId6"/>
    <sheet name="reminder" sheetId="7" r:id="rId7"/>
  </sheets>
  <calcPr calcId="125725"/>
</workbook>
</file>

<file path=xl/calcChain.xml><?xml version="1.0" encoding="utf-8"?>
<calcChain xmlns="http://schemas.openxmlformats.org/spreadsheetml/2006/main">
  <c r="I8" i="5"/>
  <c r="I7"/>
  <c r="I5"/>
  <c r="I2"/>
  <c r="I4"/>
  <c r="I3"/>
  <c r="I6"/>
  <c r="G4" i="6"/>
  <c r="G3"/>
  <c r="G2"/>
  <c r="L8" i="5"/>
  <c r="L7"/>
  <c r="L6"/>
  <c r="L5"/>
  <c r="L4"/>
  <c r="L3"/>
  <c r="L2"/>
  <c r="G10" i="4"/>
  <c r="G9"/>
  <c r="G8"/>
  <c r="G7"/>
  <c r="G6"/>
  <c r="G5"/>
  <c r="G4"/>
  <c r="G3"/>
  <c r="G2"/>
  <c r="G10" i="3"/>
  <c r="G9"/>
  <c r="G8"/>
  <c r="G7"/>
  <c r="G6"/>
  <c r="G5"/>
  <c r="G4"/>
  <c r="G3"/>
  <c r="G2"/>
  <c r="I10"/>
  <c r="I9"/>
  <c r="I8"/>
  <c r="I7"/>
  <c r="I6"/>
  <c r="I5"/>
  <c r="I4"/>
  <c r="I3"/>
  <c r="I2"/>
  <c r="F12" i="2"/>
  <c r="F13"/>
  <c r="F11"/>
  <c r="F10"/>
  <c r="F9"/>
  <c r="F8"/>
  <c r="F7"/>
  <c r="F6"/>
  <c r="F5"/>
  <c r="F4"/>
  <c r="F3"/>
  <c r="F2"/>
  <c r="E11" i="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<sst xmlns="http://schemas.openxmlformats.org/spreadsheetml/2006/main" count="267" uniqueCount="117">
  <si>
    <t>countryId</t>
  </si>
  <si>
    <t>country</t>
  </si>
  <si>
    <t>createDate</t>
  </si>
  <si>
    <t>createdBy</t>
  </si>
  <si>
    <t>lastUpdate</t>
  </si>
  <si>
    <t>lastUpdateBy</t>
  </si>
  <si>
    <t>United States</t>
  </si>
  <si>
    <t>Aaron Echols</t>
  </si>
  <si>
    <t>Japan</t>
  </si>
  <si>
    <t>China</t>
  </si>
  <si>
    <t>India</t>
  </si>
  <si>
    <t>Brazil</t>
  </si>
  <si>
    <t>Australia</t>
  </si>
  <si>
    <t>Mexico</t>
  </si>
  <si>
    <t>France</t>
  </si>
  <si>
    <t>Germany</t>
  </si>
  <si>
    <t>cityId</t>
  </si>
  <si>
    <t>city</t>
  </si>
  <si>
    <t>England</t>
  </si>
  <si>
    <t>Phoenix</t>
  </si>
  <si>
    <t>New York</t>
  </si>
  <si>
    <t>London</t>
  </si>
  <si>
    <t>Tokyo</t>
  </si>
  <si>
    <t>Beijing</t>
  </si>
  <si>
    <t>Shanghai</t>
  </si>
  <si>
    <t>Mumbai</t>
  </si>
  <si>
    <t>Paris</t>
  </si>
  <si>
    <t>Melbourne</t>
  </si>
  <si>
    <t>Mexico City</t>
  </si>
  <si>
    <t>Berlin</t>
  </si>
  <si>
    <t>Brasília</t>
  </si>
  <si>
    <t>addressId</t>
  </si>
  <si>
    <t>address</t>
  </si>
  <si>
    <t>address2</t>
  </si>
  <si>
    <t>postalCode</t>
  </si>
  <si>
    <t>phone</t>
  </si>
  <si>
    <t>3005 Burnside Court</t>
  </si>
  <si>
    <t>602-372-8043</t>
  </si>
  <si>
    <t>602-843-5596</t>
  </si>
  <si>
    <t>356 Crowfield Road</t>
  </si>
  <si>
    <t>3310 Dogwood Road</t>
  </si>
  <si>
    <t>602-683-9418</t>
  </si>
  <si>
    <t>718 Geraldine Lane</t>
  </si>
  <si>
    <t>646-274-8406</t>
  </si>
  <si>
    <t>2724 Irving Place</t>
  </si>
  <si>
    <t>631-993-4102</t>
  </si>
  <si>
    <t>490 Bicetown Road</t>
  </si>
  <si>
    <t>917-401-2942</t>
  </si>
  <si>
    <t>24 Crown Street</t>
  </si>
  <si>
    <t>SW2 3GU</t>
  </si>
  <si>
    <t>070 4564 2926</t>
  </si>
  <si>
    <t>32 Crown Street</t>
  </si>
  <si>
    <t>W11 3YN</t>
  </si>
  <si>
    <t>079 7182 8305</t>
  </si>
  <si>
    <t>51 Crown Street</t>
  </si>
  <si>
    <t>TN30 6QL</t>
  </si>
  <si>
    <t>070 2193 6586</t>
  </si>
  <si>
    <t>customerId</t>
  </si>
  <si>
    <t>customerName</t>
  </si>
  <si>
    <t>active</t>
  </si>
  <si>
    <t>Chloe Mann</t>
  </si>
  <si>
    <t>Michele Vargo</t>
  </si>
  <si>
    <t>Janis Young</t>
  </si>
  <si>
    <t>Chad Allan</t>
  </si>
  <si>
    <t>Madaline Ellman</t>
  </si>
  <si>
    <t>William Chamberlain</t>
  </si>
  <si>
    <t>Heather Bolden</t>
  </si>
  <si>
    <t>Doris Bell</t>
  </si>
  <si>
    <t>Donna Applin</t>
  </si>
  <si>
    <t>appointmentId</t>
  </si>
  <si>
    <t>title</t>
  </si>
  <si>
    <t>description</t>
  </si>
  <si>
    <t>location</t>
  </si>
  <si>
    <t>contact</t>
  </si>
  <si>
    <t>url</t>
  </si>
  <si>
    <t>start</t>
  </si>
  <si>
    <t>end</t>
  </si>
  <si>
    <t>userId</t>
  </si>
  <si>
    <t>userName</t>
  </si>
  <si>
    <t>password</t>
  </si>
  <si>
    <t>AEchols</t>
  </si>
  <si>
    <t>aaron</t>
  </si>
  <si>
    <t>TEdison</t>
  </si>
  <si>
    <t>thomas</t>
  </si>
  <si>
    <t>NTesla</t>
  </si>
  <si>
    <t>nikola</t>
  </si>
  <si>
    <t>introduction</t>
  </si>
  <si>
    <t>requirements</t>
  </si>
  <si>
    <t>emergency</t>
  </si>
  <si>
    <t>customer request</t>
  </si>
  <si>
    <t>follow up</t>
  </si>
  <si>
    <t>termination</t>
  </si>
  <si>
    <t>Meet William Chamberlain</t>
  </si>
  <si>
    <t>Meet Chad Allan</t>
  </si>
  <si>
    <t>Assess Chad Allan's Needs</t>
  </si>
  <si>
    <t>Emergency Meeting with Doris Bell</t>
  </si>
  <si>
    <t>Close Janis Young's Account</t>
  </si>
  <si>
    <t>London Office</t>
  </si>
  <si>
    <t>New York Office</t>
  </si>
  <si>
    <t>Phoenix Office</t>
  </si>
  <si>
    <t>http://www.chadallen.com</t>
  </si>
  <si>
    <t>http://www.chamerblain.com</t>
  </si>
  <si>
    <t>http://www.bellindustries.com</t>
  </si>
  <si>
    <t>http://www.ellmanfamily.com</t>
  </si>
  <si>
    <t>http://www.google.com</t>
  </si>
  <si>
    <t>http://www.musicianheather.com</t>
  </si>
  <si>
    <t>reminderId</t>
  </si>
  <si>
    <t>reminderDate</t>
  </si>
  <si>
    <t>snoozeIncrement</t>
  </si>
  <si>
    <t>snoozeIncrementType</t>
  </si>
  <si>
    <t>remindercol</t>
  </si>
  <si>
    <t>red</t>
  </si>
  <si>
    <t>green</t>
  </si>
  <si>
    <t>black</t>
  </si>
  <si>
    <t>yellow</t>
  </si>
  <si>
    <t>cyan</t>
  </si>
  <si>
    <t>pink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</si>
</sst>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11" sqref="A2:B11"/>
    </sheetView>
  </sheetViews>
  <sheetFormatPr defaultRowHeight="15"/>
  <cols>
    <col min="1" max="1" width="9.42578125" bestFit="1" customWidth="1"/>
    <col min="2" max="2" width="15.42578125" bestFit="1" customWidth="1"/>
    <col min="3" max="3" width="18.28515625" bestFit="1" customWidth="1"/>
    <col min="4" max="4" width="12.28515625" bestFit="1" customWidth="1"/>
    <col min="5" max="5" width="18.28515625" bestFit="1" customWidth="1"/>
    <col min="6" max="6" width="12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>
        <v>42802.398668981485</v>
      </c>
      <c r="D2" t="s">
        <v>7</v>
      </c>
      <c r="E2" s="1">
        <f ca="1">NOW()</f>
        <v>42802.444457060185</v>
      </c>
      <c r="F2" t="s">
        <v>7</v>
      </c>
    </row>
    <row r="3" spans="1:6">
      <c r="A3">
        <v>2</v>
      </c>
      <c r="B3" t="s">
        <v>8</v>
      </c>
      <c r="C3" s="1">
        <v>42802.398668981485</v>
      </c>
      <c r="D3" t="s">
        <v>7</v>
      </c>
      <c r="E3" s="1">
        <f t="shared" ref="E3:E11" ca="1" si="0">NOW()</f>
        <v>42802.444457060185</v>
      </c>
      <c r="F3" t="s">
        <v>7</v>
      </c>
    </row>
    <row r="4" spans="1:6">
      <c r="A4">
        <v>3</v>
      </c>
      <c r="B4" t="s">
        <v>18</v>
      </c>
      <c r="C4" s="1">
        <v>42802.398668981485</v>
      </c>
      <c r="D4" t="s">
        <v>7</v>
      </c>
      <c r="E4" s="1">
        <f t="shared" ca="1" si="0"/>
        <v>42802.444457060185</v>
      </c>
      <c r="F4" t="s">
        <v>7</v>
      </c>
    </row>
    <row r="5" spans="1:6">
      <c r="A5">
        <v>4</v>
      </c>
      <c r="B5" t="s">
        <v>9</v>
      </c>
      <c r="C5" s="1">
        <v>42802.398668981485</v>
      </c>
      <c r="D5" t="s">
        <v>7</v>
      </c>
      <c r="E5" s="1">
        <f t="shared" ca="1" si="0"/>
        <v>42802.444457060185</v>
      </c>
      <c r="F5" t="s">
        <v>7</v>
      </c>
    </row>
    <row r="6" spans="1:6">
      <c r="A6">
        <v>5</v>
      </c>
      <c r="B6" t="s">
        <v>10</v>
      </c>
      <c r="C6" s="1">
        <v>42802.398668981485</v>
      </c>
      <c r="D6" t="s">
        <v>7</v>
      </c>
      <c r="E6" s="1">
        <f t="shared" ca="1" si="0"/>
        <v>42802.444457060185</v>
      </c>
      <c r="F6" t="s">
        <v>7</v>
      </c>
    </row>
    <row r="7" spans="1:6">
      <c r="A7">
        <v>6</v>
      </c>
      <c r="B7" t="s">
        <v>11</v>
      </c>
      <c r="C7" s="1">
        <v>42802.398668981485</v>
      </c>
      <c r="D7" t="s">
        <v>7</v>
      </c>
      <c r="E7" s="1">
        <f t="shared" ca="1" si="0"/>
        <v>42802.444457060185</v>
      </c>
      <c r="F7" t="s">
        <v>7</v>
      </c>
    </row>
    <row r="8" spans="1:6">
      <c r="A8">
        <v>7</v>
      </c>
      <c r="B8" t="s">
        <v>12</v>
      </c>
      <c r="C8" s="1">
        <v>42802.398668981485</v>
      </c>
      <c r="D8" t="s">
        <v>7</v>
      </c>
      <c r="E8" s="1">
        <f t="shared" ca="1" si="0"/>
        <v>42802.444457060185</v>
      </c>
      <c r="F8" t="s">
        <v>7</v>
      </c>
    </row>
    <row r="9" spans="1:6">
      <c r="A9">
        <v>8</v>
      </c>
      <c r="B9" t="s">
        <v>13</v>
      </c>
      <c r="C9" s="1">
        <v>42802.398668981485</v>
      </c>
      <c r="D9" t="s">
        <v>7</v>
      </c>
      <c r="E9" s="1">
        <f t="shared" ca="1" si="0"/>
        <v>42802.444457060185</v>
      </c>
      <c r="F9" t="s">
        <v>7</v>
      </c>
    </row>
    <row r="10" spans="1:6">
      <c r="A10">
        <v>9</v>
      </c>
      <c r="B10" t="s">
        <v>14</v>
      </c>
      <c r="C10" s="1">
        <v>42802.398668981485</v>
      </c>
      <c r="D10" t="s">
        <v>7</v>
      </c>
      <c r="E10" s="1">
        <f t="shared" ca="1" si="0"/>
        <v>42802.444457060185</v>
      </c>
      <c r="F10" t="s">
        <v>7</v>
      </c>
    </row>
    <row r="11" spans="1:6">
      <c r="A11">
        <v>10</v>
      </c>
      <c r="B11" t="s">
        <v>15</v>
      </c>
      <c r="C11" s="1">
        <v>42802.398668981485</v>
      </c>
      <c r="D11" t="s">
        <v>7</v>
      </c>
      <c r="E11" s="1">
        <f t="shared" ca="1" si="0"/>
        <v>42802.444457060185</v>
      </c>
      <c r="F1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13" sqref="A2:B13"/>
    </sheetView>
  </sheetViews>
  <sheetFormatPr defaultRowHeight="15"/>
  <cols>
    <col min="4" max="4" width="18.28515625" bestFit="1" customWidth="1"/>
    <col min="5" max="5" width="12.28515625" bestFit="1" customWidth="1"/>
    <col min="6" max="6" width="18.28515625" bestFit="1" customWidth="1"/>
    <col min="7" max="7" width="12.7109375" bestFit="1" customWidth="1"/>
  </cols>
  <sheetData>
    <row r="1" spans="1:7">
      <c r="A1" t="s">
        <v>16</v>
      </c>
      <c r="B1" t="s">
        <v>17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 t="s">
        <v>19</v>
      </c>
      <c r="C2">
        <v>1</v>
      </c>
      <c r="D2" s="1">
        <v>42802.405513310187</v>
      </c>
      <c r="E2" t="s">
        <v>7</v>
      </c>
      <c r="F2" s="1">
        <f ca="1">NOW()</f>
        <v>42802.444457060185</v>
      </c>
      <c r="G2" t="s">
        <v>7</v>
      </c>
    </row>
    <row r="3" spans="1:7">
      <c r="A3">
        <v>2</v>
      </c>
      <c r="B3" t="s">
        <v>20</v>
      </c>
      <c r="C3">
        <v>1</v>
      </c>
      <c r="D3" s="1">
        <v>42802.405513310187</v>
      </c>
      <c r="E3" t="s">
        <v>7</v>
      </c>
      <c r="F3" s="1">
        <f t="shared" ref="F3:F13" ca="1" si="0">NOW()</f>
        <v>42802.444457060185</v>
      </c>
      <c r="G3" t="s">
        <v>7</v>
      </c>
    </row>
    <row r="4" spans="1:7">
      <c r="A4">
        <v>3</v>
      </c>
      <c r="B4" t="s">
        <v>21</v>
      </c>
      <c r="C4">
        <v>3</v>
      </c>
      <c r="D4" s="1">
        <v>42802.405513310187</v>
      </c>
      <c r="E4" t="s">
        <v>7</v>
      </c>
      <c r="F4" s="1">
        <f t="shared" ca="1" si="0"/>
        <v>42802.444457060185</v>
      </c>
      <c r="G4" t="s">
        <v>7</v>
      </c>
    </row>
    <row r="5" spans="1:7">
      <c r="A5">
        <v>4</v>
      </c>
      <c r="B5" t="s">
        <v>22</v>
      </c>
      <c r="C5">
        <v>2</v>
      </c>
      <c r="D5" s="1">
        <v>42802.405513310187</v>
      </c>
      <c r="E5" t="s">
        <v>7</v>
      </c>
      <c r="F5" s="1">
        <f t="shared" ca="1" si="0"/>
        <v>42802.444457060185</v>
      </c>
      <c r="G5" t="s">
        <v>7</v>
      </c>
    </row>
    <row r="6" spans="1:7">
      <c r="A6">
        <v>5</v>
      </c>
      <c r="B6" t="s">
        <v>23</v>
      </c>
      <c r="C6">
        <v>4</v>
      </c>
      <c r="D6" s="1">
        <v>42802.405513310187</v>
      </c>
      <c r="E6" t="s">
        <v>7</v>
      </c>
      <c r="F6" s="1">
        <f t="shared" ca="1" si="0"/>
        <v>42802.444457060185</v>
      </c>
      <c r="G6" t="s">
        <v>7</v>
      </c>
    </row>
    <row r="7" spans="1:7">
      <c r="A7">
        <v>6</v>
      </c>
      <c r="B7" t="s">
        <v>24</v>
      </c>
      <c r="C7">
        <v>4</v>
      </c>
      <c r="D7" s="1">
        <v>42802.405513310187</v>
      </c>
      <c r="E7" t="s">
        <v>7</v>
      </c>
      <c r="F7" s="1">
        <f t="shared" ca="1" si="0"/>
        <v>42802.444457060185</v>
      </c>
      <c r="G7" t="s">
        <v>7</v>
      </c>
    </row>
    <row r="8" spans="1:7">
      <c r="A8">
        <v>7</v>
      </c>
      <c r="B8" t="s">
        <v>25</v>
      </c>
      <c r="C8">
        <v>5</v>
      </c>
      <c r="D8" s="1">
        <v>42802.405513310187</v>
      </c>
      <c r="E8" t="s">
        <v>7</v>
      </c>
      <c r="F8" s="1">
        <f t="shared" ca="1" si="0"/>
        <v>42802.444457060185</v>
      </c>
      <c r="G8" t="s">
        <v>7</v>
      </c>
    </row>
    <row r="9" spans="1:7">
      <c r="A9">
        <v>8</v>
      </c>
      <c r="B9" t="s">
        <v>26</v>
      </c>
      <c r="C9">
        <v>9</v>
      </c>
      <c r="D9" s="1">
        <v>42802.405513310187</v>
      </c>
      <c r="E9" t="s">
        <v>7</v>
      </c>
      <c r="F9" s="1">
        <f t="shared" ca="1" si="0"/>
        <v>42802.444457060185</v>
      </c>
      <c r="G9" t="s">
        <v>7</v>
      </c>
    </row>
    <row r="10" spans="1:7">
      <c r="A10">
        <v>9</v>
      </c>
      <c r="B10" t="s">
        <v>27</v>
      </c>
      <c r="C10">
        <v>7</v>
      </c>
      <c r="D10" s="1">
        <v>42802.405513310187</v>
      </c>
      <c r="E10" t="s">
        <v>7</v>
      </c>
      <c r="F10" s="1">
        <f t="shared" ca="1" si="0"/>
        <v>42802.444457060185</v>
      </c>
      <c r="G10" t="s">
        <v>7</v>
      </c>
    </row>
    <row r="11" spans="1:7">
      <c r="A11">
        <v>10</v>
      </c>
      <c r="B11" t="s">
        <v>28</v>
      </c>
      <c r="C11">
        <v>8</v>
      </c>
      <c r="D11" s="1">
        <v>42802.405513310187</v>
      </c>
      <c r="E11" t="s">
        <v>7</v>
      </c>
      <c r="F11" s="1">
        <f t="shared" ca="1" si="0"/>
        <v>42802.444457060185</v>
      </c>
      <c r="G11" t="s">
        <v>7</v>
      </c>
    </row>
    <row r="12" spans="1:7">
      <c r="A12">
        <v>11</v>
      </c>
      <c r="B12" t="s">
        <v>29</v>
      </c>
      <c r="C12">
        <v>10</v>
      </c>
      <c r="D12" s="1">
        <v>42802.405513310187</v>
      </c>
      <c r="E12" t="s">
        <v>7</v>
      </c>
      <c r="F12" s="1">
        <f t="shared" ca="1" si="0"/>
        <v>42802.444457060185</v>
      </c>
      <c r="G12" t="s">
        <v>7</v>
      </c>
    </row>
    <row r="13" spans="1:7">
      <c r="A13">
        <v>12</v>
      </c>
      <c r="B13" t="s">
        <v>30</v>
      </c>
      <c r="C13">
        <v>6</v>
      </c>
      <c r="D13" s="1">
        <v>42802.405513310187</v>
      </c>
      <c r="E13" t="s">
        <v>7</v>
      </c>
      <c r="F13" s="1">
        <f t="shared" ca="1" si="0"/>
        <v>42802.444457060185</v>
      </c>
      <c r="G1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D10" sqref="D2:D10"/>
    </sheetView>
  </sheetViews>
  <sheetFormatPr defaultRowHeight="15"/>
  <cols>
    <col min="2" max="2" width="18.85546875" bestFit="1" customWidth="1"/>
    <col min="6" max="6" width="12.85546875" bestFit="1" customWidth="1"/>
    <col min="7" max="7" width="18.28515625" bestFit="1" customWidth="1"/>
    <col min="8" max="8" width="12.28515625" bestFit="1" customWidth="1"/>
    <col min="9" max="9" width="18.28515625" bestFit="1" customWidth="1"/>
    <col min="10" max="10" width="12.7109375" bestFit="1" customWidth="1"/>
  </cols>
  <sheetData>
    <row r="1" spans="1:10">
      <c r="A1" t="s">
        <v>31</v>
      </c>
      <c r="B1" t="s">
        <v>32</v>
      </c>
      <c r="C1" t="s">
        <v>33</v>
      </c>
      <c r="D1" t="s">
        <v>16</v>
      </c>
      <c r="E1" t="s">
        <v>34</v>
      </c>
      <c r="F1" t="s">
        <v>35</v>
      </c>
      <c r="G1" t="s">
        <v>2</v>
      </c>
      <c r="H1" t="s">
        <v>3</v>
      </c>
      <c r="I1" t="s">
        <v>4</v>
      </c>
      <c r="J1" t="s">
        <v>5</v>
      </c>
    </row>
    <row r="2" spans="1:10">
      <c r="A2">
        <v>1</v>
      </c>
      <c r="B2" t="s">
        <v>36</v>
      </c>
      <c r="D2">
        <v>1</v>
      </c>
      <c r="E2">
        <v>85003</v>
      </c>
      <c r="F2" t="s">
        <v>37</v>
      </c>
      <c r="G2" s="1">
        <f t="shared" ref="G2:G10" ca="1" si="0">NOW()</f>
        <v>42802.444457060185</v>
      </c>
      <c r="H2" t="s">
        <v>7</v>
      </c>
      <c r="I2" s="1">
        <f ca="1">NOW()</f>
        <v>42802.444457060185</v>
      </c>
      <c r="J2" t="s">
        <v>7</v>
      </c>
    </row>
    <row r="3" spans="1:10">
      <c r="A3">
        <v>2</v>
      </c>
      <c r="B3" t="s">
        <v>39</v>
      </c>
      <c r="D3">
        <v>1</v>
      </c>
      <c r="E3">
        <v>85023</v>
      </c>
      <c r="F3" t="s">
        <v>38</v>
      </c>
      <c r="G3" s="1">
        <f t="shared" ca="1" si="0"/>
        <v>42802.444457060185</v>
      </c>
      <c r="H3" t="s">
        <v>7</v>
      </c>
      <c r="I3" s="1">
        <f t="shared" ref="I3:I10" ca="1" si="1">NOW()</f>
        <v>42802.444457060185</v>
      </c>
      <c r="J3" t="s">
        <v>7</v>
      </c>
    </row>
    <row r="4" spans="1:10">
      <c r="A4">
        <v>3</v>
      </c>
      <c r="B4" t="s">
        <v>40</v>
      </c>
      <c r="D4">
        <v>1</v>
      </c>
      <c r="E4">
        <v>85008</v>
      </c>
      <c r="F4" t="s">
        <v>41</v>
      </c>
      <c r="G4" s="1">
        <f t="shared" ca="1" si="0"/>
        <v>42802.444457060185</v>
      </c>
      <c r="H4" t="s">
        <v>7</v>
      </c>
      <c r="I4" s="1">
        <f t="shared" ca="1" si="1"/>
        <v>42802.444457060185</v>
      </c>
      <c r="J4" t="s">
        <v>7</v>
      </c>
    </row>
    <row r="5" spans="1:10">
      <c r="A5">
        <v>4</v>
      </c>
      <c r="B5" t="s">
        <v>42</v>
      </c>
      <c r="D5">
        <v>2</v>
      </c>
      <c r="E5">
        <v>10011</v>
      </c>
      <c r="F5" t="s">
        <v>43</v>
      </c>
      <c r="G5" s="1">
        <f t="shared" ca="1" si="0"/>
        <v>42802.444457060185</v>
      </c>
      <c r="H5" t="s">
        <v>7</v>
      </c>
      <c r="I5" s="1">
        <f t="shared" ca="1" si="1"/>
        <v>42802.444457060185</v>
      </c>
      <c r="J5" t="s">
        <v>7</v>
      </c>
    </row>
    <row r="6" spans="1:10">
      <c r="A6">
        <v>5</v>
      </c>
      <c r="B6" t="s">
        <v>44</v>
      </c>
      <c r="D6">
        <v>2</v>
      </c>
      <c r="E6">
        <v>10011</v>
      </c>
      <c r="F6" t="s">
        <v>45</v>
      </c>
      <c r="G6" s="1">
        <f t="shared" ca="1" si="0"/>
        <v>42802.444457060185</v>
      </c>
      <c r="H6" t="s">
        <v>7</v>
      </c>
      <c r="I6" s="1">
        <f t="shared" ca="1" si="1"/>
        <v>42802.444457060185</v>
      </c>
      <c r="J6" t="s">
        <v>7</v>
      </c>
    </row>
    <row r="7" spans="1:10">
      <c r="A7">
        <v>6</v>
      </c>
      <c r="B7" t="s">
        <v>46</v>
      </c>
      <c r="D7">
        <v>2</v>
      </c>
      <c r="E7">
        <v>10016</v>
      </c>
      <c r="F7" t="s">
        <v>47</v>
      </c>
      <c r="G7" s="1">
        <f t="shared" ca="1" si="0"/>
        <v>42802.444457060185</v>
      </c>
      <c r="H7" t="s">
        <v>7</v>
      </c>
      <c r="I7" s="1">
        <f t="shared" ca="1" si="1"/>
        <v>42802.444457060185</v>
      </c>
      <c r="J7" t="s">
        <v>7</v>
      </c>
    </row>
    <row r="8" spans="1:10">
      <c r="A8">
        <v>7</v>
      </c>
      <c r="B8" t="s">
        <v>48</v>
      </c>
      <c r="D8">
        <v>3</v>
      </c>
      <c r="E8" t="s">
        <v>49</v>
      </c>
      <c r="F8" t="s">
        <v>50</v>
      </c>
      <c r="G8" s="1">
        <f t="shared" ca="1" si="0"/>
        <v>42802.444457060185</v>
      </c>
      <c r="H8" t="s">
        <v>7</v>
      </c>
      <c r="I8" s="1">
        <f t="shared" ca="1" si="1"/>
        <v>42802.444457060185</v>
      </c>
      <c r="J8" t="s">
        <v>7</v>
      </c>
    </row>
    <row r="9" spans="1:10">
      <c r="A9">
        <v>8</v>
      </c>
      <c r="B9" t="s">
        <v>51</v>
      </c>
      <c r="D9">
        <v>3</v>
      </c>
      <c r="E9" t="s">
        <v>52</v>
      </c>
      <c r="F9" t="s">
        <v>53</v>
      </c>
      <c r="G9" s="1">
        <f t="shared" ca="1" si="0"/>
        <v>42802.444457060185</v>
      </c>
      <c r="H9" t="s">
        <v>7</v>
      </c>
      <c r="I9" s="1">
        <f t="shared" ca="1" si="1"/>
        <v>42802.444457060185</v>
      </c>
      <c r="J9" t="s">
        <v>7</v>
      </c>
    </row>
    <row r="10" spans="1:10">
      <c r="A10">
        <v>9</v>
      </c>
      <c r="B10" t="s">
        <v>54</v>
      </c>
      <c r="D10">
        <v>3</v>
      </c>
      <c r="E10" t="s">
        <v>55</v>
      </c>
      <c r="F10" t="s">
        <v>56</v>
      </c>
      <c r="G10" s="1">
        <f t="shared" ca="1" si="0"/>
        <v>42802.444457060185</v>
      </c>
      <c r="H10" t="s">
        <v>7</v>
      </c>
      <c r="I10" s="1">
        <f t="shared" ca="1" si="1"/>
        <v>42802.444457060185</v>
      </c>
      <c r="J10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10" sqref="A2:C10"/>
    </sheetView>
  </sheetViews>
  <sheetFormatPr defaultRowHeight="15"/>
  <cols>
    <col min="1" max="1" width="11" bestFit="1" customWidth="1"/>
    <col min="2" max="2" width="21.42578125" bestFit="1" customWidth="1"/>
    <col min="3" max="3" width="9.5703125" bestFit="1" customWidth="1"/>
    <col min="4" max="4" width="6.28515625" bestFit="1" customWidth="1"/>
    <col min="5" max="5" width="18.28515625" bestFit="1" customWidth="1"/>
    <col min="6" max="6" width="12.28515625" bestFit="1" customWidth="1"/>
    <col min="7" max="7" width="18.28515625" bestFit="1" customWidth="1"/>
    <col min="8" max="8" width="12.7109375" bestFit="1" customWidth="1"/>
  </cols>
  <sheetData>
    <row r="1" spans="1:8">
      <c r="A1" t="s">
        <v>57</v>
      </c>
      <c r="B1" t="s">
        <v>58</v>
      </c>
      <c r="C1" t="s">
        <v>31</v>
      </c>
      <c r="D1" t="s">
        <v>59</v>
      </c>
      <c r="E1" t="s">
        <v>2</v>
      </c>
      <c r="F1" t="s">
        <v>3</v>
      </c>
      <c r="G1" t="s">
        <v>4</v>
      </c>
      <c r="H1" t="s">
        <v>5</v>
      </c>
    </row>
    <row r="2" spans="1:8">
      <c r="A2">
        <v>1</v>
      </c>
      <c r="B2" t="s">
        <v>60</v>
      </c>
      <c r="C2">
        <v>1</v>
      </c>
      <c r="D2">
        <v>1</v>
      </c>
      <c r="E2" s="1">
        <v>42802.415779745374</v>
      </c>
      <c r="F2" t="s">
        <v>7</v>
      </c>
      <c r="G2" s="1">
        <f ca="1">NOW()</f>
        <v>42802.444457060185</v>
      </c>
      <c r="H2" t="s">
        <v>7</v>
      </c>
    </row>
    <row r="3" spans="1:8">
      <c r="A3">
        <v>2</v>
      </c>
      <c r="B3" t="s">
        <v>61</v>
      </c>
      <c r="C3">
        <v>2</v>
      </c>
      <c r="D3">
        <v>1</v>
      </c>
      <c r="E3" s="1">
        <v>42802.415779745374</v>
      </c>
      <c r="F3" t="s">
        <v>7</v>
      </c>
      <c r="G3" s="1">
        <f t="shared" ref="G3:G10" ca="1" si="0">NOW()</f>
        <v>42802.444457060185</v>
      </c>
      <c r="H3" t="s">
        <v>7</v>
      </c>
    </row>
    <row r="4" spans="1:8">
      <c r="A4">
        <v>3</v>
      </c>
      <c r="B4" t="s">
        <v>62</v>
      </c>
      <c r="C4">
        <v>3</v>
      </c>
      <c r="D4">
        <v>1</v>
      </c>
      <c r="E4" s="1">
        <v>42802.415779745374</v>
      </c>
      <c r="F4" t="s">
        <v>7</v>
      </c>
      <c r="G4" s="1">
        <f t="shared" ca="1" si="0"/>
        <v>42802.444457060185</v>
      </c>
      <c r="H4" t="s">
        <v>7</v>
      </c>
    </row>
    <row r="5" spans="1:8">
      <c r="A5">
        <v>4</v>
      </c>
      <c r="B5" t="s">
        <v>63</v>
      </c>
      <c r="C5">
        <v>4</v>
      </c>
      <c r="D5">
        <v>1</v>
      </c>
      <c r="E5" s="1">
        <v>42802.415779745374</v>
      </c>
      <c r="F5" t="s">
        <v>7</v>
      </c>
      <c r="G5" s="1">
        <f t="shared" ca="1" si="0"/>
        <v>42802.444457060185</v>
      </c>
      <c r="H5" t="s">
        <v>7</v>
      </c>
    </row>
    <row r="6" spans="1:8">
      <c r="A6">
        <v>5</v>
      </c>
      <c r="B6" t="s">
        <v>64</v>
      </c>
      <c r="C6">
        <v>5</v>
      </c>
      <c r="D6">
        <v>1</v>
      </c>
      <c r="E6" s="1">
        <v>42802.415779745374</v>
      </c>
      <c r="F6" t="s">
        <v>7</v>
      </c>
      <c r="G6" s="1">
        <f t="shared" ca="1" si="0"/>
        <v>42802.444457060185</v>
      </c>
      <c r="H6" t="s">
        <v>7</v>
      </c>
    </row>
    <row r="7" spans="1:8">
      <c r="A7">
        <v>6</v>
      </c>
      <c r="B7" t="s">
        <v>65</v>
      </c>
      <c r="C7">
        <v>6</v>
      </c>
      <c r="D7">
        <v>1</v>
      </c>
      <c r="E7" s="1">
        <v>42802.415779745374</v>
      </c>
      <c r="F7" t="s">
        <v>7</v>
      </c>
      <c r="G7" s="1">
        <f t="shared" ca="1" si="0"/>
        <v>42802.444457060185</v>
      </c>
      <c r="H7" t="s">
        <v>7</v>
      </c>
    </row>
    <row r="8" spans="1:8">
      <c r="A8">
        <v>7</v>
      </c>
      <c r="B8" t="s">
        <v>66</v>
      </c>
      <c r="C8">
        <v>7</v>
      </c>
      <c r="D8">
        <v>1</v>
      </c>
      <c r="E8" s="1">
        <v>42802.415779745374</v>
      </c>
      <c r="F8" t="s">
        <v>7</v>
      </c>
      <c r="G8" s="1">
        <f t="shared" ca="1" si="0"/>
        <v>42802.444457060185</v>
      </c>
      <c r="H8" t="s">
        <v>7</v>
      </c>
    </row>
    <row r="9" spans="1:8">
      <c r="A9">
        <v>8</v>
      </c>
      <c r="B9" t="s">
        <v>67</v>
      </c>
      <c r="C9">
        <v>8</v>
      </c>
      <c r="D9">
        <v>1</v>
      </c>
      <c r="E9" s="1">
        <v>42802.415779745374</v>
      </c>
      <c r="F9" t="s">
        <v>7</v>
      </c>
      <c r="G9" s="1">
        <f t="shared" ca="1" si="0"/>
        <v>42802.444457060185</v>
      </c>
      <c r="H9" t="s">
        <v>7</v>
      </c>
    </row>
    <row r="10" spans="1:8">
      <c r="A10">
        <v>9</v>
      </c>
      <c r="B10" t="s">
        <v>68</v>
      </c>
      <c r="C10">
        <v>9</v>
      </c>
      <c r="D10">
        <v>1</v>
      </c>
      <c r="E10" s="1">
        <v>42802.415779745374</v>
      </c>
      <c r="F10" t="s">
        <v>7</v>
      </c>
      <c r="G10" s="1">
        <f t="shared" ca="1" si="0"/>
        <v>42802.444457060185</v>
      </c>
      <c r="H10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G9" sqref="G9"/>
    </sheetView>
  </sheetViews>
  <sheetFormatPr defaultRowHeight="15"/>
  <cols>
    <col min="1" max="1" width="6.5703125" bestFit="1" customWidth="1"/>
    <col min="2" max="2" width="10.140625" bestFit="1" customWidth="1"/>
    <col min="3" max="3" width="9.42578125" bestFit="1" customWidth="1"/>
    <col min="4" max="4" width="6.28515625" bestFit="1" customWidth="1"/>
    <col min="5" max="5" width="18.28515625" bestFit="1" customWidth="1"/>
    <col min="6" max="6" width="12.28515625" bestFit="1" customWidth="1"/>
    <col min="7" max="7" width="18.28515625" bestFit="1" customWidth="1"/>
    <col min="8" max="8" width="12.7109375" bestFit="1" customWidth="1"/>
  </cols>
  <sheetData>
    <row r="1" spans="1:8">
      <c r="A1" t="s">
        <v>77</v>
      </c>
      <c r="B1" t="s">
        <v>78</v>
      </c>
      <c r="C1" t="s">
        <v>79</v>
      </c>
      <c r="D1" t="s">
        <v>59</v>
      </c>
      <c r="E1" t="s">
        <v>2</v>
      </c>
      <c r="F1" t="s">
        <v>3</v>
      </c>
      <c r="G1" t="s">
        <v>4</v>
      </c>
      <c r="H1" t="s">
        <v>5</v>
      </c>
    </row>
    <row r="2" spans="1:8">
      <c r="A2">
        <v>1</v>
      </c>
      <c r="B2" t="s">
        <v>80</v>
      </c>
      <c r="C2" t="s">
        <v>81</v>
      </c>
      <c r="D2">
        <v>1</v>
      </c>
      <c r="E2" s="1">
        <v>42802.419236111113</v>
      </c>
      <c r="F2" t="s">
        <v>7</v>
      </c>
      <c r="G2" s="1">
        <f ca="1">NOW()</f>
        <v>42802.444457060185</v>
      </c>
      <c r="H2" t="s">
        <v>7</v>
      </c>
    </row>
    <row r="3" spans="1:8">
      <c r="A3">
        <v>2</v>
      </c>
      <c r="B3" t="s">
        <v>82</v>
      </c>
      <c r="C3" t="s">
        <v>83</v>
      </c>
      <c r="D3">
        <v>0</v>
      </c>
      <c r="E3" s="1">
        <v>42802.419236111113</v>
      </c>
      <c r="F3" t="s">
        <v>7</v>
      </c>
      <c r="G3" s="1">
        <f ca="1">NOW()</f>
        <v>42802.444457060185</v>
      </c>
      <c r="H3" t="s">
        <v>7</v>
      </c>
    </row>
    <row r="4" spans="1:8">
      <c r="A4">
        <v>3</v>
      </c>
      <c r="B4" t="s">
        <v>84</v>
      </c>
      <c r="C4" t="s">
        <v>85</v>
      </c>
      <c r="D4">
        <v>1</v>
      </c>
      <c r="E4" s="1">
        <v>42802.419236111113</v>
      </c>
      <c r="F4" t="s">
        <v>7</v>
      </c>
      <c r="G4" s="1">
        <f ca="1">NOW()</f>
        <v>42802.444457060185</v>
      </c>
      <c r="H4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D8" sqref="D2:D8"/>
    </sheetView>
  </sheetViews>
  <sheetFormatPr defaultRowHeight="15"/>
  <cols>
    <col min="3" max="3" width="25.140625" bestFit="1" customWidth="1"/>
    <col min="4" max="4" width="16.7109375" bestFit="1" customWidth="1"/>
    <col min="5" max="5" width="19.85546875" bestFit="1" customWidth="1"/>
    <col min="6" max="6" width="12.85546875" bestFit="1" customWidth="1"/>
    <col min="7" max="7" width="32.140625" bestFit="1" customWidth="1"/>
    <col min="8" max="10" width="18.28515625" bestFit="1" customWidth="1"/>
    <col min="11" max="11" width="12.28515625" bestFit="1" customWidth="1"/>
    <col min="12" max="12" width="18.28515625" bestFit="1" customWidth="1"/>
    <col min="13" max="13" width="12.7109375" bestFit="1" customWidth="1"/>
  </cols>
  <sheetData>
    <row r="1" spans="1:13">
      <c r="A1" t="s">
        <v>69</v>
      </c>
      <c r="B1" t="s">
        <v>57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2</v>
      </c>
      <c r="K1" t="s">
        <v>3</v>
      </c>
      <c r="L1" t="s">
        <v>4</v>
      </c>
      <c r="M1" t="s">
        <v>5</v>
      </c>
    </row>
    <row r="2" spans="1:13">
      <c r="A2">
        <v>1</v>
      </c>
      <c r="B2">
        <v>4</v>
      </c>
      <c r="C2" t="s">
        <v>93</v>
      </c>
      <c r="D2" t="s">
        <v>86</v>
      </c>
      <c r="E2" t="s">
        <v>98</v>
      </c>
      <c r="F2" t="s">
        <v>43</v>
      </c>
      <c r="G2" t="s">
        <v>100</v>
      </c>
      <c r="H2" s="1">
        <v>42828.333333333336</v>
      </c>
      <c r="I2" s="1">
        <f>H2+(0.5/24)</f>
        <v>42828.354166666672</v>
      </c>
      <c r="J2" s="1">
        <v>42802.43140439815</v>
      </c>
      <c r="K2" t="s">
        <v>7</v>
      </c>
      <c r="L2" s="1">
        <f ca="1">NOW()</f>
        <v>42802.444457060185</v>
      </c>
      <c r="M2" t="s">
        <v>7</v>
      </c>
    </row>
    <row r="3" spans="1:13">
      <c r="A3">
        <v>2</v>
      </c>
      <c r="B3">
        <v>4</v>
      </c>
      <c r="C3" t="s">
        <v>94</v>
      </c>
      <c r="D3" t="s">
        <v>87</v>
      </c>
      <c r="E3" t="s">
        <v>98</v>
      </c>
      <c r="F3" t="s">
        <v>43</v>
      </c>
      <c r="G3" t="s">
        <v>100</v>
      </c>
      <c r="H3" s="1">
        <v>42829.416666666664</v>
      </c>
      <c r="I3" s="1">
        <f>H3+(2/24)</f>
        <v>42829.5</v>
      </c>
      <c r="J3" s="1">
        <v>42802.43140439815</v>
      </c>
      <c r="K3" t="s">
        <v>7</v>
      </c>
      <c r="L3" s="1">
        <f t="shared" ref="L3:L8" ca="1" si="0">NOW()</f>
        <v>42802.444457060185</v>
      </c>
      <c r="M3" t="s">
        <v>7</v>
      </c>
    </row>
    <row r="4" spans="1:13">
      <c r="A4">
        <v>3</v>
      </c>
      <c r="B4">
        <v>6</v>
      </c>
      <c r="C4" t="s">
        <v>92</v>
      </c>
      <c r="D4" t="s">
        <v>86</v>
      </c>
      <c r="E4" t="s">
        <v>98</v>
      </c>
      <c r="F4" t="s">
        <v>47</v>
      </c>
      <c r="G4" t="s">
        <v>101</v>
      </c>
      <c r="H4" s="1">
        <v>42829.5625</v>
      </c>
      <c r="I4" s="1">
        <f>H4+(0.5/24)</f>
        <v>42829.583333333336</v>
      </c>
      <c r="J4" s="1">
        <v>42802.43140439815</v>
      </c>
      <c r="K4" t="s">
        <v>7</v>
      </c>
      <c r="L4" s="1">
        <f t="shared" ca="1" si="0"/>
        <v>42802.444457060185</v>
      </c>
      <c r="M4" t="s">
        <v>7</v>
      </c>
    </row>
    <row r="5" spans="1:13">
      <c r="A5">
        <v>4</v>
      </c>
      <c r="B5">
        <v>8</v>
      </c>
      <c r="C5" t="s">
        <v>95</v>
      </c>
      <c r="D5" t="s">
        <v>88</v>
      </c>
      <c r="E5" t="s">
        <v>97</v>
      </c>
      <c r="F5" t="s">
        <v>53</v>
      </c>
      <c r="G5" t="s">
        <v>102</v>
      </c>
      <c r="H5" s="1">
        <v>42830.458333333336</v>
      </c>
      <c r="I5" s="1">
        <f>H5+(4/24)</f>
        <v>42830.625</v>
      </c>
      <c r="J5" s="1">
        <v>42802.43140439815</v>
      </c>
      <c r="K5" t="s">
        <v>7</v>
      </c>
      <c r="L5" s="1">
        <f t="shared" ca="1" si="0"/>
        <v>42802.444457060185</v>
      </c>
      <c r="M5" t="s">
        <v>7</v>
      </c>
    </row>
    <row r="6" spans="1:13">
      <c r="A6">
        <v>5</v>
      </c>
      <c r="B6">
        <v>5</v>
      </c>
      <c r="C6" t="s">
        <v>64</v>
      </c>
      <c r="D6" t="s">
        <v>89</v>
      </c>
      <c r="E6" t="s">
        <v>98</v>
      </c>
      <c r="F6" t="s">
        <v>45</v>
      </c>
      <c r="G6" t="s">
        <v>103</v>
      </c>
      <c r="H6" s="1">
        <v>42831.375</v>
      </c>
      <c r="I6" s="1">
        <f t="shared" ref="I6" si="1">H6+(1/24)</f>
        <v>42831.416666666664</v>
      </c>
      <c r="J6" s="1">
        <v>42802.43140439815</v>
      </c>
      <c r="K6" t="s">
        <v>7</v>
      </c>
      <c r="L6" s="1">
        <f t="shared" ca="1" si="0"/>
        <v>42802.444457060185</v>
      </c>
      <c r="M6" t="s">
        <v>7</v>
      </c>
    </row>
    <row r="7" spans="1:13">
      <c r="A7">
        <v>6</v>
      </c>
      <c r="B7">
        <v>7</v>
      </c>
      <c r="C7" t="s">
        <v>66</v>
      </c>
      <c r="D7" t="s">
        <v>90</v>
      </c>
      <c r="E7" t="s">
        <v>97</v>
      </c>
      <c r="F7" t="s">
        <v>50</v>
      </c>
      <c r="G7" t="s">
        <v>105</v>
      </c>
      <c r="H7" s="1">
        <v>42831.5</v>
      </c>
      <c r="I7" s="1">
        <f>H7+(0.5/24)</f>
        <v>42831.520833333336</v>
      </c>
      <c r="J7" s="1">
        <v>42802.43140439815</v>
      </c>
      <c r="K7" t="s">
        <v>7</v>
      </c>
      <c r="L7" s="1">
        <f t="shared" ca="1" si="0"/>
        <v>42802.444457060185</v>
      </c>
      <c r="M7" t="s">
        <v>7</v>
      </c>
    </row>
    <row r="8" spans="1:13">
      <c r="A8">
        <v>7</v>
      </c>
      <c r="B8">
        <v>3</v>
      </c>
      <c r="C8" t="s">
        <v>96</v>
      </c>
      <c r="D8" t="s">
        <v>91</v>
      </c>
      <c r="E8" t="s">
        <v>99</v>
      </c>
      <c r="F8" t="s">
        <v>41</v>
      </c>
      <c r="G8" t="s">
        <v>104</v>
      </c>
      <c r="H8" s="1">
        <v>42832.333333333336</v>
      </c>
      <c r="I8" s="1">
        <f>H8+(2/24)</f>
        <v>42832.416666666672</v>
      </c>
      <c r="J8" s="1">
        <v>42802.43140439815</v>
      </c>
      <c r="K8" t="s">
        <v>7</v>
      </c>
      <c r="L8" s="1">
        <f t="shared" ca="1" si="0"/>
        <v>42802.444457060185</v>
      </c>
      <c r="M8" t="s">
        <v>7</v>
      </c>
    </row>
  </sheetData>
  <pageMargins left="0.7" right="0.7" top="0.75" bottom="0.75" header="0.3" footer="0.3"/>
  <ignoredErrors>
    <ignoredError sqref="I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D9" sqref="D9"/>
    </sheetView>
  </sheetViews>
  <sheetFormatPr defaultRowHeight="15"/>
  <cols>
    <col min="1" max="1" width="11" bestFit="1" customWidth="1"/>
    <col min="2" max="2" width="18.28515625" bestFit="1" customWidth="1"/>
    <col min="3" max="3" width="16.5703125" bestFit="1" customWidth="1"/>
    <col min="4" max="4" width="21" bestFit="1" customWidth="1"/>
    <col min="5" max="5" width="14.42578125" bestFit="1" customWidth="1"/>
    <col min="6" max="6" width="12.28515625" bestFit="1" customWidth="1"/>
    <col min="7" max="7" width="18.28515625" bestFit="1" customWidth="1"/>
    <col min="8" max="8" width="11.85546875" bestFit="1" customWidth="1"/>
    <col min="9" max="9" width="16.7109375" bestFit="1" customWidth="1"/>
  </cols>
  <sheetData>
    <row r="1" spans="1:8">
      <c r="A1" t="s">
        <v>106</v>
      </c>
      <c r="B1" t="s">
        <v>107</v>
      </c>
      <c r="C1" t="s">
        <v>108</v>
      </c>
      <c r="D1" t="s">
        <v>109</v>
      </c>
      <c r="E1" t="s">
        <v>69</v>
      </c>
      <c r="F1" t="s">
        <v>3</v>
      </c>
      <c r="G1" t="s">
        <v>2</v>
      </c>
      <c r="H1" t="s">
        <v>110</v>
      </c>
    </row>
    <row r="2" spans="1:8">
      <c r="A2">
        <v>1</v>
      </c>
      <c r="B2" s="1">
        <v>42825.541666666664</v>
      </c>
      <c r="C2">
        <v>1</v>
      </c>
      <c r="D2">
        <v>2</v>
      </c>
      <c r="E2">
        <v>1</v>
      </c>
      <c r="F2" t="s">
        <v>7</v>
      </c>
      <c r="G2" s="1">
        <v>42802.435700347225</v>
      </c>
      <c r="H2" t="s">
        <v>112</v>
      </c>
    </row>
    <row r="3" spans="1:8">
      <c r="A3">
        <v>2</v>
      </c>
      <c r="B3" s="1">
        <v>42829.333333333336</v>
      </c>
      <c r="C3">
        <v>15</v>
      </c>
      <c r="D3">
        <v>1</v>
      </c>
      <c r="E3">
        <v>2</v>
      </c>
      <c r="F3" t="s">
        <v>7</v>
      </c>
      <c r="G3" s="1">
        <v>42802.435700347225</v>
      </c>
      <c r="H3" t="s">
        <v>114</v>
      </c>
    </row>
    <row r="4" spans="1:8">
      <c r="A4">
        <v>3</v>
      </c>
      <c r="B4" s="1">
        <v>42825.541666666664</v>
      </c>
      <c r="C4">
        <v>1</v>
      </c>
      <c r="D4">
        <v>2</v>
      </c>
      <c r="E4">
        <v>3</v>
      </c>
      <c r="F4" t="s">
        <v>7</v>
      </c>
      <c r="G4" s="1">
        <v>42802.435700347225</v>
      </c>
      <c r="H4" t="s">
        <v>112</v>
      </c>
    </row>
    <row r="5" spans="1:8">
      <c r="A5">
        <v>4</v>
      </c>
      <c r="B5" s="1">
        <v>42830.458333333336</v>
      </c>
      <c r="C5">
        <v>0</v>
      </c>
      <c r="D5">
        <v>1</v>
      </c>
      <c r="E5">
        <v>4</v>
      </c>
      <c r="F5" t="s">
        <v>7</v>
      </c>
      <c r="G5" s="1">
        <v>42802.435700347225</v>
      </c>
      <c r="H5" t="s">
        <v>111</v>
      </c>
    </row>
    <row r="6" spans="1:8">
      <c r="A6">
        <v>5</v>
      </c>
      <c r="B6" s="1">
        <v>42831.333333333336</v>
      </c>
      <c r="C6">
        <v>10</v>
      </c>
      <c r="D6">
        <v>1</v>
      </c>
      <c r="E6">
        <v>5</v>
      </c>
      <c r="F6" t="s">
        <v>7</v>
      </c>
      <c r="G6" s="1">
        <v>42802.435700347225</v>
      </c>
      <c r="H6" t="s">
        <v>116</v>
      </c>
    </row>
    <row r="7" spans="1:8">
      <c r="A7">
        <v>6</v>
      </c>
      <c r="B7" s="1">
        <v>42831.333333333336</v>
      </c>
      <c r="C7">
        <v>10</v>
      </c>
      <c r="D7">
        <v>1</v>
      </c>
      <c r="E7">
        <v>6</v>
      </c>
      <c r="F7" t="s">
        <v>7</v>
      </c>
      <c r="G7" s="1">
        <v>42802.435700347225</v>
      </c>
      <c r="H7" t="s">
        <v>115</v>
      </c>
    </row>
    <row r="8" spans="1:8">
      <c r="A8">
        <v>7</v>
      </c>
      <c r="B8" s="1">
        <v>42829.333333333336</v>
      </c>
      <c r="C8">
        <v>1</v>
      </c>
      <c r="D8">
        <v>3</v>
      </c>
      <c r="E8">
        <v>7</v>
      </c>
      <c r="F8" t="s">
        <v>7</v>
      </c>
      <c r="G8" s="1">
        <v>42802.435700347225</v>
      </c>
      <c r="H8" t="s">
        <v>113</v>
      </c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</vt:lpstr>
      <vt:lpstr>city</vt:lpstr>
      <vt:lpstr>address</vt:lpstr>
      <vt:lpstr>customer</vt:lpstr>
      <vt:lpstr>user</vt:lpstr>
      <vt:lpstr>appointment</vt:lpstr>
      <vt:lpstr>reminder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Echols</dc:creator>
  <cp:lastModifiedBy>Aaron</cp:lastModifiedBy>
  <dcterms:created xsi:type="dcterms:W3CDTF">2017-03-08T15:38:49Z</dcterms:created>
  <dcterms:modified xsi:type="dcterms:W3CDTF">2017-03-08T16:40:01Z</dcterms:modified>
</cp:coreProperties>
</file>