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<sst xmlns="http://schemas.openxmlformats.org/spreadsheetml/2006/main" count="95" uniqueCount="68">
  <si>
    <t>Enter your Euro 2020 Predictions!</t>
  </si>
  <si>
    <r>
      <rPr>
        <rFont val="Arial"/>
        <color rgb="FF000000"/>
        <sz val="11.0"/>
      </rPr>
      <t xml:space="preserve">Thanks for participating in this year's Euro Bracket! To fill out this predictions form and display your bracket, all you need to do is type in the highlighted cells based on the instructions provided for each step. Please do not type in any other cells. When finished, you can upload your submission to the Dropbox in this linktree to compete in the bracket challenge! </t>
    </r>
    <r>
      <rPr>
        <rFont val="Arial"/>
        <color rgb="FF1155CC"/>
        <sz val="11.0"/>
        <u/>
      </rPr>
      <t>https://linktr.ee/amonizfootball</t>
    </r>
  </si>
  <si>
    <t>Step 0: If you are on the Google Drive or Google Sheets app, simply click the three dots at the top right, click "Share &amp; Export", and click "Make a Copy" to make your own edition of this document that can be edited.</t>
  </si>
  <si>
    <t>First Name:</t>
  </si>
  <si>
    <t>Aaron</t>
  </si>
  <si>
    <t>Twitter Handle:</t>
  </si>
  <si>
    <t>@amonizfootball</t>
  </si>
  <si>
    <t>Note: Your name and handle may be displayed on a "Standings" page during and potentially after the tournament.</t>
  </si>
  <si>
    <t>Step 1: Predict the standings in each group by entering a ranking in each highlighted box to the left of their names.</t>
  </si>
  <si>
    <t>Step 3: Predict the winning for each knockout tie in the tournament by placing a "W" in the highlighted box directly to its left. Done correctly, each W will place the nation in the next round of your bracket.</t>
  </si>
  <si>
    <t>Group A</t>
  </si>
  <si>
    <t>Turkey</t>
  </si>
  <si>
    <t>Round of 16</t>
  </si>
  <si>
    <t>Italy</t>
  </si>
  <si>
    <t>1B</t>
  </si>
  <si>
    <t>W</t>
  </si>
  <si>
    <t>Wales</t>
  </si>
  <si>
    <t>vs</t>
  </si>
  <si>
    <t>Quarterfinal</t>
  </si>
  <si>
    <t>Switzerland</t>
  </si>
  <si>
    <t>Group B</t>
  </si>
  <si>
    <t>1A</t>
  </si>
  <si>
    <t>Denmark</t>
  </si>
  <si>
    <t>Semifinal</t>
  </si>
  <si>
    <t>Finland</t>
  </si>
  <si>
    <t>2C</t>
  </si>
  <si>
    <t>Belgium</t>
  </si>
  <si>
    <t>Russia</t>
  </si>
  <si>
    <t>1F</t>
  </si>
  <si>
    <t>Winner</t>
  </si>
  <si>
    <t>Group C</t>
  </si>
  <si>
    <t>Netherlands</t>
  </si>
  <si>
    <t>Ukraine</t>
  </si>
  <si>
    <t>2D</t>
  </si>
  <si>
    <t>Austria</t>
  </si>
  <si>
    <t>Final</t>
  </si>
  <si>
    <t>North Macedonia</t>
  </si>
  <si>
    <t>2E</t>
  </si>
  <si>
    <t>Group D</t>
  </si>
  <si>
    <t>1E</t>
  </si>
  <si>
    <t>England</t>
  </si>
  <si>
    <t>Croatia</t>
  </si>
  <si>
    <t>Scotland</t>
  </si>
  <si>
    <t>Czech Republic</t>
  </si>
  <si>
    <t>1D</t>
  </si>
  <si>
    <t>Group E</t>
  </si>
  <si>
    <t>2F</t>
  </si>
  <si>
    <t>Spain</t>
  </si>
  <si>
    <t>Sweden</t>
  </si>
  <si>
    <t>1C</t>
  </si>
  <si>
    <t>Poland</t>
  </si>
  <si>
    <t>Slovakia</t>
  </si>
  <si>
    <t>Group F</t>
  </si>
  <si>
    <t>2A</t>
  </si>
  <si>
    <t>Hungary</t>
  </si>
  <si>
    <t>Portugal</t>
  </si>
  <si>
    <t>2B</t>
  </si>
  <si>
    <t>France</t>
  </si>
  <si>
    <t>Germany</t>
  </si>
  <si>
    <t>Step 2: Place a '1' in the highlighted cells to the left of each of the four teams you would like to place in the knockout stages. Note that this stage will be decided by which four teams have earned the 'most points' (i.e best results) from their respective groups.</t>
  </si>
  <si>
    <t>Step 4: Once your bracket is completed, enter your first name, Twitter handle, and click File -&gt; Download -&gt; Microsoft Excel (.xlsx).</t>
  </si>
  <si>
    <t>Third Place Teams</t>
  </si>
  <si>
    <t>3rd in Group A</t>
  </si>
  <si>
    <t>3rd in Group B</t>
  </si>
  <si>
    <t>3rd in Group C</t>
  </si>
  <si>
    <t>3rd in Group D</t>
  </si>
  <si>
    <t>3rd in Group E</t>
  </si>
  <si>
    <t>3rd in Group F</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</si>
</sst>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sz val="18.0"/>
      <color rgb="FF000000"/>
      <name val="Arial"/>
    </font>
    <font>
      <color theme="1"/>
      <name val="Arial"/>
    </font>
    <font>
      <sz val="11.0"/>
      <color rgb="FF000000"/>
      <name val="Arial"/>
    </font>
    <font>
      <u/>
      <sz val="11.0"/>
      <color rgb="FF000000"/>
      <name val="Arial"/>
    </font>
    <font>
      <sz val="11.0"/>
      <color rgb="FF00B050"/>
      <name val="Arial"/>
    </font>
    <font/>
    <font>
      <sz val="8.0"/>
      <color theme="1"/>
      <name val="Arial"/>
    </font>
    <font>
      <sz val="11.0"/>
      <color rgb="FF4472C4"/>
      <name val="Arial"/>
    </font>
    <font>
      <b/>
      <sz val="11.0"/>
      <color rgb="FF0B5394"/>
      <name val="Arial"/>
    </font>
    <font>
      <sz val="11.0"/>
      <color theme="1"/>
      <name val="Arial"/>
    </font>
    <font>
      <b/>
      <sz val="11.0"/>
      <color theme="7"/>
      <name val="Arial"/>
    </font>
    <font>
      <sz val="11.0"/>
      <color rgb="FFFF0000"/>
      <name val="Arial"/>
    </font>
    <font>
      <sz val="11.0"/>
      <color rgb="FFED7D31"/>
      <name val="Arial"/>
    </font>
    <font>
      <sz val="11.0"/>
      <color rgb="FF7030A0"/>
      <name val="Arial"/>
    </font>
    <font>
      <sz val="11.0"/>
      <color rgb="FF9900FF"/>
      <name val="Arial"/>
    </font>
    <font>
      <b/>
      <sz val="11.0"/>
      <color theme="9"/>
      <name val="Arial"/>
    </font>
    <font>
      <b/>
      <sz val="11.0"/>
      <color rgb="FF9900FF"/>
      <name val="Arial"/>
    </font>
    <font>
      <sz val="11.0"/>
      <name val="Arial"/>
    </font>
  </fonts>
  <fills count="3">
    <fill>
      <patternFill patternType="none"/>
    </fill>
    <fill>
      <patternFill patternType="lightGray"/>
    </fill>
    <fill>
      <patternFill patternType="solid">
        <fgColor rgb="FFFFF2CC"/>
        <bgColor rgb="FFFFF2CC"/>
      </patternFill>
    </fill>
  </fills>
  <borders count="12">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rder>
    <border>
      <bottom style="thin">
        <color rgb="FF000000"/>
      </bottom>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2" numFmtId="0" xfId="0" applyAlignment="1" applyFont="1">
      <alignment vertical="center"/>
    </xf>
    <xf borderId="0" fillId="0" fontId="3"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3" numFmtId="0" xfId="0" applyAlignment="1" applyFont="1">
      <alignment horizontal="center" readingOrder="0" shrinkToFit="0" vertical="center" wrapText="0"/>
    </xf>
    <xf borderId="0" fillId="0" fontId="3"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left" readingOrder="0" shrinkToFit="0" vertical="center" wrapText="1"/>
    </xf>
    <xf borderId="1" fillId="0" fontId="3" numFmtId="0" xfId="0" applyAlignment="1" applyBorder="1" applyFont="1">
      <alignment horizontal="left" readingOrder="0" shrinkToFit="0" vertical="center" wrapText="1"/>
    </xf>
    <xf borderId="2" fillId="0" fontId="6" numFmtId="0" xfId="0" applyBorder="1" applyFont="1"/>
    <xf borderId="1" fillId="2" fontId="3" numFmtId="0" xfId="0" applyAlignment="1" applyBorder="1" applyFill="1" applyFont="1">
      <alignment horizontal="left" readingOrder="0" shrinkToFit="0" vertical="center" wrapText="1"/>
    </xf>
    <xf borderId="3" fillId="0" fontId="6" numFmtId="0" xfId="0" applyBorder="1" applyFont="1"/>
    <xf borderId="4" fillId="0" fontId="7" numFmtId="0" xfId="0" applyAlignment="1" applyBorder="1" applyFont="1">
      <alignment horizontal="left" readingOrder="0" shrinkToFit="0" vertical="top" wrapText="1"/>
    </xf>
    <xf borderId="4" fillId="0" fontId="6" numFmtId="0" xfId="0" applyBorder="1" applyFont="1"/>
    <xf borderId="0" fillId="0" fontId="8" numFmtId="0" xfId="0" applyAlignment="1" applyFont="1">
      <alignment horizontal="left" readingOrder="0" shrinkToFit="0" vertical="center" wrapText="1"/>
    </xf>
    <xf borderId="0" fillId="0" fontId="3" numFmtId="0" xfId="0" applyAlignment="1" applyFont="1">
      <alignment horizontal="left" shrinkToFit="0" vertical="center" wrapText="0"/>
    </xf>
    <xf borderId="0" fillId="0" fontId="9" numFmtId="0" xfId="0" applyAlignment="1" applyFont="1">
      <alignment horizontal="center" readingOrder="0" shrinkToFit="0" vertical="center" wrapText="0"/>
    </xf>
    <xf borderId="0" fillId="0" fontId="10" numFmtId="0" xfId="0" applyAlignment="1" applyFont="1">
      <alignment vertical="center"/>
    </xf>
    <xf borderId="0" fillId="0" fontId="3" numFmtId="0" xfId="0" applyAlignment="1" applyFont="1">
      <alignment shrinkToFit="0" vertical="center" wrapText="0"/>
    </xf>
    <xf borderId="0" fillId="0" fontId="3" numFmtId="0" xfId="0" applyAlignment="1" applyFont="1">
      <alignment readingOrder="0" shrinkToFit="0" vertical="center" wrapText="0"/>
    </xf>
    <xf borderId="5" fillId="2" fontId="3"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0" fillId="0" fontId="11" numFmtId="0" xfId="0" applyAlignment="1" applyFont="1">
      <alignment horizontal="center" readingOrder="0" shrinkToFit="0" vertical="center" wrapText="0"/>
    </xf>
    <xf borderId="6" fillId="0" fontId="3" numFmtId="0" xfId="0" applyAlignment="1" applyBorder="1" applyFont="1">
      <alignment readingOrder="0" shrinkToFit="0" vertical="center" wrapText="0"/>
    </xf>
    <xf borderId="5" fillId="0" fontId="3" numFmtId="0" xfId="0" applyAlignment="1" applyBorder="1" applyFont="1">
      <alignment horizontal="left" readingOrder="0" shrinkToFit="0" vertical="center" wrapText="0"/>
    </xf>
    <xf borderId="5" fillId="2" fontId="3" numFmtId="0" xfId="0" applyAlignment="1" applyBorder="1" applyFont="1">
      <alignment horizontal="left" readingOrder="0" shrinkToFit="0" vertical="center" wrapText="0"/>
    </xf>
    <xf borderId="5" fillId="0" fontId="3" numFmtId="0" xfId="0" applyAlignment="1" applyBorder="1" applyFont="1">
      <alignment horizontal="center" readingOrder="0" shrinkToFit="0" vertical="center" wrapText="0"/>
    </xf>
    <xf borderId="7" fillId="0" fontId="10" numFmtId="0" xfId="0" applyAlignment="1" applyBorder="1" applyFont="1">
      <alignment vertical="center"/>
    </xf>
    <xf borderId="3" fillId="0" fontId="3" numFmtId="0" xfId="0" applyAlignment="1" applyBorder="1" applyFont="1">
      <alignment horizontal="center" readingOrder="0" shrinkToFit="0" vertical="center" wrapText="0"/>
    </xf>
    <xf borderId="8" fillId="0" fontId="3" numFmtId="0" xfId="0" applyAlignment="1" applyBorder="1" applyFont="1">
      <alignment shrinkToFit="0" vertical="center" wrapText="0"/>
    </xf>
    <xf borderId="0" fillId="0" fontId="5" numFmtId="0" xfId="0" applyAlignment="1" applyFont="1">
      <alignment horizontal="center" readingOrder="0" shrinkToFit="0" vertical="center" wrapText="0"/>
    </xf>
    <xf borderId="5" fillId="0" fontId="3" numFmtId="0" xfId="0" applyAlignment="1" applyBorder="1" applyFont="1">
      <alignment shrinkToFit="0" vertical="center" wrapText="0"/>
    </xf>
    <xf borderId="1" fillId="0" fontId="3" numFmtId="0" xfId="0" applyAlignment="1" applyBorder="1" applyFont="1">
      <alignment horizontal="center" readingOrder="0" shrinkToFit="0" vertical="center" wrapText="0"/>
    </xf>
    <xf borderId="2" fillId="0" fontId="3" numFmtId="0" xfId="0" applyAlignment="1" applyBorder="1" applyFont="1">
      <alignment horizontal="center" readingOrder="0" shrinkToFit="0" vertical="center" wrapText="0"/>
    </xf>
    <xf borderId="9" fillId="0" fontId="3" numFmtId="0" xfId="0" applyAlignment="1" applyBorder="1" applyFont="1">
      <alignment shrinkToFit="0" vertical="center" wrapText="0"/>
    </xf>
    <xf borderId="0" fillId="0" fontId="12" numFmtId="0" xfId="0" applyAlignment="1" applyFont="1">
      <alignment horizontal="center" readingOrder="0" shrinkToFit="0" vertical="center" wrapText="0"/>
    </xf>
    <xf borderId="10" fillId="0" fontId="3" numFmtId="0" xfId="0" applyAlignment="1" applyBorder="1" applyFont="1">
      <alignment horizontal="center" readingOrder="0" shrinkToFit="0" vertical="center" wrapText="0"/>
    </xf>
    <xf borderId="11" fillId="0" fontId="6" numFmtId="0" xfId="0" applyBorder="1" applyFont="1"/>
    <xf borderId="6" fillId="0" fontId="3" numFmtId="0" xfId="0" applyAlignment="1" applyBorder="1" applyFont="1">
      <alignment shrinkToFit="0" vertical="center" wrapText="0"/>
    </xf>
    <xf borderId="11" fillId="0" fontId="3" numFmtId="0" xfId="0" applyAlignment="1" applyBorder="1" applyFont="1">
      <alignment shrinkToFit="0" vertical="center" wrapText="0"/>
    </xf>
    <xf borderId="0" fillId="0" fontId="13" numFmtId="0" xfId="0" applyAlignment="1" applyFont="1">
      <alignment horizontal="center" readingOrder="0" shrinkToFit="0" vertical="center" wrapText="0"/>
    </xf>
    <xf borderId="5" fillId="2" fontId="3" numFmtId="0" xfId="0" applyAlignment="1" applyBorder="1" applyFont="1">
      <alignment shrinkToFit="0" vertical="center" wrapText="0"/>
    </xf>
    <xf borderId="0" fillId="0" fontId="14" numFmtId="0" xfId="0" applyAlignment="1" applyFont="1">
      <alignment horizontal="center" readingOrder="0" shrinkToFit="0" vertical="center" wrapText="0"/>
    </xf>
    <xf borderId="0" fillId="0" fontId="10" numFmtId="0" xfId="0" applyAlignment="1" applyFont="1">
      <alignment horizontal="center" readingOrder="0" vertical="center"/>
    </xf>
    <xf borderId="0" fillId="0" fontId="15"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16" numFmtId="0" xfId="0" applyAlignment="1" applyFont="1">
      <alignment horizontal="center" readingOrder="0" vertical="center"/>
    </xf>
    <xf borderId="0" fillId="0" fontId="10" numFmtId="0" xfId="0" applyAlignment="1" applyFont="1">
      <alignment horizontal="left" vertical="center"/>
    </xf>
    <xf borderId="0" fillId="0" fontId="17" numFmtId="0" xfId="0" applyAlignment="1" applyFont="1">
      <alignment horizontal="center" readingOrder="0" vertical="center"/>
    </xf>
    <xf borderId="5" fillId="2" fontId="18" numFmtId="0" xfId="0" applyAlignment="1" applyBorder="1" applyFont="1">
      <alignment readingOrder="0" vertical="center"/>
    </xf>
    <xf borderId="5" fillId="0" fontId="10" numFmtId="0" xfId="0" applyAlignment="1" applyBorder="1" applyFont="1">
      <alignment vertical="center"/>
    </xf>
    <xf borderId="0" fillId="0" fontId="10" numFmtId="0" xfId="0" applyAlignment="1" applyFont="1">
      <alignment readingOrder="0" vertical="center"/>
    </xf>
    <xf borderId="5" fillId="2" fontId="10" numFmtId="0" xfId="0" applyAlignment="1" applyBorder="1" applyFont="1">
      <alignment readingOrder="0" vertical="center"/>
    </xf>
    <xf borderId="0" fillId="0" fontId="2"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inktr.ee/amonizfootball"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4"/>
    <col customWidth="1" min="2" max="2" width="4.57"/>
    <col customWidth="1" min="3" max="3" width="18.0"/>
    <col customWidth="1" min="4" max="4" width="2.86"/>
    <col customWidth="1" min="5" max="5" width="4.57"/>
    <col customWidth="1" min="6" max="6" width="5.0"/>
    <col customWidth="1" min="9" max="9" width="4.57"/>
    <col customWidth="1" min="11" max="11" width="4.57"/>
    <col customWidth="1" min="13" max="13" width="4.57"/>
  </cols>
  <sheetData>
    <row r="1">
      <c r="A1" s="1" t="s">
        <v>0</v>
      </c>
      <c r="O1" s="2"/>
      <c r="P1" s="2"/>
      <c r="Q1" s="2"/>
      <c r="R1" s="2"/>
      <c r="S1" s="2"/>
      <c r="T1" s="2"/>
      <c r="U1" s="2"/>
      <c r="V1" s="2"/>
      <c r="W1" s="2"/>
      <c r="X1" s="2"/>
      <c r="Y1" s="2"/>
      <c r="Z1" s="2"/>
      <c r="AA1" s="2"/>
      <c r="AB1" s="2"/>
      <c r="AC1" s="2"/>
    </row>
    <row r="2" ht="18.0" customHeight="1">
      <c r="A2" s="3"/>
      <c r="B2" s="3"/>
      <c r="C2" s="3"/>
      <c r="D2" s="3"/>
      <c r="E2" s="3"/>
      <c r="F2" s="3"/>
      <c r="G2" s="3"/>
      <c r="H2" s="3"/>
      <c r="I2" s="3"/>
      <c r="J2" s="3"/>
      <c r="K2" s="3"/>
      <c r="L2" s="3"/>
      <c r="M2" s="3"/>
      <c r="N2" s="3"/>
      <c r="O2" s="2"/>
      <c r="P2" s="2"/>
      <c r="Q2" s="2"/>
      <c r="R2" s="2"/>
      <c r="S2" s="2"/>
      <c r="T2" s="2"/>
      <c r="U2" s="2"/>
      <c r="V2" s="2"/>
      <c r="W2" s="2"/>
      <c r="X2" s="2"/>
      <c r="Y2" s="2"/>
      <c r="Z2" s="2"/>
      <c r="AA2" s="2"/>
      <c r="AB2" s="2"/>
      <c r="AC2" s="2"/>
    </row>
    <row r="3" ht="26.25" customHeight="1">
      <c r="A3" s="4" t="s">
        <v>1</v>
      </c>
      <c r="O3" s="2"/>
      <c r="P3" s="2"/>
      <c r="Q3" s="2"/>
      <c r="R3" s="2"/>
      <c r="S3" s="2"/>
      <c r="T3" s="2"/>
      <c r="U3" s="2"/>
      <c r="V3" s="2"/>
      <c r="W3" s="2"/>
      <c r="X3" s="2"/>
      <c r="Y3" s="2"/>
      <c r="Z3" s="2"/>
      <c r="AA3" s="2"/>
      <c r="AB3" s="2"/>
      <c r="AC3" s="2"/>
    </row>
    <row r="4" ht="32.25" customHeight="1">
      <c r="O4" s="2"/>
      <c r="P4" s="2"/>
      <c r="Q4" s="2"/>
      <c r="R4" s="2"/>
      <c r="S4" s="2"/>
      <c r="T4" s="2"/>
      <c r="U4" s="2"/>
      <c r="V4" s="2"/>
      <c r="W4" s="2"/>
      <c r="X4" s="2"/>
      <c r="Y4" s="2"/>
      <c r="Z4" s="2"/>
      <c r="AA4" s="2"/>
      <c r="AB4" s="2"/>
      <c r="AC4" s="2"/>
    </row>
    <row r="5" ht="21.0" customHeight="1">
      <c r="A5" s="5"/>
      <c r="B5" s="6"/>
      <c r="C5" s="6"/>
      <c r="D5" s="6"/>
      <c r="E5" s="6"/>
      <c r="F5" s="6"/>
      <c r="G5" s="6"/>
      <c r="H5" s="6"/>
      <c r="I5" s="7"/>
      <c r="J5" s="3"/>
      <c r="K5" s="3"/>
      <c r="L5" s="8"/>
      <c r="M5" s="8"/>
      <c r="N5" s="8"/>
      <c r="O5" s="2"/>
      <c r="P5" s="2"/>
      <c r="Q5" s="2"/>
      <c r="R5" s="2"/>
      <c r="S5" s="2"/>
      <c r="T5" s="2"/>
      <c r="U5" s="2"/>
      <c r="V5" s="2"/>
      <c r="W5" s="2"/>
      <c r="X5" s="2"/>
      <c r="Y5" s="2"/>
      <c r="Z5" s="2"/>
      <c r="AA5" s="2"/>
      <c r="AB5" s="2"/>
      <c r="AC5" s="2"/>
    </row>
    <row r="6" ht="21.0" customHeight="1">
      <c r="A6" s="5"/>
      <c r="B6" s="6" t="s">
        <v>2</v>
      </c>
      <c r="I6" s="7"/>
      <c r="J6" s="9" t="s">
        <v>3</v>
      </c>
      <c r="K6" s="10"/>
      <c r="L6" s="11" t="s">
        <v>4</v>
      </c>
      <c r="M6" s="12"/>
      <c r="N6" s="10"/>
      <c r="O6" s="2"/>
      <c r="P6" s="2"/>
      <c r="Q6" s="2"/>
      <c r="R6" s="2"/>
      <c r="S6" s="2"/>
      <c r="T6" s="2"/>
      <c r="U6" s="2"/>
      <c r="V6" s="2"/>
      <c r="W6" s="2"/>
      <c r="X6" s="2"/>
      <c r="Y6" s="2"/>
      <c r="Z6" s="2"/>
      <c r="AA6" s="2"/>
      <c r="AB6" s="2"/>
      <c r="AC6" s="2"/>
    </row>
    <row r="7" ht="21.0" customHeight="1">
      <c r="A7" s="5"/>
      <c r="I7" s="7"/>
      <c r="J7" s="9" t="s">
        <v>5</v>
      </c>
      <c r="K7" s="10"/>
      <c r="L7" s="11" t="s">
        <v>6</v>
      </c>
      <c r="M7" s="12"/>
      <c r="N7" s="10"/>
      <c r="O7" s="2"/>
      <c r="P7" s="2"/>
      <c r="Q7" s="2"/>
      <c r="R7" s="2"/>
      <c r="S7" s="2"/>
      <c r="T7" s="2"/>
      <c r="U7" s="2"/>
      <c r="V7" s="2"/>
      <c r="W7" s="2"/>
      <c r="X7" s="2"/>
      <c r="Y7" s="2"/>
      <c r="Z7" s="2"/>
      <c r="AA7" s="2"/>
      <c r="AB7" s="2"/>
      <c r="AC7" s="2"/>
    </row>
    <row r="8" ht="21.0" customHeight="1">
      <c r="A8" s="5"/>
      <c r="I8" s="7"/>
      <c r="J8" s="13" t="s">
        <v>7</v>
      </c>
      <c r="K8" s="14"/>
      <c r="L8" s="14"/>
      <c r="M8" s="14"/>
      <c r="N8" s="14"/>
      <c r="O8" s="2"/>
      <c r="P8" s="2"/>
      <c r="Q8" s="2"/>
      <c r="R8" s="2"/>
      <c r="S8" s="2"/>
      <c r="T8" s="2"/>
      <c r="U8" s="2"/>
      <c r="V8" s="2"/>
      <c r="W8" s="2"/>
      <c r="X8" s="2"/>
      <c r="Y8" s="2"/>
      <c r="Z8" s="2"/>
      <c r="AA8" s="2"/>
      <c r="AB8" s="2"/>
      <c r="AC8" s="2"/>
    </row>
    <row r="9" ht="17.25" customHeight="1">
      <c r="A9" s="5"/>
      <c r="C9" s="15"/>
      <c r="D9" s="15"/>
      <c r="E9" s="16"/>
      <c r="F9" s="7"/>
      <c r="G9" s="7"/>
      <c r="H9" s="7"/>
      <c r="I9" s="7"/>
      <c r="O9" s="2"/>
      <c r="P9" s="2"/>
      <c r="Q9" s="2"/>
      <c r="R9" s="2"/>
      <c r="S9" s="2"/>
      <c r="T9" s="2"/>
      <c r="U9" s="2"/>
      <c r="V9" s="2"/>
      <c r="W9" s="2"/>
      <c r="X9" s="2"/>
      <c r="Y9" s="2"/>
      <c r="Z9" s="2"/>
      <c r="AA9" s="2"/>
      <c r="AB9" s="2"/>
      <c r="AC9" s="2"/>
    </row>
    <row r="10" ht="21.0" customHeight="1">
      <c r="A10" s="5"/>
      <c r="B10" s="15" t="s">
        <v>8</v>
      </c>
      <c r="E10" s="16"/>
      <c r="G10" s="8"/>
      <c r="H10" s="8"/>
      <c r="I10" s="8"/>
      <c r="J10" s="8"/>
      <c r="K10" s="8"/>
      <c r="L10" s="8"/>
      <c r="M10" s="8"/>
      <c r="N10" s="8"/>
      <c r="O10" s="2"/>
      <c r="P10" s="2"/>
      <c r="Q10" s="2"/>
      <c r="R10" s="2"/>
      <c r="S10" s="2"/>
      <c r="T10" s="2"/>
      <c r="U10" s="2"/>
      <c r="V10" s="2"/>
      <c r="W10" s="2"/>
      <c r="X10" s="2"/>
      <c r="Y10" s="2"/>
      <c r="Z10" s="2"/>
      <c r="AA10" s="2"/>
      <c r="AB10" s="2"/>
      <c r="AC10" s="2"/>
    </row>
    <row r="11" ht="26.25" customHeight="1">
      <c r="A11" s="5"/>
      <c r="F11" s="8" t="s">
        <v>9</v>
      </c>
      <c r="O11" s="2"/>
      <c r="P11" s="2"/>
      <c r="Q11" s="2"/>
      <c r="R11" s="2"/>
      <c r="S11" s="2"/>
      <c r="T11" s="2"/>
      <c r="U11" s="2"/>
      <c r="V11" s="2"/>
      <c r="W11" s="2"/>
      <c r="X11" s="2"/>
      <c r="Y11" s="2"/>
      <c r="Z11" s="2"/>
      <c r="AA11" s="2"/>
      <c r="AB11" s="2"/>
      <c r="AC11" s="2"/>
    </row>
    <row r="12" ht="23.25" customHeight="1">
      <c r="A12" s="5"/>
      <c r="E12" s="8"/>
      <c r="O12" s="2"/>
      <c r="P12" s="2"/>
      <c r="Q12" s="2"/>
      <c r="R12" s="2"/>
      <c r="S12" s="2"/>
      <c r="T12" s="2"/>
      <c r="U12" s="2"/>
      <c r="V12" s="2"/>
      <c r="W12" s="2"/>
      <c r="X12" s="2"/>
      <c r="Y12" s="2"/>
      <c r="Z12" s="2"/>
      <c r="AA12" s="2"/>
      <c r="AB12" s="2"/>
      <c r="AC12" s="2"/>
    </row>
    <row r="13">
      <c r="A13" s="5"/>
      <c r="B13" s="17" t="s">
        <v>10</v>
      </c>
      <c r="D13" s="18"/>
      <c r="E13" s="16"/>
      <c r="F13" s="16"/>
      <c r="G13" s="19"/>
      <c r="H13" s="19"/>
      <c r="I13" s="20"/>
      <c r="J13" s="20"/>
      <c r="K13" s="19"/>
      <c r="L13" s="19"/>
      <c r="M13" s="19"/>
      <c r="N13" s="19"/>
      <c r="O13" s="2"/>
      <c r="P13" s="2"/>
      <c r="Q13" s="2"/>
      <c r="R13" s="2"/>
      <c r="S13" s="2"/>
      <c r="T13" s="2"/>
      <c r="U13" s="2"/>
      <c r="V13" s="2"/>
      <c r="W13" s="2"/>
      <c r="X13" s="2"/>
      <c r="Y13" s="2"/>
      <c r="Z13" s="2"/>
      <c r="AA13" s="2"/>
      <c r="AB13" s="2"/>
      <c r="AC13" s="2"/>
    </row>
    <row r="14">
      <c r="A14" s="20"/>
      <c r="B14" s="21">
        <v>2.0</v>
      </c>
      <c r="C14" s="22" t="s">
        <v>11</v>
      </c>
      <c r="D14" s="18"/>
      <c r="E14" s="16"/>
      <c r="F14" s="16"/>
      <c r="G14" s="23" t="s">
        <v>12</v>
      </c>
      <c r="H14" s="19"/>
      <c r="I14" s="19"/>
      <c r="J14" s="19"/>
      <c r="K14" s="19"/>
      <c r="O14" s="2"/>
      <c r="P14" s="2"/>
      <c r="Q14" s="2"/>
      <c r="R14" s="2"/>
      <c r="S14" s="2"/>
      <c r="T14" s="2"/>
      <c r="U14" s="2"/>
      <c r="V14" s="2"/>
      <c r="W14" s="2"/>
      <c r="X14" s="2"/>
      <c r="Y14" s="2"/>
      <c r="Z14" s="2"/>
      <c r="AA14" s="2"/>
      <c r="AB14" s="2"/>
      <c r="AC14" s="2"/>
    </row>
    <row r="15">
      <c r="A15" s="19"/>
      <c r="B15" s="21">
        <v>1.0</v>
      </c>
      <c r="C15" s="24" t="s">
        <v>13</v>
      </c>
      <c r="D15" s="18"/>
      <c r="E15" s="25" t="s">
        <v>14</v>
      </c>
      <c r="F15" s="26" t="s">
        <v>15</v>
      </c>
      <c r="G15" s="27" t="str">
        <f>VLOOKUP(1,B20:C23,2,FALSE)</f>
        <v>Belgium</v>
      </c>
      <c r="H15" s="19"/>
      <c r="I15" s="19"/>
      <c r="J15" s="19"/>
      <c r="K15" s="19"/>
      <c r="O15" s="2"/>
      <c r="P15" s="2"/>
      <c r="Q15" s="2"/>
      <c r="R15" s="2"/>
      <c r="S15" s="2"/>
      <c r="T15" s="2"/>
      <c r="U15" s="2"/>
      <c r="V15" s="2"/>
      <c r="W15" s="2"/>
      <c r="X15" s="2"/>
      <c r="Y15" s="2"/>
      <c r="Z15" s="2"/>
      <c r="AA15" s="2"/>
      <c r="AB15" s="2"/>
      <c r="AC15" s="2"/>
    </row>
    <row r="16">
      <c r="A16" s="20"/>
      <c r="B16" s="21">
        <v>4.0</v>
      </c>
      <c r="C16" s="24" t="s">
        <v>16</v>
      </c>
      <c r="D16" s="18"/>
      <c r="E16" s="28"/>
      <c r="F16" s="29"/>
      <c r="G16" s="27" t="s">
        <v>17</v>
      </c>
      <c r="H16" s="30"/>
      <c r="I16" s="31"/>
      <c r="J16" s="23" t="s">
        <v>18</v>
      </c>
      <c r="K16" s="19"/>
      <c r="O16" s="2"/>
      <c r="P16" s="2"/>
      <c r="Q16" s="2"/>
      <c r="R16" s="2"/>
      <c r="S16" s="2"/>
      <c r="T16" s="2"/>
      <c r="U16" s="2"/>
      <c r="V16" s="2"/>
      <c r="W16" s="2"/>
      <c r="X16" s="2"/>
      <c r="Y16" s="2"/>
      <c r="Z16" s="2"/>
      <c r="AA16" s="2"/>
      <c r="AB16" s="2"/>
      <c r="AC16" s="2"/>
    </row>
    <row r="17">
      <c r="A17" s="20"/>
      <c r="B17" s="21">
        <v>3.0</v>
      </c>
      <c r="C17" s="24" t="s">
        <v>19</v>
      </c>
      <c r="D17" s="18"/>
      <c r="E17" s="25">
        <v>31.0</v>
      </c>
      <c r="F17" s="26"/>
      <c r="G17" s="27" t="str">
        <f>IFS(C61=1,C54,C61=2,C54,C61=3,C54,C61=4,C57,C61=5,C57,C61=6,C58,C61=7,C58,C61=8,C59,C61=9,C58,C61=10,C58,C61=11,C58,C61=12,C59,C61=13,C59,C61=14,C59,C61=15,C59)</f>
        <v>Poland</v>
      </c>
      <c r="H17" s="19"/>
      <c r="I17" s="21"/>
      <c r="J17" s="32" t="str">
        <f>VLOOKUP("W",F15:G17,2,FALSE)</f>
        <v>Belgium</v>
      </c>
      <c r="K17" s="19"/>
      <c r="O17" s="2"/>
      <c r="P17" s="2"/>
      <c r="Q17" s="2"/>
      <c r="R17" s="2"/>
      <c r="S17" s="2"/>
      <c r="T17" s="2"/>
      <c r="U17" s="2"/>
      <c r="V17" s="2"/>
      <c r="W17" s="2"/>
      <c r="X17" s="2"/>
      <c r="Y17" s="2"/>
      <c r="Z17" s="2"/>
      <c r="AA17" s="2"/>
      <c r="AB17" s="2"/>
      <c r="AC17" s="2"/>
    </row>
    <row r="18">
      <c r="A18" s="19"/>
      <c r="B18" s="19"/>
      <c r="C18" s="19"/>
      <c r="D18" s="18"/>
      <c r="E18" s="16"/>
      <c r="F18" s="16"/>
      <c r="G18" s="19"/>
      <c r="H18" s="19"/>
      <c r="I18" s="33" t="s">
        <v>17</v>
      </c>
      <c r="J18" s="10"/>
      <c r="K18" s="19"/>
      <c r="O18" s="2"/>
      <c r="P18" s="2"/>
      <c r="Q18" s="2"/>
      <c r="R18" s="2"/>
      <c r="S18" s="2"/>
      <c r="T18" s="2"/>
      <c r="U18" s="2"/>
      <c r="V18" s="2"/>
      <c r="W18" s="2"/>
      <c r="X18" s="2"/>
      <c r="Y18" s="2"/>
      <c r="Z18" s="2"/>
      <c r="AA18" s="2"/>
      <c r="AB18" s="2"/>
      <c r="AC18" s="2"/>
    </row>
    <row r="19">
      <c r="A19" s="19"/>
      <c r="B19" s="17" t="s">
        <v>20</v>
      </c>
      <c r="D19" s="18"/>
      <c r="E19" s="25" t="s">
        <v>21</v>
      </c>
      <c r="F19" s="26" t="s">
        <v>15</v>
      </c>
      <c r="G19" s="27" t="str">
        <f>VLOOKUP(1,B14:C17,2,FALSE)</f>
        <v>Italy</v>
      </c>
      <c r="H19" s="30"/>
      <c r="I19" s="21" t="s">
        <v>15</v>
      </c>
      <c r="J19" s="32" t="str">
        <f>VLOOKUP("W",F19:G21,2,FALSE)</f>
        <v>Italy</v>
      </c>
      <c r="K19" s="19"/>
      <c r="L19" s="19"/>
      <c r="M19" s="19"/>
      <c r="N19" s="19"/>
      <c r="O19" s="2"/>
      <c r="P19" s="2"/>
      <c r="Q19" s="2"/>
      <c r="R19" s="2"/>
      <c r="S19" s="2"/>
      <c r="T19" s="2"/>
      <c r="U19" s="2"/>
      <c r="V19" s="2"/>
      <c r="W19" s="2"/>
      <c r="X19" s="2"/>
      <c r="Y19" s="2"/>
      <c r="Z19" s="2"/>
      <c r="AA19" s="2"/>
      <c r="AB19" s="2"/>
      <c r="AC19" s="2"/>
    </row>
    <row r="20">
      <c r="A20" s="20"/>
      <c r="B20" s="21">
        <v>2.0</v>
      </c>
      <c r="C20" s="22" t="s">
        <v>22</v>
      </c>
      <c r="D20" s="18"/>
      <c r="E20" s="33"/>
      <c r="F20" s="29"/>
      <c r="G20" s="34" t="s">
        <v>17</v>
      </c>
      <c r="H20" s="19"/>
      <c r="I20" s="19"/>
      <c r="J20" s="35"/>
      <c r="K20" s="36"/>
      <c r="L20" s="23" t="s">
        <v>23</v>
      </c>
      <c r="M20" s="19"/>
      <c r="N20" s="19"/>
      <c r="O20" s="2"/>
      <c r="P20" s="2"/>
      <c r="Q20" s="2"/>
      <c r="R20" s="2"/>
      <c r="S20" s="2"/>
      <c r="T20" s="2"/>
      <c r="U20" s="2"/>
      <c r="V20" s="2"/>
      <c r="W20" s="2"/>
      <c r="X20" s="2"/>
      <c r="Y20" s="2"/>
      <c r="Z20" s="2"/>
      <c r="AA20" s="2"/>
      <c r="AB20" s="2"/>
      <c r="AC20" s="2"/>
    </row>
    <row r="21">
      <c r="A21" s="20"/>
      <c r="B21" s="21">
        <v>4.0</v>
      </c>
      <c r="C21" s="24" t="s">
        <v>24</v>
      </c>
      <c r="D21" s="18"/>
      <c r="E21" s="25" t="s">
        <v>25</v>
      </c>
      <c r="F21" s="26"/>
      <c r="G21" s="27" t="str">
        <f>VLOOKUP(2,B26:C29,2,FALSE)</f>
        <v>Austria</v>
      </c>
      <c r="H21" s="19"/>
      <c r="I21" s="19"/>
      <c r="J21" s="35"/>
      <c r="K21" s="21"/>
      <c r="L21" s="32" t="str">
        <f>VLOOKUP("W",I17:J19,2,FALSE)</f>
        <v>Italy</v>
      </c>
      <c r="M21" s="19"/>
      <c r="N21" s="19"/>
      <c r="O21" s="2"/>
      <c r="P21" s="2"/>
      <c r="Q21" s="2"/>
      <c r="R21" s="2"/>
      <c r="S21" s="2"/>
      <c r="T21" s="2"/>
      <c r="U21" s="2"/>
      <c r="V21" s="2"/>
      <c r="W21" s="2"/>
      <c r="X21" s="2"/>
      <c r="Y21" s="2"/>
      <c r="Z21" s="2"/>
      <c r="AA21" s="2"/>
      <c r="AB21" s="2"/>
      <c r="AC21" s="2"/>
    </row>
    <row r="22">
      <c r="A22" s="20"/>
      <c r="B22" s="21">
        <v>1.0</v>
      </c>
      <c r="C22" s="24" t="s">
        <v>26</v>
      </c>
      <c r="D22" s="18"/>
      <c r="E22" s="16"/>
      <c r="F22" s="16"/>
      <c r="G22" s="19"/>
      <c r="H22" s="19"/>
      <c r="I22" s="19"/>
      <c r="J22" s="19"/>
      <c r="K22" s="37" t="s">
        <v>17</v>
      </c>
      <c r="L22" s="38"/>
      <c r="M22" s="19"/>
      <c r="N22" s="19"/>
      <c r="O22" s="2"/>
      <c r="P22" s="2"/>
      <c r="Q22" s="2"/>
      <c r="R22" s="2"/>
      <c r="S22" s="2"/>
      <c r="T22" s="2"/>
      <c r="U22" s="2"/>
      <c r="V22" s="2"/>
      <c r="W22" s="2"/>
      <c r="X22" s="2"/>
      <c r="Y22" s="2"/>
      <c r="Z22" s="2"/>
      <c r="AA22" s="2"/>
      <c r="AB22" s="2"/>
      <c r="AC22" s="2"/>
    </row>
    <row r="23">
      <c r="A23" s="20"/>
      <c r="B23" s="21">
        <v>3.0</v>
      </c>
      <c r="C23" s="24" t="s">
        <v>27</v>
      </c>
      <c r="D23" s="18"/>
      <c r="E23" s="25" t="s">
        <v>28</v>
      </c>
      <c r="F23" s="26" t="s">
        <v>15</v>
      </c>
      <c r="G23" s="27" t="str">
        <f>VLOOKUP(1,B44:C47,2,FALSE)</f>
        <v>France</v>
      </c>
      <c r="H23" s="19"/>
      <c r="I23" s="19"/>
      <c r="J23" s="35"/>
      <c r="K23" s="21" t="s">
        <v>15</v>
      </c>
      <c r="L23" s="39" t="str">
        <f>VLOOKUP("W",I25:J27,2,FALSE)</f>
        <v>France</v>
      </c>
      <c r="M23" s="19"/>
      <c r="N23" s="19"/>
      <c r="O23" s="2"/>
      <c r="P23" s="2"/>
      <c r="Q23" s="2"/>
      <c r="R23" s="2"/>
      <c r="S23" s="2"/>
      <c r="T23" s="2"/>
      <c r="U23" s="2"/>
      <c r="V23" s="2"/>
      <c r="W23" s="2"/>
      <c r="X23" s="2"/>
      <c r="Y23" s="2"/>
      <c r="Z23" s="2"/>
      <c r="AA23" s="2"/>
      <c r="AB23" s="2"/>
      <c r="AC23" s="2"/>
    </row>
    <row r="24">
      <c r="A24" s="19"/>
      <c r="B24" s="19"/>
      <c r="C24" s="19"/>
      <c r="D24" s="18"/>
      <c r="E24" s="33"/>
      <c r="F24" s="29"/>
      <c r="G24" s="34" t="s">
        <v>17</v>
      </c>
      <c r="H24" s="30"/>
      <c r="I24" s="30"/>
      <c r="J24" s="40"/>
      <c r="K24" s="19"/>
      <c r="L24" s="35"/>
      <c r="M24" s="19"/>
      <c r="N24" s="23" t="s">
        <v>29</v>
      </c>
      <c r="O24" s="2"/>
      <c r="P24" s="2"/>
      <c r="Q24" s="2"/>
      <c r="R24" s="2"/>
      <c r="S24" s="2"/>
      <c r="T24" s="2"/>
      <c r="U24" s="2"/>
      <c r="V24" s="2"/>
      <c r="W24" s="2"/>
      <c r="X24" s="2"/>
      <c r="Y24" s="2"/>
      <c r="Z24" s="2"/>
      <c r="AA24" s="2"/>
      <c r="AB24" s="2"/>
      <c r="AC24" s="2"/>
    </row>
    <row r="25">
      <c r="A25" s="19"/>
      <c r="B25" s="17" t="s">
        <v>30</v>
      </c>
      <c r="D25" s="18"/>
      <c r="E25" s="25">
        <v>32.0</v>
      </c>
      <c r="F25" s="26"/>
      <c r="G25" s="27" t="str">
        <f>IFS(C61=1,C56,C61=2,C56,C61=3,C56,C61=4,C55,C61=5,C55,C61=6,C54,C61=7,C54,C61=8,C54,C61=9,C54,C61=10,C54,C61=11,C56,C61=12,C55,C61=13,C55,C61=14,C55,C61=15,C56)</f>
        <v>Switzerland</v>
      </c>
      <c r="H25" s="35"/>
      <c r="I25" s="21" t="s">
        <v>15</v>
      </c>
      <c r="J25" s="32" t="str">
        <f>VLOOKUP("W",F23:G25,2,FALSE)</f>
        <v>France</v>
      </c>
      <c r="K25" s="19"/>
      <c r="L25" s="35"/>
      <c r="M25" s="19"/>
      <c r="N25" s="32" t="str">
        <f>VLOOKUP("W",M29:N31,2,FALSE)</f>
        <v>France</v>
      </c>
      <c r="O25" s="2"/>
      <c r="P25" s="2"/>
      <c r="Q25" s="2"/>
      <c r="R25" s="2"/>
      <c r="S25" s="2"/>
      <c r="T25" s="2"/>
      <c r="U25" s="2"/>
      <c r="V25" s="2"/>
      <c r="W25" s="2"/>
      <c r="X25" s="2"/>
      <c r="Y25" s="2"/>
      <c r="Z25" s="2"/>
      <c r="AA25" s="2"/>
      <c r="AB25" s="2"/>
      <c r="AC25" s="2"/>
    </row>
    <row r="26">
      <c r="A26" s="20"/>
      <c r="B26" s="21">
        <v>1.0</v>
      </c>
      <c r="C26" s="22" t="s">
        <v>31</v>
      </c>
      <c r="D26" s="18"/>
      <c r="E26" s="16"/>
      <c r="F26" s="16"/>
      <c r="G26" s="30"/>
      <c r="H26" s="35"/>
      <c r="I26" s="33" t="s">
        <v>17</v>
      </c>
      <c r="J26" s="10"/>
      <c r="K26" s="19"/>
      <c r="L26" s="35"/>
      <c r="M26" s="19"/>
      <c r="N26" s="19"/>
      <c r="O26" s="2"/>
      <c r="P26" s="2"/>
      <c r="Q26" s="2"/>
      <c r="R26" s="2"/>
      <c r="S26" s="2"/>
      <c r="T26" s="2"/>
      <c r="U26" s="2"/>
      <c r="V26" s="2"/>
      <c r="W26" s="2"/>
      <c r="X26" s="2"/>
      <c r="Y26" s="2"/>
      <c r="Z26" s="2"/>
      <c r="AA26" s="2"/>
      <c r="AB26" s="2"/>
      <c r="AC26" s="2"/>
    </row>
    <row r="27">
      <c r="A27" s="19"/>
      <c r="B27" s="21">
        <v>3.0</v>
      </c>
      <c r="C27" s="24" t="s">
        <v>32</v>
      </c>
      <c r="D27" s="18"/>
      <c r="E27" s="25" t="s">
        <v>33</v>
      </c>
      <c r="F27" s="26" t="s">
        <v>15</v>
      </c>
      <c r="G27" s="27" t="str">
        <f>VLOOKUP(2,B32:C35,2,FALSE)</f>
        <v>Croatia</v>
      </c>
      <c r="H27" s="40"/>
      <c r="I27" s="21"/>
      <c r="J27" s="32" t="str">
        <f>VLOOKUP("W",F27:G29,2,FALSE)</f>
        <v>Croatia</v>
      </c>
      <c r="K27" s="19"/>
      <c r="L27" s="35"/>
      <c r="M27" s="19"/>
      <c r="N27" s="19"/>
      <c r="O27" s="2"/>
      <c r="P27" s="2"/>
      <c r="Q27" s="2"/>
      <c r="R27" s="2"/>
      <c r="S27" s="2"/>
      <c r="T27" s="2"/>
      <c r="U27" s="2"/>
      <c r="V27" s="2"/>
      <c r="W27" s="2"/>
      <c r="X27" s="2"/>
      <c r="Y27" s="2"/>
      <c r="Z27" s="2"/>
      <c r="AA27" s="2"/>
      <c r="AB27" s="2"/>
      <c r="AC27" s="2"/>
    </row>
    <row r="28">
      <c r="A28" s="20"/>
      <c r="B28" s="21">
        <v>2.0</v>
      </c>
      <c r="C28" s="24" t="s">
        <v>34</v>
      </c>
      <c r="D28" s="18"/>
      <c r="E28" s="33"/>
      <c r="F28" s="29"/>
      <c r="G28" s="34" t="s">
        <v>17</v>
      </c>
      <c r="H28" s="19"/>
      <c r="I28" s="19"/>
      <c r="J28" s="19"/>
      <c r="K28" s="19"/>
      <c r="L28" s="35"/>
      <c r="M28" s="41"/>
      <c r="N28" s="23" t="s">
        <v>35</v>
      </c>
      <c r="O28" s="2"/>
      <c r="P28" s="2"/>
      <c r="Q28" s="2"/>
      <c r="R28" s="2"/>
      <c r="S28" s="2"/>
      <c r="T28" s="2"/>
      <c r="U28" s="2"/>
      <c r="V28" s="2"/>
      <c r="W28" s="2"/>
      <c r="X28" s="2"/>
      <c r="Y28" s="2"/>
      <c r="Z28" s="2"/>
      <c r="AA28" s="2"/>
      <c r="AB28" s="2"/>
      <c r="AC28" s="2"/>
    </row>
    <row r="29">
      <c r="A29" s="19"/>
      <c r="B29" s="21">
        <v>4.0</v>
      </c>
      <c r="C29" s="24" t="s">
        <v>36</v>
      </c>
      <c r="D29" s="18"/>
      <c r="E29" s="25" t="s">
        <v>37</v>
      </c>
      <c r="F29" s="26"/>
      <c r="G29" s="27" t="str">
        <f>VLOOKUP(2,B38:C41,2,FALSE)</f>
        <v>Sweden</v>
      </c>
      <c r="H29" s="19"/>
      <c r="I29" s="19"/>
      <c r="J29" s="19"/>
      <c r="K29" s="19"/>
      <c r="L29" s="35"/>
      <c r="M29" s="21" t="s">
        <v>15</v>
      </c>
      <c r="N29" s="32" t="str">
        <f>VLOOKUP("W",K21:L23,2,FALSE)</f>
        <v>France</v>
      </c>
      <c r="O29" s="2"/>
      <c r="P29" s="2"/>
      <c r="Q29" s="2"/>
      <c r="R29" s="2"/>
      <c r="S29" s="2"/>
      <c r="T29" s="2"/>
      <c r="U29" s="2"/>
      <c r="V29" s="2"/>
      <c r="W29" s="2"/>
      <c r="X29" s="2"/>
      <c r="Y29" s="2"/>
      <c r="Z29" s="2"/>
      <c r="AA29" s="2"/>
      <c r="AB29" s="2"/>
      <c r="AC29" s="2"/>
    </row>
    <row r="30">
      <c r="A30" s="19"/>
      <c r="B30" s="19"/>
      <c r="C30" s="19"/>
      <c r="D30" s="18"/>
      <c r="E30" s="16"/>
      <c r="F30" s="16"/>
      <c r="G30" s="19"/>
      <c r="H30" s="19"/>
      <c r="I30" s="19"/>
      <c r="J30" s="19"/>
      <c r="K30" s="19"/>
      <c r="L30" s="19"/>
      <c r="M30" s="27"/>
      <c r="N30" s="27" t="s">
        <v>17</v>
      </c>
      <c r="O30" s="2"/>
      <c r="P30" s="2"/>
      <c r="Q30" s="2"/>
      <c r="R30" s="2"/>
      <c r="S30" s="2"/>
      <c r="T30" s="2"/>
      <c r="U30" s="2"/>
      <c r="V30" s="2"/>
      <c r="W30" s="2"/>
      <c r="X30" s="2"/>
      <c r="Y30" s="2"/>
      <c r="Z30" s="2"/>
      <c r="AA30" s="2"/>
      <c r="AB30" s="2"/>
      <c r="AC30" s="2"/>
    </row>
    <row r="31">
      <c r="A31" s="19"/>
      <c r="B31" s="17" t="s">
        <v>38</v>
      </c>
      <c r="D31" s="18"/>
      <c r="E31" s="25" t="s">
        <v>39</v>
      </c>
      <c r="F31" s="26" t="s">
        <v>15</v>
      </c>
      <c r="G31" s="27" t="str">
        <f>VLOOKUP(1,B38:C41,2,FALSE)</f>
        <v>Spain</v>
      </c>
      <c r="H31" s="19"/>
      <c r="I31" s="19"/>
      <c r="J31" s="19"/>
      <c r="K31" s="19"/>
      <c r="L31" s="35"/>
      <c r="M31" s="21"/>
      <c r="N31" s="32" t="str">
        <f>VLOOKUP("W",K37:L39,2,FALSE)</f>
        <v>England</v>
      </c>
      <c r="O31" s="2"/>
      <c r="P31" s="2"/>
      <c r="Q31" s="2"/>
      <c r="R31" s="2"/>
      <c r="S31" s="2"/>
      <c r="T31" s="2"/>
      <c r="U31" s="2"/>
      <c r="V31" s="2"/>
      <c r="W31" s="2"/>
      <c r="X31" s="2"/>
      <c r="Y31" s="2"/>
      <c r="Z31" s="2"/>
      <c r="AA31" s="2"/>
      <c r="AB31" s="2"/>
      <c r="AC31" s="2"/>
    </row>
    <row r="32">
      <c r="A32" s="19"/>
      <c r="B32" s="21">
        <v>1.0</v>
      </c>
      <c r="C32" s="22" t="s">
        <v>40</v>
      </c>
      <c r="D32" s="18"/>
      <c r="E32" s="33"/>
      <c r="F32" s="29"/>
      <c r="G32" s="34" t="s">
        <v>17</v>
      </c>
      <c r="H32" s="30"/>
      <c r="I32" s="19"/>
      <c r="J32" s="19"/>
      <c r="K32" s="19"/>
      <c r="L32" s="35"/>
      <c r="M32" s="19"/>
      <c r="N32" s="19"/>
      <c r="O32" s="2"/>
      <c r="P32" s="2"/>
      <c r="Q32" s="2"/>
      <c r="R32" s="2"/>
      <c r="S32" s="2"/>
      <c r="T32" s="2"/>
      <c r="U32" s="2"/>
      <c r="V32" s="2"/>
      <c r="W32" s="2"/>
      <c r="X32" s="2"/>
      <c r="Y32" s="2"/>
      <c r="Z32" s="2"/>
      <c r="AA32" s="2"/>
      <c r="AB32" s="2"/>
      <c r="AC32" s="2"/>
    </row>
    <row r="33">
      <c r="A33" s="19"/>
      <c r="B33" s="21">
        <v>2.0</v>
      </c>
      <c r="C33" s="24" t="s">
        <v>41</v>
      </c>
      <c r="D33" s="18"/>
      <c r="E33" s="25">
        <v>33.0</v>
      </c>
      <c r="F33" s="26"/>
      <c r="G33" s="27" t="str">
        <f>IFS(C61=1,C55,C61=2,C55,C61=3,C55,C61=4,C54,C61=5,C54,C61=6,C55,C61=7,C56,C61=8,C56,C61=9,C56,C61=10,C57,C61=11,C55,C61=12,C56,C61=13,C56,C61=14,C57,C61=15,C57)</f>
        <v>Ukraine</v>
      </c>
      <c r="H33" s="19"/>
      <c r="I33" s="42"/>
      <c r="J33" s="32" t="str">
        <f>VLOOKUP("W",F31:G33,2,FALSE)</f>
        <v>Spain</v>
      </c>
      <c r="K33" s="19"/>
      <c r="L33" s="35"/>
      <c r="M33" s="43"/>
      <c r="N33" s="43"/>
      <c r="O33" s="2"/>
      <c r="P33" s="2"/>
      <c r="Q33" s="2"/>
      <c r="R33" s="2"/>
      <c r="S33" s="2"/>
      <c r="T33" s="2"/>
      <c r="U33" s="2"/>
      <c r="V33" s="2"/>
      <c r="W33" s="2"/>
      <c r="X33" s="2"/>
      <c r="Y33" s="2"/>
      <c r="Z33" s="2"/>
      <c r="AA33" s="2"/>
      <c r="AB33" s="2"/>
      <c r="AC33" s="2"/>
    </row>
    <row r="34">
      <c r="A34" s="19"/>
      <c r="B34" s="21">
        <v>3.0</v>
      </c>
      <c r="C34" s="24" t="s">
        <v>42</v>
      </c>
      <c r="D34" s="18"/>
      <c r="E34" s="16"/>
      <c r="F34" s="16"/>
      <c r="G34" s="19"/>
      <c r="H34" s="19"/>
      <c r="I34" s="33" t="s">
        <v>17</v>
      </c>
      <c r="J34" s="10"/>
      <c r="K34" s="19"/>
      <c r="L34" s="35"/>
      <c r="M34" s="19"/>
      <c r="N34" s="19"/>
      <c r="O34" s="2"/>
      <c r="P34" s="2"/>
      <c r="Q34" s="2"/>
      <c r="R34" s="2"/>
      <c r="S34" s="2"/>
      <c r="T34" s="2"/>
      <c r="U34" s="2"/>
      <c r="V34" s="2"/>
      <c r="W34" s="2"/>
      <c r="X34" s="2"/>
      <c r="Y34" s="2"/>
      <c r="Z34" s="2"/>
      <c r="AA34" s="2"/>
      <c r="AB34" s="2"/>
      <c r="AC34" s="2"/>
    </row>
    <row r="35">
      <c r="A35" s="19"/>
      <c r="B35" s="21">
        <v>4.0</v>
      </c>
      <c r="C35" s="24" t="s">
        <v>43</v>
      </c>
      <c r="D35" s="18"/>
      <c r="E35" s="25" t="s">
        <v>44</v>
      </c>
      <c r="F35" s="26" t="s">
        <v>15</v>
      </c>
      <c r="G35" s="27" t="str">
        <f>VLOOKUP(1,B32:C35,2,FALSE)</f>
        <v>England</v>
      </c>
      <c r="H35" s="40"/>
      <c r="I35" s="21" t="s">
        <v>15</v>
      </c>
      <c r="J35" s="32" t="str">
        <f>VLOOKUP("W",F35:G37,2,FALSE)</f>
        <v>England</v>
      </c>
      <c r="K35" s="19"/>
      <c r="L35" s="35"/>
      <c r="M35" s="5"/>
      <c r="N35" s="5"/>
      <c r="O35" s="2"/>
      <c r="P35" s="2"/>
      <c r="Q35" s="2"/>
      <c r="R35" s="2"/>
      <c r="S35" s="2"/>
      <c r="T35" s="2"/>
      <c r="U35" s="2"/>
      <c r="V35" s="2"/>
      <c r="W35" s="2"/>
      <c r="X35" s="2"/>
      <c r="Y35" s="2"/>
      <c r="Z35" s="2"/>
      <c r="AA35" s="2"/>
      <c r="AB35" s="2"/>
      <c r="AC35" s="2"/>
    </row>
    <row r="36">
      <c r="A36" s="19"/>
      <c r="B36" s="19"/>
      <c r="C36" s="19"/>
      <c r="D36" s="18"/>
      <c r="E36" s="33"/>
      <c r="F36" s="29"/>
      <c r="G36" s="34" t="s">
        <v>17</v>
      </c>
      <c r="H36" s="19"/>
      <c r="I36" s="19"/>
      <c r="J36" s="35"/>
      <c r="K36" s="19"/>
      <c r="L36" s="40"/>
      <c r="M36" s="19"/>
      <c r="N36" s="19"/>
      <c r="O36" s="2"/>
      <c r="P36" s="2"/>
      <c r="Q36" s="2"/>
      <c r="R36" s="2"/>
      <c r="S36" s="2"/>
      <c r="T36" s="2"/>
      <c r="U36" s="2"/>
      <c r="V36" s="2"/>
      <c r="W36" s="2"/>
      <c r="X36" s="2"/>
      <c r="Y36" s="2"/>
      <c r="Z36" s="2"/>
      <c r="AA36" s="2"/>
      <c r="AB36" s="2"/>
      <c r="AC36" s="2"/>
    </row>
    <row r="37">
      <c r="A37" s="19"/>
      <c r="B37" s="17" t="s">
        <v>45</v>
      </c>
      <c r="D37" s="18"/>
      <c r="E37" s="25" t="s">
        <v>46</v>
      </c>
      <c r="F37" s="26"/>
      <c r="G37" s="27" t="str">
        <f>VLOOKUP(2,B44:C47,2,FALSE)</f>
        <v>Germany</v>
      </c>
      <c r="H37" s="19"/>
      <c r="I37" s="19"/>
      <c r="J37" s="35"/>
      <c r="K37" s="21" t="s">
        <v>15</v>
      </c>
      <c r="L37" s="40" t="str">
        <f>VLOOKUP("W",I33:J35,2,FALSE)</f>
        <v>England</v>
      </c>
      <c r="M37" s="19"/>
      <c r="N37" s="19"/>
      <c r="O37" s="2"/>
      <c r="P37" s="2"/>
      <c r="Q37" s="2"/>
      <c r="R37" s="2"/>
      <c r="S37" s="2"/>
      <c r="T37" s="2"/>
      <c r="U37" s="2"/>
      <c r="V37" s="2"/>
      <c r="W37" s="2"/>
      <c r="X37" s="2"/>
      <c r="Y37" s="2"/>
      <c r="Z37" s="2"/>
      <c r="AA37" s="2"/>
      <c r="AB37" s="2"/>
      <c r="AC37" s="2"/>
    </row>
    <row r="38">
      <c r="A38" s="19"/>
      <c r="B38" s="21">
        <v>1.0</v>
      </c>
      <c r="C38" s="22" t="s">
        <v>47</v>
      </c>
      <c r="D38" s="18"/>
      <c r="E38" s="16"/>
      <c r="F38" s="16"/>
      <c r="G38" s="19"/>
      <c r="H38" s="19"/>
      <c r="I38" s="19"/>
      <c r="J38" s="19"/>
      <c r="K38" s="37" t="s">
        <v>17</v>
      </c>
      <c r="L38" s="38"/>
      <c r="M38" s="19"/>
      <c r="N38" s="19"/>
      <c r="O38" s="2"/>
      <c r="P38" s="2"/>
      <c r="Q38" s="2"/>
      <c r="R38" s="2"/>
      <c r="S38" s="2"/>
      <c r="T38" s="2"/>
      <c r="U38" s="2"/>
      <c r="V38" s="2"/>
      <c r="W38" s="2"/>
      <c r="X38" s="2"/>
      <c r="Y38" s="2"/>
      <c r="Z38" s="2"/>
      <c r="AA38" s="2"/>
      <c r="AB38" s="2"/>
      <c r="AC38" s="2"/>
    </row>
    <row r="39">
      <c r="A39" s="19"/>
      <c r="B39" s="21">
        <v>2.0</v>
      </c>
      <c r="C39" s="24" t="s">
        <v>48</v>
      </c>
      <c r="D39" s="18"/>
      <c r="E39" s="25" t="s">
        <v>49</v>
      </c>
      <c r="F39" s="26" t="s">
        <v>15</v>
      </c>
      <c r="G39" s="27" t="str">
        <f>VLOOKUP(1,B26:C29,2,FALSE)</f>
        <v>Netherlands</v>
      </c>
      <c r="H39" s="19"/>
      <c r="I39" s="19"/>
      <c r="J39" s="35"/>
      <c r="K39" s="42"/>
      <c r="L39" s="39" t="str">
        <f>VLOOKUP("W",I41:J43,2,FALSE)</f>
        <v>Netherlands</v>
      </c>
      <c r="M39" s="19"/>
      <c r="N39" s="19"/>
      <c r="O39" s="2"/>
      <c r="P39" s="2"/>
      <c r="Q39" s="2"/>
      <c r="R39" s="2"/>
      <c r="S39" s="2"/>
      <c r="T39" s="2"/>
      <c r="U39" s="2"/>
      <c r="V39" s="2"/>
      <c r="W39" s="2"/>
      <c r="X39" s="2"/>
      <c r="Y39" s="2"/>
      <c r="Z39" s="2"/>
      <c r="AA39" s="2"/>
      <c r="AB39" s="2"/>
      <c r="AC39" s="2"/>
    </row>
    <row r="40">
      <c r="A40" s="19"/>
      <c r="B40" s="21">
        <v>3.0</v>
      </c>
      <c r="C40" s="24" t="s">
        <v>50</v>
      </c>
      <c r="D40" s="18"/>
      <c r="E40" s="33"/>
      <c r="F40" s="29"/>
      <c r="G40" s="34"/>
      <c r="H40" s="30"/>
      <c r="I40" s="30"/>
      <c r="J40" s="40"/>
      <c r="K40" s="19"/>
      <c r="L40" s="19"/>
      <c r="M40" s="19"/>
      <c r="N40" s="19"/>
      <c r="O40" s="2"/>
      <c r="P40" s="2"/>
      <c r="Q40" s="2"/>
      <c r="R40" s="2"/>
      <c r="S40" s="2"/>
      <c r="T40" s="2"/>
      <c r="U40" s="2"/>
      <c r="V40" s="2"/>
      <c r="W40" s="2"/>
      <c r="X40" s="2"/>
      <c r="Y40" s="2"/>
      <c r="Z40" s="2"/>
      <c r="AA40" s="2"/>
      <c r="AB40" s="2"/>
      <c r="AC40" s="2"/>
    </row>
    <row r="41">
      <c r="A41" s="19"/>
      <c r="B41" s="21">
        <v>4.0</v>
      </c>
      <c r="C41" s="24" t="s">
        <v>51</v>
      </c>
      <c r="D41" s="18"/>
      <c r="E41" s="25">
        <v>34.0</v>
      </c>
      <c r="F41" s="26"/>
      <c r="G41" s="27" t="str">
        <f>IFS(C61=1,C57,C61=2,C58,C61=3,C59,C61=4,C58,C61=5,C59,C61=6,C59,C61=7,C57,C61=8,C57,C61=9,C59,C61=10,C59,C61=11,C57,C61=12,C57,C61=13,C58,C61=14,C58,C61=15,C58)</f>
        <v>Portugal</v>
      </c>
      <c r="H41" s="19"/>
      <c r="I41" s="21" t="s">
        <v>15</v>
      </c>
      <c r="J41" s="32" t="str">
        <f>VLOOKUP("W",F39:G41,2,FALSE)</f>
        <v>Netherlands</v>
      </c>
      <c r="K41" s="19"/>
      <c r="L41" s="19"/>
      <c r="M41" s="19"/>
      <c r="N41" s="19"/>
      <c r="O41" s="2"/>
      <c r="P41" s="2"/>
      <c r="Q41" s="2"/>
      <c r="R41" s="2"/>
      <c r="S41" s="2"/>
      <c r="T41" s="2"/>
      <c r="U41" s="2"/>
      <c r="V41" s="2"/>
      <c r="W41" s="2"/>
      <c r="X41" s="2"/>
      <c r="Y41" s="2"/>
      <c r="Z41" s="2"/>
      <c r="AA41" s="2"/>
      <c r="AB41" s="2"/>
      <c r="AC41" s="2"/>
    </row>
    <row r="42">
      <c r="A42" s="19"/>
      <c r="B42" s="19"/>
      <c r="C42" s="19"/>
      <c r="D42" s="18"/>
      <c r="E42" s="16"/>
      <c r="F42" s="16"/>
      <c r="G42" s="19"/>
      <c r="H42" s="19"/>
      <c r="I42" s="33" t="s">
        <v>17</v>
      </c>
      <c r="J42" s="10"/>
      <c r="K42" s="19"/>
      <c r="L42" s="19"/>
      <c r="M42" s="19"/>
      <c r="N42" s="19"/>
      <c r="O42" s="2"/>
      <c r="P42" s="2"/>
      <c r="Q42" s="2"/>
      <c r="R42" s="2"/>
      <c r="S42" s="2"/>
      <c r="T42" s="2"/>
      <c r="U42" s="2"/>
      <c r="V42" s="2"/>
      <c r="W42" s="2"/>
      <c r="X42" s="2"/>
      <c r="Y42" s="2"/>
      <c r="Z42" s="2"/>
      <c r="AA42" s="2"/>
      <c r="AB42" s="2"/>
      <c r="AC42" s="2"/>
    </row>
    <row r="43">
      <c r="A43" s="19"/>
      <c r="B43" s="17" t="s">
        <v>52</v>
      </c>
      <c r="D43" s="18"/>
      <c r="E43" s="25" t="s">
        <v>53</v>
      </c>
      <c r="F43" s="26"/>
      <c r="G43" s="27" t="str">
        <f>VLOOKUP(2,B14:C17,2,FALSE)</f>
        <v>Turkey</v>
      </c>
      <c r="H43" s="40"/>
      <c r="I43" s="42"/>
      <c r="J43" s="32" t="str">
        <f>VLOOKUP("W",F43:G45,2,FALSE)</f>
        <v>Denmark</v>
      </c>
      <c r="K43" s="19"/>
      <c r="L43" s="19"/>
      <c r="M43" s="19"/>
      <c r="N43" s="19"/>
      <c r="O43" s="2"/>
      <c r="P43" s="2"/>
      <c r="Q43" s="2"/>
      <c r="R43" s="2"/>
      <c r="S43" s="2"/>
      <c r="T43" s="2"/>
      <c r="U43" s="2"/>
      <c r="V43" s="2"/>
      <c r="W43" s="2"/>
      <c r="X43" s="2"/>
      <c r="Y43" s="2"/>
      <c r="Z43" s="2"/>
      <c r="AA43" s="2"/>
      <c r="AB43" s="2"/>
      <c r="AC43" s="2"/>
    </row>
    <row r="44">
      <c r="A44" s="19"/>
      <c r="B44" s="21">
        <v>4.0</v>
      </c>
      <c r="C44" s="22" t="s">
        <v>54</v>
      </c>
      <c r="D44" s="18"/>
      <c r="E44" s="33"/>
      <c r="F44" s="29"/>
      <c r="G44" s="27" t="s">
        <v>17</v>
      </c>
      <c r="H44" s="19"/>
      <c r="I44" s="19"/>
      <c r="J44" s="19"/>
      <c r="K44" s="19"/>
      <c r="L44" s="19"/>
      <c r="M44" s="19"/>
      <c r="N44" s="19"/>
      <c r="O44" s="2"/>
      <c r="P44" s="2"/>
      <c r="Q44" s="2"/>
      <c r="R44" s="2"/>
      <c r="S44" s="2"/>
      <c r="T44" s="2"/>
      <c r="U44" s="2"/>
      <c r="V44" s="2"/>
      <c r="W44" s="2"/>
      <c r="X44" s="2"/>
      <c r="Y44" s="2"/>
      <c r="Z44" s="2"/>
      <c r="AA44" s="2"/>
      <c r="AB44" s="2"/>
      <c r="AC44" s="2"/>
    </row>
    <row r="45">
      <c r="A45" s="20"/>
      <c r="B45" s="21">
        <v>3.0</v>
      </c>
      <c r="C45" s="24" t="s">
        <v>55</v>
      </c>
      <c r="D45" s="18"/>
      <c r="E45" s="25" t="s">
        <v>56</v>
      </c>
      <c r="F45" s="26" t="s">
        <v>15</v>
      </c>
      <c r="G45" s="27" t="str">
        <f>VLOOKUP(2,B20:C23,2,FALSE)</f>
        <v>Denmark</v>
      </c>
      <c r="H45" s="19"/>
      <c r="I45" s="19"/>
      <c r="J45" s="19"/>
      <c r="K45" s="19"/>
      <c r="L45" s="19"/>
      <c r="M45" s="19"/>
      <c r="N45" s="19"/>
      <c r="O45" s="2"/>
      <c r="P45" s="2"/>
      <c r="Q45" s="2"/>
      <c r="R45" s="2"/>
      <c r="S45" s="2"/>
      <c r="T45" s="2"/>
      <c r="U45" s="2"/>
      <c r="V45" s="2"/>
      <c r="W45" s="2"/>
      <c r="X45" s="2"/>
      <c r="Y45" s="2"/>
      <c r="Z45" s="2"/>
      <c r="AA45" s="2"/>
      <c r="AB45" s="2"/>
      <c r="AC45" s="2"/>
    </row>
    <row r="46">
      <c r="A46" s="19"/>
      <c r="B46" s="21">
        <v>1.0</v>
      </c>
      <c r="C46" s="24" t="s">
        <v>57</v>
      </c>
      <c r="D46" s="18"/>
      <c r="E46" s="16"/>
      <c r="F46" s="16"/>
      <c r="G46" s="19"/>
      <c r="H46" s="19"/>
      <c r="I46" s="19"/>
      <c r="J46" s="19"/>
      <c r="K46" s="19"/>
      <c r="L46" s="19"/>
      <c r="M46" s="19"/>
      <c r="N46" s="19"/>
      <c r="O46" s="2"/>
      <c r="P46" s="2"/>
      <c r="Q46" s="2"/>
      <c r="R46" s="2"/>
      <c r="S46" s="2"/>
      <c r="T46" s="2"/>
      <c r="U46" s="2"/>
      <c r="V46" s="2"/>
      <c r="W46" s="2"/>
      <c r="X46" s="2"/>
      <c r="Y46" s="2"/>
      <c r="Z46" s="2"/>
      <c r="AA46" s="2"/>
      <c r="AB46" s="2"/>
      <c r="AC46" s="2"/>
    </row>
    <row r="47">
      <c r="A47" s="20"/>
      <c r="B47" s="21">
        <v>2.0</v>
      </c>
      <c r="C47" s="24" t="s">
        <v>58</v>
      </c>
      <c r="D47" s="18"/>
      <c r="E47" s="16"/>
      <c r="F47" s="16"/>
      <c r="G47" s="19"/>
      <c r="H47" s="19"/>
      <c r="I47" s="19"/>
      <c r="J47" s="19"/>
      <c r="K47" s="19"/>
      <c r="L47" s="19"/>
      <c r="M47" s="19"/>
      <c r="N47" s="19"/>
      <c r="O47" s="2"/>
      <c r="P47" s="2"/>
      <c r="Q47" s="2"/>
      <c r="R47" s="2"/>
      <c r="S47" s="2"/>
      <c r="T47" s="2"/>
      <c r="U47" s="2"/>
      <c r="V47" s="2"/>
      <c r="W47" s="2"/>
      <c r="X47" s="2"/>
      <c r="Y47" s="2"/>
      <c r="Z47" s="2"/>
      <c r="AA47" s="2"/>
      <c r="AB47" s="2"/>
      <c r="AC47" s="2"/>
    </row>
    <row r="48">
      <c r="A48" s="19"/>
      <c r="B48" s="19"/>
      <c r="C48" s="19"/>
      <c r="D48" s="19"/>
      <c r="E48" s="16"/>
      <c r="F48" s="16"/>
      <c r="G48" s="19"/>
      <c r="H48" s="19"/>
      <c r="I48" s="19"/>
      <c r="J48" s="19"/>
      <c r="K48" s="19"/>
      <c r="L48" s="19"/>
      <c r="M48" s="19"/>
      <c r="N48" s="19"/>
      <c r="O48" s="2"/>
      <c r="P48" s="2"/>
      <c r="Q48" s="2"/>
      <c r="R48" s="2"/>
      <c r="S48" s="2"/>
      <c r="T48" s="2"/>
      <c r="U48" s="2"/>
      <c r="V48" s="2"/>
      <c r="W48" s="2"/>
      <c r="X48" s="2"/>
      <c r="Y48" s="2"/>
      <c r="Z48" s="2"/>
      <c r="AA48" s="2"/>
      <c r="AB48" s="2"/>
      <c r="AC48" s="2"/>
    </row>
    <row r="49">
      <c r="A49" s="44"/>
      <c r="B49" s="45" t="s">
        <v>59</v>
      </c>
      <c r="J49" s="18"/>
      <c r="K49" s="18"/>
      <c r="L49" s="46" t="s">
        <v>60</v>
      </c>
      <c r="O49" s="2"/>
      <c r="P49" s="2"/>
      <c r="Q49" s="2"/>
      <c r="R49" s="2"/>
      <c r="S49" s="2"/>
      <c r="T49" s="2"/>
      <c r="U49" s="2"/>
      <c r="V49" s="2"/>
      <c r="W49" s="2"/>
      <c r="X49" s="2"/>
      <c r="Y49" s="2"/>
      <c r="Z49" s="2"/>
      <c r="AA49" s="2"/>
      <c r="AB49" s="2"/>
      <c r="AC49" s="2"/>
    </row>
    <row r="50">
      <c r="A50" s="44"/>
      <c r="J50" s="18"/>
      <c r="K50" s="18"/>
      <c r="O50" s="2"/>
      <c r="P50" s="2"/>
      <c r="Q50" s="2"/>
      <c r="R50" s="2"/>
      <c r="S50" s="2"/>
      <c r="T50" s="2"/>
      <c r="U50" s="2"/>
      <c r="V50" s="2"/>
      <c r="W50" s="2"/>
      <c r="X50" s="2"/>
      <c r="Y50" s="2"/>
      <c r="Z50" s="2"/>
      <c r="AA50" s="2"/>
      <c r="AB50" s="2"/>
      <c r="AC50" s="2"/>
    </row>
    <row r="51" ht="42.0" customHeight="1">
      <c r="A51" s="44"/>
      <c r="J51" s="18"/>
      <c r="K51" s="18"/>
      <c r="O51" s="2"/>
      <c r="P51" s="2"/>
      <c r="Q51" s="2"/>
      <c r="R51" s="2"/>
      <c r="S51" s="2"/>
      <c r="T51" s="2"/>
      <c r="U51" s="2"/>
      <c r="V51" s="2"/>
      <c r="W51" s="2"/>
      <c r="X51" s="2"/>
      <c r="Y51" s="2"/>
      <c r="Z51" s="2"/>
      <c r="AA51" s="2"/>
      <c r="AB51" s="2"/>
      <c r="AC51" s="2"/>
    </row>
    <row r="52">
      <c r="A52" s="44"/>
      <c r="B52" s="47"/>
      <c r="C52" s="47"/>
      <c r="D52" s="18"/>
      <c r="E52" s="48"/>
      <c r="F52" s="48"/>
      <c r="G52" s="18"/>
      <c r="H52" s="18"/>
      <c r="I52" s="18"/>
      <c r="J52" s="18"/>
      <c r="K52" s="18"/>
      <c r="O52" s="2"/>
      <c r="P52" s="2"/>
      <c r="Q52" s="2"/>
      <c r="R52" s="2"/>
      <c r="S52" s="2"/>
      <c r="T52" s="2"/>
      <c r="U52" s="2"/>
      <c r="V52" s="2"/>
      <c r="W52" s="2"/>
      <c r="X52" s="2"/>
      <c r="Y52" s="2"/>
      <c r="Z52" s="2"/>
      <c r="AA52" s="2"/>
      <c r="AB52" s="2"/>
      <c r="AC52" s="2"/>
    </row>
    <row r="53">
      <c r="A53" s="44"/>
      <c r="B53" s="49" t="s">
        <v>61</v>
      </c>
      <c r="D53" s="18"/>
      <c r="E53" s="48"/>
      <c r="F53" s="48"/>
      <c r="G53" s="18"/>
      <c r="H53" s="18"/>
      <c r="I53" s="18"/>
      <c r="J53" s="18"/>
      <c r="K53" s="18"/>
      <c r="O53" s="2"/>
      <c r="P53" s="2"/>
      <c r="Q53" s="2"/>
      <c r="R53" s="2"/>
      <c r="S53" s="2"/>
      <c r="T53" s="2"/>
      <c r="U53" s="2"/>
      <c r="V53" s="2"/>
      <c r="W53" s="2"/>
      <c r="X53" s="2"/>
      <c r="Y53" s="2"/>
      <c r="Z53" s="2"/>
      <c r="AA53" s="2"/>
      <c r="AB53" s="2"/>
      <c r="AC53" s="2"/>
    </row>
    <row r="54">
      <c r="A54" s="18"/>
      <c r="B54" s="50">
        <v>1.0</v>
      </c>
      <c r="C54" s="51" t="str">
        <f>VLOOKUP(3,B14:C17,2,FALSE)</f>
        <v>Switzerland</v>
      </c>
      <c r="D54" s="52" t="s">
        <v>62</v>
      </c>
      <c r="E54" s="48"/>
      <c r="F54" s="48"/>
      <c r="G54" s="18"/>
      <c r="H54" s="18"/>
      <c r="I54" s="18"/>
      <c r="J54" s="18"/>
      <c r="K54" s="18"/>
      <c r="L54" s="18"/>
      <c r="M54" s="18"/>
      <c r="N54" s="18"/>
      <c r="O54" s="2"/>
      <c r="P54" s="2"/>
      <c r="Q54" s="2"/>
      <c r="R54" s="2"/>
      <c r="S54" s="2"/>
      <c r="T54" s="2"/>
      <c r="U54" s="2"/>
      <c r="V54" s="2"/>
      <c r="W54" s="2"/>
      <c r="X54" s="2"/>
      <c r="Y54" s="2"/>
      <c r="Z54" s="2"/>
      <c r="AA54" s="2"/>
      <c r="AB54" s="2"/>
      <c r="AC54" s="2"/>
    </row>
    <row r="55">
      <c r="A55" s="18"/>
      <c r="B55" s="53"/>
      <c r="C55" s="51" t="str">
        <f>VLOOKUP(3,B20:C23,2,FALSE)</f>
        <v>Russia</v>
      </c>
      <c r="D55" s="52" t="s">
        <v>63</v>
      </c>
      <c r="E55" s="48"/>
      <c r="F55" s="48"/>
      <c r="G55" s="18"/>
      <c r="H55" s="18"/>
      <c r="I55" s="18"/>
      <c r="J55" s="18"/>
      <c r="K55" s="18"/>
      <c r="L55" s="18"/>
      <c r="M55" s="18"/>
      <c r="N55" s="18"/>
      <c r="O55" s="2"/>
      <c r="P55" s="2"/>
      <c r="Q55" s="2"/>
      <c r="R55" s="2"/>
      <c r="S55" s="2"/>
      <c r="T55" s="2"/>
      <c r="U55" s="2"/>
      <c r="V55" s="2"/>
      <c r="W55" s="2"/>
      <c r="X55" s="2"/>
      <c r="Y55" s="2"/>
      <c r="Z55" s="2"/>
      <c r="AA55" s="2"/>
      <c r="AB55" s="2"/>
      <c r="AC55" s="2"/>
    </row>
    <row r="56">
      <c r="A56" s="52"/>
      <c r="B56" s="50">
        <v>1.0</v>
      </c>
      <c r="C56" s="51" t="str">
        <f>VLOOKUP(3,B26:C29,2,FALSE)</f>
        <v>Ukraine</v>
      </c>
      <c r="D56" s="52" t="s">
        <v>64</v>
      </c>
      <c r="E56" s="48"/>
      <c r="F56" s="48"/>
      <c r="G56" s="18"/>
      <c r="H56" s="18"/>
      <c r="I56" s="18"/>
      <c r="J56" s="18"/>
      <c r="K56" s="18"/>
      <c r="L56" s="18"/>
      <c r="M56" s="18"/>
      <c r="N56" s="18"/>
      <c r="O56" s="2"/>
      <c r="P56" s="2"/>
      <c r="Q56" s="2"/>
      <c r="R56" s="2"/>
      <c r="S56" s="2"/>
      <c r="T56" s="2"/>
      <c r="U56" s="2"/>
      <c r="V56" s="2"/>
      <c r="W56" s="2"/>
      <c r="X56" s="2"/>
      <c r="Y56" s="2"/>
      <c r="Z56" s="2"/>
      <c r="AA56" s="2"/>
      <c r="AB56" s="2"/>
      <c r="AC56" s="2"/>
    </row>
    <row r="57">
      <c r="A57" s="18"/>
      <c r="B57" s="53"/>
      <c r="C57" s="51" t="str">
        <f>VLOOKUP(3,B32:C35,2,FALSE)</f>
        <v>Scotland</v>
      </c>
      <c r="D57" s="52" t="s">
        <v>65</v>
      </c>
      <c r="E57" s="48"/>
      <c r="F57" s="48"/>
      <c r="G57" s="18"/>
      <c r="H57" s="18"/>
      <c r="I57" s="18"/>
      <c r="J57" s="18"/>
      <c r="K57" s="18"/>
      <c r="L57" s="18"/>
      <c r="M57" s="18"/>
      <c r="N57" s="18"/>
      <c r="O57" s="2"/>
      <c r="P57" s="2"/>
      <c r="Q57" s="2"/>
      <c r="R57" s="2"/>
      <c r="S57" s="2"/>
      <c r="T57" s="2"/>
      <c r="U57" s="2"/>
      <c r="V57" s="2"/>
      <c r="W57" s="2"/>
      <c r="X57" s="2"/>
      <c r="Y57" s="2"/>
      <c r="Z57" s="2"/>
      <c r="AA57" s="2"/>
      <c r="AB57" s="2"/>
      <c r="AC57" s="2"/>
    </row>
    <row r="58">
      <c r="A58" s="18"/>
      <c r="B58" s="50">
        <v>1.0</v>
      </c>
      <c r="C58" s="51" t="str">
        <f>VLOOKUP(3,B38:C41,2,FALSE)</f>
        <v>Poland</v>
      </c>
      <c r="D58" s="52" t="s">
        <v>66</v>
      </c>
      <c r="E58" s="48"/>
      <c r="F58" s="48"/>
      <c r="G58" s="18"/>
      <c r="H58" s="18"/>
      <c r="I58" s="18"/>
      <c r="J58" s="18"/>
      <c r="K58" s="18"/>
      <c r="L58" s="18"/>
      <c r="M58" s="18"/>
      <c r="N58" s="18"/>
      <c r="O58" s="2"/>
      <c r="P58" s="2"/>
      <c r="Q58" s="2"/>
      <c r="R58" s="2"/>
      <c r="S58" s="2"/>
      <c r="T58" s="2"/>
      <c r="U58" s="2"/>
      <c r="V58" s="2"/>
      <c r="W58" s="2"/>
      <c r="X58" s="2"/>
      <c r="Y58" s="2"/>
      <c r="Z58" s="2"/>
      <c r="AA58" s="2"/>
      <c r="AB58" s="2"/>
      <c r="AC58" s="2"/>
    </row>
    <row r="59">
      <c r="A59" s="18"/>
      <c r="B59" s="50">
        <v>1.0</v>
      </c>
      <c r="C59" s="51" t="str">
        <f>VLOOKUP(3,B44:C47,2,FALSE)</f>
        <v>Portugal</v>
      </c>
      <c r="D59" s="52" t="s">
        <v>67</v>
      </c>
      <c r="E59" s="48"/>
      <c r="F59" s="48"/>
      <c r="G59" s="18"/>
      <c r="H59" s="18"/>
      <c r="I59" s="18"/>
      <c r="J59" s="18"/>
      <c r="K59" s="18"/>
      <c r="L59" s="18"/>
      <c r="M59" s="18"/>
      <c r="N59" s="18"/>
      <c r="O59" s="2"/>
      <c r="P59" s="2"/>
      <c r="Q59" s="2"/>
      <c r="R59" s="2"/>
      <c r="S59" s="2"/>
      <c r="T59" s="2"/>
      <c r="U59" s="2"/>
      <c r="V59" s="2"/>
      <c r="W59" s="2"/>
      <c r="X59" s="2"/>
      <c r="Y59" s="2"/>
      <c r="Z59" s="2"/>
      <c r="AA59" s="2"/>
      <c r="AB59" s="2"/>
      <c r="AC59" s="2"/>
    </row>
    <row r="60">
      <c r="A60" s="18"/>
      <c r="B60" s="18"/>
      <c r="C60" s="18"/>
      <c r="D60" s="18"/>
      <c r="E60" s="48"/>
      <c r="F60" s="48"/>
      <c r="G60" s="18"/>
      <c r="H60" s="18"/>
      <c r="I60" s="18"/>
      <c r="J60" s="18"/>
      <c r="K60" s="18"/>
      <c r="L60" s="18"/>
      <c r="M60" s="18"/>
      <c r="N60" s="18"/>
      <c r="O60" s="2"/>
      <c r="P60" s="2"/>
      <c r="Q60" s="2"/>
      <c r="R60" s="2"/>
      <c r="S60" s="2"/>
      <c r="T60" s="2"/>
      <c r="U60" s="2"/>
      <c r="V60" s="2"/>
      <c r="W60" s="2"/>
      <c r="X60" s="2"/>
      <c r="Y60" s="2"/>
      <c r="Z60" s="2"/>
      <c r="AA60" s="2"/>
      <c r="AB60" s="2"/>
      <c r="AC60" s="2"/>
    </row>
    <row r="61" hidden="1">
      <c r="A61" s="18"/>
      <c r="B61" s="18"/>
      <c r="C61" s="52">
        <f>IF(COUNT(B54:B59)&lt;&gt;4,"",IF(COUNT(B54:B56)=3, IFS(B57=1,1, B58=1,2, B59=1,3), IF(COUNT(B54:B55)=2,IFS(B57=0,6, B58=0,5, B59=0,4), IF(B54=1,IFS(B56=0,10,B57=0,9,B58=0,8,B59=0,7),IF(B54=0,IFS(B55=0,15,B56=0,14,B57=0,13,B58=0,12,B59=0,11))))))</f>
        <v>9</v>
      </c>
      <c r="D61" s="18"/>
      <c r="E61" s="48"/>
      <c r="F61" s="48"/>
      <c r="G61" s="18"/>
      <c r="H61" s="18"/>
      <c r="I61" s="18"/>
      <c r="J61" s="18"/>
      <c r="K61" s="18"/>
      <c r="L61" s="18"/>
      <c r="M61" s="18"/>
      <c r="N61" s="18"/>
      <c r="O61" s="2"/>
      <c r="P61" s="2"/>
      <c r="Q61" s="2"/>
      <c r="R61" s="2"/>
      <c r="S61" s="2"/>
      <c r="T61" s="2"/>
      <c r="U61" s="2"/>
      <c r="V61" s="2"/>
      <c r="W61" s="2"/>
      <c r="X61" s="2"/>
      <c r="Y61" s="2"/>
      <c r="Z61" s="2"/>
      <c r="AA61" s="2"/>
      <c r="AB61" s="2"/>
      <c r="AC61" s="2"/>
    </row>
    <row r="62">
      <c r="A62" s="18"/>
      <c r="B62" s="18"/>
      <c r="C62" s="18"/>
      <c r="D62" s="18"/>
      <c r="E62" s="48"/>
      <c r="F62" s="48"/>
      <c r="G62" s="18"/>
      <c r="H62" s="18"/>
      <c r="I62" s="18"/>
      <c r="J62" s="18"/>
      <c r="K62" s="18"/>
      <c r="L62" s="18"/>
      <c r="M62" s="18"/>
      <c r="N62" s="18"/>
      <c r="O62" s="2"/>
      <c r="P62" s="2"/>
      <c r="Q62" s="2"/>
      <c r="R62" s="2"/>
      <c r="S62" s="2"/>
      <c r="T62" s="2"/>
      <c r="U62" s="2"/>
      <c r="V62" s="2"/>
      <c r="W62" s="2"/>
      <c r="X62" s="2"/>
      <c r="Y62" s="2"/>
      <c r="Z62" s="2"/>
      <c r="AA62" s="2"/>
      <c r="AB62" s="2"/>
      <c r="AC62" s="2"/>
    </row>
    <row r="63">
      <c r="A63" s="2"/>
      <c r="B63" s="2"/>
      <c r="C63" s="2"/>
      <c r="D63" s="2"/>
      <c r="E63" s="54"/>
      <c r="F63" s="54"/>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54"/>
      <c r="F64" s="54"/>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54"/>
      <c r="F65" s="54"/>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54"/>
      <c r="F66" s="54"/>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54"/>
      <c r="F67" s="54"/>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54"/>
      <c r="F68" s="54"/>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54"/>
      <c r="F69" s="54"/>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54"/>
      <c r="F70" s="54"/>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54"/>
      <c r="F71" s="54"/>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54"/>
      <c r="F72" s="54"/>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54"/>
      <c r="F73" s="54"/>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54"/>
      <c r="F74" s="54"/>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54"/>
      <c r="F75" s="54"/>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54"/>
      <c r="F76" s="54"/>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54"/>
      <c r="F77" s="54"/>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54"/>
      <c r="F78" s="54"/>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54"/>
      <c r="F79" s="54"/>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54"/>
      <c r="F80" s="54"/>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54"/>
      <c r="F81" s="54"/>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54"/>
      <c r="F82" s="54"/>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54"/>
      <c r="F83" s="54"/>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54"/>
      <c r="F84" s="54"/>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54"/>
      <c r="F85" s="54"/>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54"/>
      <c r="F86" s="54"/>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54"/>
      <c r="F87" s="54"/>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54"/>
      <c r="F88" s="54"/>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54"/>
      <c r="F89" s="54"/>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54"/>
      <c r="F90" s="54"/>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54"/>
      <c r="F91" s="54"/>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54"/>
      <c r="F92" s="54"/>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54"/>
      <c r="F93" s="54"/>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54"/>
      <c r="F94" s="54"/>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54"/>
      <c r="F95" s="54"/>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54"/>
      <c r="F96" s="54"/>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54"/>
      <c r="F97" s="54"/>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54"/>
      <c r="F98" s="54"/>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54"/>
      <c r="F99" s="54"/>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54"/>
      <c r="F100" s="54"/>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54"/>
      <c r="F101" s="54"/>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54"/>
      <c r="F102" s="54"/>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54"/>
      <c r="F103" s="54"/>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54"/>
      <c r="F104" s="54"/>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54"/>
      <c r="F105" s="54"/>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54"/>
      <c r="F106" s="54"/>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54"/>
      <c r="F107" s="54"/>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54"/>
      <c r="F108" s="54"/>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54"/>
      <c r="F109" s="54"/>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54"/>
      <c r="F110" s="54"/>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54"/>
      <c r="F111" s="54"/>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54"/>
      <c r="F112" s="54"/>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54"/>
      <c r="F113" s="54"/>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54"/>
      <c r="F114" s="54"/>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54"/>
      <c r="F115" s="54"/>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54"/>
      <c r="F116" s="54"/>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54"/>
      <c r="F117" s="54"/>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54"/>
      <c r="F118" s="54"/>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54"/>
      <c r="F119" s="54"/>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54"/>
      <c r="F120" s="54"/>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54"/>
      <c r="F121" s="54"/>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54"/>
      <c r="F122" s="54"/>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54"/>
      <c r="F123" s="54"/>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54"/>
      <c r="F124" s="54"/>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54"/>
      <c r="F125" s="54"/>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54"/>
      <c r="F126" s="54"/>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54"/>
      <c r="F127" s="54"/>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54"/>
      <c r="F128" s="54"/>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54"/>
      <c r="F129" s="54"/>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54"/>
      <c r="F130" s="54"/>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54"/>
      <c r="F131" s="54"/>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54"/>
      <c r="F132" s="54"/>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54"/>
      <c r="F133" s="54"/>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54"/>
      <c r="F134" s="54"/>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54"/>
      <c r="F135" s="54"/>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54"/>
      <c r="F136" s="54"/>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54"/>
      <c r="F137" s="54"/>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54"/>
      <c r="F138" s="54"/>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54"/>
      <c r="F139" s="54"/>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54"/>
      <c r="F140" s="54"/>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54"/>
      <c r="F141" s="54"/>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54"/>
      <c r="F142" s="54"/>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54"/>
      <c r="F143" s="54"/>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54"/>
      <c r="F144" s="54"/>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54"/>
      <c r="F145" s="54"/>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54"/>
      <c r="F146" s="54"/>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54"/>
      <c r="F147" s="54"/>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54"/>
      <c r="F148" s="54"/>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54"/>
      <c r="F149" s="54"/>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54"/>
      <c r="F150" s="54"/>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54"/>
      <c r="F151" s="54"/>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54"/>
      <c r="F152" s="54"/>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54"/>
      <c r="F153" s="54"/>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54"/>
      <c r="F154" s="54"/>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54"/>
      <c r="F155" s="54"/>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54"/>
      <c r="F156" s="54"/>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54"/>
      <c r="F157" s="54"/>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54"/>
      <c r="F158" s="54"/>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54"/>
      <c r="F159" s="54"/>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54"/>
      <c r="F160" s="54"/>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54"/>
      <c r="F161" s="54"/>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54"/>
      <c r="F162" s="54"/>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54"/>
      <c r="F163" s="54"/>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54"/>
      <c r="F164" s="54"/>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54"/>
      <c r="F165" s="54"/>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54"/>
      <c r="F166" s="54"/>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54"/>
      <c r="F167" s="54"/>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54"/>
      <c r="F168" s="54"/>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54"/>
      <c r="F169" s="54"/>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54"/>
      <c r="F170" s="54"/>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54"/>
      <c r="F171" s="54"/>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54"/>
      <c r="F172" s="54"/>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54"/>
      <c r="F173" s="54"/>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54"/>
      <c r="F174" s="54"/>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54"/>
      <c r="F175" s="54"/>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54"/>
      <c r="F176" s="54"/>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54"/>
      <c r="F177" s="54"/>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54"/>
      <c r="F178" s="54"/>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54"/>
      <c r="F179" s="54"/>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54"/>
      <c r="F180" s="54"/>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54"/>
      <c r="F181" s="54"/>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54"/>
      <c r="F182" s="54"/>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54"/>
      <c r="F183" s="54"/>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54"/>
      <c r="F184" s="54"/>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54"/>
      <c r="F185" s="54"/>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54"/>
      <c r="F186" s="54"/>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54"/>
      <c r="F187" s="54"/>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54"/>
      <c r="F188" s="54"/>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54"/>
      <c r="F189" s="54"/>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54"/>
      <c r="F190" s="54"/>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54"/>
      <c r="F191" s="54"/>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54"/>
      <c r="F192" s="54"/>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54"/>
      <c r="F193" s="54"/>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54"/>
      <c r="F194" s="54"/>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54"/>
      <c r="F195" s="54"/>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54"/>
      <c r="F196" s="54"/>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54"/>
      <c r="F197" s="54"/>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54"/>
      <c r="F198" s="54"/>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54"/>
      <c r="F199" s="54"/>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54"/>
      <c r="F200" s="54"/>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54"/>
      <c r="F201" s="54"/>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54"/>
      <c r="F202" s="54"/>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54"/>
      <c r="F203" s="54"/>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54"/>
      <c r="F204" s="54"/>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54"/>
      <c r="F205" s="54"/>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54"/>
      <c r="F206" s="54"/>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54"/>
      <c r="F207" s="54"/>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54"/>
      <c r="F208" s="54"/>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54"/>
      <c r="F209" s="54"/>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54"/>
      <c r="F210" s="54"/>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54"/>
      <c r="F211" s="54"/>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54"/>
      <c r="F212" s="54"/>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54"/>
      <c r="F213" s="54"/>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54"/>
      <c r="F214" s="54"/>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54"/>
      <c r="F215" s="54"/>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54"/>
      <c r="F216" s="54"/>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54"/>
      <c r="F217" s="54"/>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54"/>
      <c r="F218" s="54"/>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54"/>
      <c r="F219" s="54"/>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54"/>
      <c r="F220" s="54"/>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54"/>
      <c r="F221" s="54"/>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54"/>
      <c r="F222" s="54"/>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54"/>
      <c r="F223" s="54"/>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54"/>
      <c r="F224" s="54"/>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54"/>
      <c r="F225" s="54"/>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54"/>
      <c r="F226" s="54"/>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54"/>
      <c r="F227" s="54"/>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54"/>
      <c r="F228" s="54"/>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54"/>
      <c r="F229" s="54"/>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54"/>
      <c r="F230" s="54"/>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54"/>
      <c r="F231" s="54"/>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54"/>
      <c r="F232" s="54"/>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54"/>
      <c r="F233" s="54"/>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54"/>
      <c r="F234" s="54"/>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54"/>
      <c r="F235" s="54"/>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54"/>
      <c r="F236" s="54"/>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54"/>
      <c r="F237" s="54"/>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54"/>
      <c r="F238" s="54"/>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54"/>
      <c r="F239" s="54"/>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54"/>
      <c r="F240" s="54"/>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54"/>
      <c r="F241" s="54"/>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54"/>
      <c r="F242" s="54"/>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54"/>
      <c r="F243" s="54"/>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54"/>
      <c r="F244" s="54"/>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54"/>
      <c r="F245" s="54"/>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54"/>
      <c r="F246" s="54"/>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54"/>
      <c r="F247" s="54"/>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54"/>
      <c r="F248" s="54"/>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54"/>
      <c r="F249" s="54"/>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54"/>
      <c r="F250" s="54"/>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54"/>
      <c r="F251" s="54"/>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54"/>
      <c r="F252" s="54"/>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54"/>
      <c r="F253" s="54"/>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54"/>
      <c r="F254" s="54"/>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54"/>
      <c r="F255" s="54"/>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54"/>
      <c r="F256" s="54"/>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54"/>
      <c r="F257" s="54"/>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54"/>
      <c r="F258" s="54"/>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54"/>
      <c r="F259" s="54"/>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54"/>
      <c r="F260" s="54"/>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54"/>
      <c r="F261" s="54"/>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54"/>
      <c r="F262" s="54"/>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54"/>
      <c r="F263" s="54"/>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54"/>
      <c r="F264" s="54"/>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54"/>
      <c r="F265" s="54"/>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54"/>
      <c r="F266" s="54"/>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54"/>
      <c r="F267" s="54"/>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54"/>
      <c r="F268" s="54"/>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54"/>
      <c r="F269" s="54"/>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54"/>
      <c r="F270" s="54"/>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54"/>
      <c r="F271" s="54"/>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54"/>
      <c r="F272" s="54"/>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54"/>
      <c r="F273" s="54"/>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54"/>
      <c r="F274" s="54"/>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54"/>
      <c r="F275" s="54"/>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54"/>
      <c r="F276" s="54"/>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54"/>
      <c r="F277" s="54"/>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54"/>
      <c r="F278" s="54"/>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54"/>
      <c r="F279" s="54"/>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54"/>
      <c r="F280" s="54"/>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54"/>
      <c r="F281" s="54"/>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54"/>
      <c r="F282" s="54"/>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54"/>
      <c r="F283" s="54"/>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54"/>
      <c r="F284" s="54"/>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54"/>
      <c r="F285" s="54"/>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54"/>
      <c r="F286" s="54"/>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54"/>
      <c r="F287" s="54"/>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54"/>
      <c r="F288" s="54"/>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54"/>
      <c r="F289" s="54"/>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54"/>
      <c r="F290" s="54"/>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54"/>
      <c r="F291" s="54"/>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54"/>
      <c r="F292" s="54"/>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54"/>
      <c r="F293" s="54"/>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54"/>
      <c r="F294" s="54"/>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54"/>
      <c r="F295" s="54"/>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54"/>
      <c r="F296" s="54"/>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54"/>
      <c r="F297" s="54"/>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54"/>
      <c r="F298" s="54"/>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54"/>
      <c r="F299" s="54"/>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54"/>
      <c r="F300" s="54"/>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54"/>
      <c r="F301" s="54"/>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54"/>
      <c r="F302" s="54"/>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54"/>
      <c r="F303" s="54"/>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54"/>
      <c r="F304" s="54"/>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54"/>
      <c r="F305" s="54"/>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54"/>
      <c r="F306" s="54"/>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54"/>
      <c r="F307" s="54"/>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54"/>
      <c r="F308" s="54"/>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54"/>
      <c r="F309" s="54"/>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54"/>
      <c r="F310" s="54"/>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54"/>
      <c r="F311" s="54"/>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54"/>
      <c r="F312" s="54"/>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54"/>
      <c r="F313" s="54"/>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54"/>
      <c r="F314" s="54"/>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54"/>
      <c r="F315" s="54"/>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54"/>
      <c r="F316" s="54"/>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54"/>
      <c r="F317" s="54"/>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54"/>
      <c r="F318" s="54"/>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54"/>
      <c r="F319" s="54"/>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54"/>
      <c r="F320" s="54"/>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54"/>
      <c r="F321" s="54"/>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54"/>
      <c r="F322" s="54"/>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54"/>
      <c r="F323" s="54"/>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54"/>
      <c r="F324" s="54"/>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54"/>
      <c r="F325" s="54"/>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54"/>
      <c r="F326" s="54"/>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54"/>
      <c r="F327" s="54"/>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54"/>
      <c r="F328" s="54"/>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54"/>
      <c r="F329" s="54"/>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54"/>
      <c r="F330" s="54"/>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54"/>
      <c r="F331" s="54"/>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54"/>
      <c r="F332" s="54"/>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54"/>
      <c r="F333" s="54"/>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54"/>
      <c r="F334" s="54"/>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54"/>
      <c r="F335" s="54"/>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54"/>
      <c r="F336" s="54"/>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54"/>
      <c r="F337" s="54"/>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54"/>
      <c r="F338" s="54"/>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54"/>
      <c r="F339" s="54"/>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54"/>
      <c r="F340" s="54"/>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54"/>
      <c r="F341" s="54"/>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54"/>
      <c r="F342" s="54"/>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54"/>
      <c r="F343" s="54"/>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54"/>
      <c r="F344" s="54"/>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54"/>
      <c r="F345" s="54"/>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54"/>
      <c r="F346" s="54"/>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54"/>
      <c r="F347" s="54"/>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54"/>
      <c r="F348" s="54"/>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54"/>
      <c r="F349" s="54"/>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54"/>
      <c r="F350" s="54"/>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54"/>
      <c r="F351" s="54"/>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54"/>
      <c r="F352" s="54"/>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54"/>
      <c r="F353" s="54"/>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54"/>
      <c r="F354" s="54"/>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54"/>
      <c r="F355" s="54"/>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54"/>
      <c r="F356" s="54"/>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54"/>
      <c r="F357" s="54"/>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54"/>
      <c r="F358" s="54"/>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54"/>
      <c r="F359" s="54"/>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54"/>
      <c r="F360" s="54"/>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54"/>
      <c r="F361" s="54"/>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54"/>
      <c r="F362" s="54"/>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54"/>
      <c r="F363" s="54"/>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54"/>
      <c r="F364" s="54"/>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54"/>
      <c r="F365" s="54"/>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54"/>
      <c r="F366" s="54"/>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54"/>
      <c r="F367" s="54"/>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54"/>
      <c r="F368" s="54"/>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54"/>
      <c r="F369" s="54"/>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54"/>
      <c r="F370" s="54"/>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54"/>
      <c r="F371" s="54"/>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54"/>
      <c r="F372" s="54"/>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54"/>
      <c r="F373" s="54"/>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54"/>
      <c r="F374" s="54"/>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54"/>
      <c r="F375" s="54"/>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54"/>
      <c r="F376" s="54"/>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54"/>
      <c r="F377" s="54"/>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54"/>
      <c r="F378" s="54"/>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54"/>
      <c r="F379" s="54"/>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54"/>
      <c r="F380" s="54"/>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54"/>
      <c r="F381" s="54"/>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54"/>
      <c r="F382" s="54"/>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54"/>
      <c r="F383" s="54"/>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54"/>
      <c r="F384" s="54"/>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54"/>
      <c r="F385" s="54"/>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54"/>
      <c r="F386" s="54"/>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54"/>
      <c r="F387" s="54"/>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54"/>
      <c r="F388" s="54"/>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54"/>
      <c r="F389" s="54"/>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54"/>
      <c r="F390" s="54"/>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54"/>
      <c r="F391" s="54"/>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54"/>
      <c r="F392" s="54"/>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54"/>
      <c r="F393" s="54"/>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54"/>
      <c r="F394" s="54"/>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54"/>
      <c r="F395" s="54"/>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54"/>
      <c r="F396" s="54"/>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54"/>
      <c r="F397" s="54"/>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54"/>
      <c r="F398" s="54"/>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54"/>
      <c r="F399" s="54"/>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54"/>
      <c r="F400" s="54"/>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54"/>
      <c r="F401" s="54"/>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54"/>
      <c r="F402" s="54"/>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54"/>
      <c r="F403" s="54"/>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54"/>
      <c r="F404" s="54"/>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54"/>
      <c r="F405" s="54"/>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54"/>
      <c r="F406" s="54"/>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54"/>
      <c r="F407" s="54"/>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54"/>
      <c r="F408" s="54"/>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54"/>
      <c r="F409" s="54"/>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54"/>
      <c r="F410" s="54"/>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54"/>
      <c r="F411" s="54"/>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54"/>
      <c r="F412" s="54"/>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54"/>
      <c r="F413" s="54"/>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54"/>
      <c r="F414" s="54"/>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54"/>
      <c r="F415" s="54"/>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54"/>
      <c r="F416" s="54"/>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54"/>
      <c r="F417" s="54"/>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54"/>
      <c r="F418" s="54"/>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54"/>
      <c r="F419" s="54"/>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54"/>
      <c r="F420" s="54"/>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54"/>
      <c r="F421" s="54"/>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54"/>
      <c r="F422" s="54"/>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54"/>
      <c r="F423" s="54"/>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54"/>
      <c r="F424" s="54"/>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54"/>
      <c r="F425" s="54"/>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54"/>
      <c r="F426" s="54"/>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54"/>
      <c r="F427" s="54"/>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54"/>
      <c r="F428" s="54"/>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54"/>
      <c r="F429" s="54"/>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54"/>
      <c r="F430" s="54"/>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54"/>
      <c r="F431" s="54"/>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54"/>
      <c r="F432" s="54"/>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54"/>
      <c r="F433" s="54"/>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54"/>
      <c r="F434" s="54"/>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54"/>
      <c r="F435" s="54"/>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54"/>
      <c r="F436" s="54"/>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54"/>
      <c r="F437" s="54"/>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54"/>
      <c r="F438" s="54"/>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54"/>
      <c r="F439" s="54"/>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54"/>
      <c r="F440" s="54"/>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54"/>
      <c r="F441" s="54"/>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54"/>
      <c r="F442" s="54"/>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54"/>
      <c r="F443" s="54"/>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54"/>
      <c r="F444" s="54"/>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54"/>
      <c r="F445" s="54"/>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54"/>
      <c r="F446" s="54"/>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54"/>
      <c r="F447" s="54"/>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54"/>
      <c r="F448" s="54"/>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54"/>
      <c r="F449" s="54"/>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54"/>
      <c r="F450" s="54"/>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54"/>
      <c r="F451" s="54"/>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54"/>
      <c r="F452" s="54"/>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54"/>
      <c r="F453" s="54"/>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54"/>
      <c r="F454" s="54"/>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54"/>
      <c r="F455" s="54"/>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54"/>
      <c r="F456" s="54"/>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54"/>
      <c r="F457" s="54"/>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54"/>
      <c r="F458" s="54"/>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54"/>
      <c r="F459" s="54"/>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54"/>
      <c r="F460" s="54"/>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54"/>
      <c r="F461" s="54"/>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54"/>
      <c r="F462" s="54"/>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54"/>
      <c r="F463" s="54"/>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54"/>
      <c r="F464" s="54"/>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54"/>
      <c r="F465" s="54"/>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54"/>
      <c r="F466" s="54"/>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54"/>
      <c r="F467" s="54"/>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54"/>
      <c r="F468" s="54"/>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54"/>
      <c r="F469" s="54"/>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54"/>
      <c r="F470" s="54"/>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54"/>
      <c r="F471" s="54"/>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54"/>
      <c r="F472" s="54"/>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54"/>
      <c r="F473" s="54"/>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54"/>
      <c r="F474" s="54"/>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54"/>
      <c r="F475" s="54"/>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54"/>
      <c r="F476" s="54"/>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54"/>
      <c r="F477" s="54"/>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54"/>
      <c r="F478" s="54"/>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54"/>
      <c r="F479" s="54"/>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54"/>
      <c r="F480" s="54"/>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54"/>
      <c r="F481" s="54"/>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54"/>
      <c r="F482" s="54"/>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54"/>
      <c r="F483" s="54"/>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54"/>
      <c r="F484" s="54"/>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54"/>
      <c r="F485" s="54"/>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54"/>
      <c r="F486" s="54"/>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54"/>
      <c r="F487" s="54"/>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54"/>
      <c r="F488" s="54"/>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54"/>
      <c r="F489" s="54"/>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54"/>
      <c r="F490" s="54"/>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54"/>
      <c r="F491" s="54"/>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54"/>
      <c r="F492" s="54"/>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54"/>
      <c r="F493" s="54"/>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54"/>
      <c r="F494" s="54"/>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54"/>
      <c r="F495" s="54"/>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54"/>
      <c r="F496" s="54"/>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54"/>
      <c r="F497" s="54"/>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54"/>
      <c r="F498" s="54"/>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54"/>
      <c r="F499" s="54"/>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54"/>
      <c r="F500" s="54"/>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54"/>
      <c r="F501" s="54"/>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54"/>
      <c r="F502" s="54"/>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54"/>
      <c r="F503" s="54"/>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54"/>
      <c r="F504" s="54"/>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54"/>
      <c r="F505" s="54"/>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54"/>
      <c r="F506" s="54"/>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54"/>
      <c r="F507" s="54"/>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54"/>
      <c r="F508" s="54"/>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54"/>
      <c r="F509" s="54"/>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54"/>
      <c r="F510" s="54"/>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54"/>
      <c r="F511" s="54"/>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54"/>
      <c r="F512" s="54"/>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54"/>
      <c r="F513" s="54"/>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54"/>
      <c r="F514" s="54"/>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54"/>
      <c r="F515" s="54"/>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54"/>
      <c r="F516" s="54"/>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54"/>
      <c r="F517" s="54"/>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54"/>
      <c r="F518" s="54"/>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54"/>
      <c r="F519" s="54"/>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54"/>
      <c r="F520" s="54"/>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54"/>
      <c r="F521" s="54"/>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54"/>
      <c r="F522" s="54"/>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54"/>
      <c r="F523" s="54"/>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54"/>
      <c r="F524" s="54"/>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54"/>
      <c r="F525" s="54"/>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54"/>
      <c r="F526" s="54"/>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54"/>
      <c r="F527" s="54"/>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54"/>
      <c r="F528" s="54"/>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54"/>
      <c r="F529" s="54"/>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54"/>
      <c r="F530" s="54"/>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54"/>
      <c r="F531" s="54"/>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54"/>
      <c r="F532" s="54"/>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54"/>
      <c r="F533" s="54"/>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54"/>
      <c r="F534" s="54"/>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54"/>
      <c r="F535" s="54"/>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54"/>
      <c r="F536" s="54"/>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54"/>
      <c r="F537" s="54"/>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54"/>
      <c r="F538" s="54"/>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54"/>
      <c r="F539" s="54"/>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54"/>
      <c r="F540" s="54"/>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54"/>
      <c r="F541" s="54"/>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54"/>
      <c r="F542" s="54"/>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54"/>
      <c r="F543" s="54"/>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54"/>
      <c r="F544" s="54"/>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54"/>
      <c r="F545" s="54"/>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54"/>
      <c r="F546" s="54"/>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54"/>
      <c r="F547" s="54"/>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54"/>
      <c r="F548" s="54"/>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54"/>
      <c r="F549" s="54"/>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54"/>
      <c r="F550" s="54"/>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54"/>
      <c r="F551" s="54"/>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54"/>
      <c r="F552" s="54"/>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54"/>
      <c r="F553" s="54"/>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54"/>
      <c r="F554" s="54"/>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54"/>
      <c r="F555" s="54"/>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54"/>
      <c r="F556" s="54"/>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54"/>
      <c r="F557" s="54"/>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54"/>
      <c r="F558" s="54"/>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54"/>
      <c r="F559" s="54"/>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54"/>
      <c r="F560" s="54"/>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54"/>
      <c r="F561" s="54"/>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54"/>
      <c r="F562" s="54"/>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54"/>
      <c r="F563" s="54"/>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54"/>
      <c r="F564" s="54"/>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54"/>
      <c r="F565" s="54"/>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54"/>
      <c r="F566" s="54"/>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54"/>
      <c r="F567" s="54"/>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54"/>
      <c r="F568" s="54"/>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54"/>
      <c r="F569" s="54"/>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54"/>
      <c r="F570" s="54"/>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54"/>
      <c r="F571" s="54"/>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54"/>
      <c r="F572" s="54"/>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54"/>
      <c r="F573" s="54"/>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54"/>
      <c r="F574" s="54"/>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54"/>
      <c r="F575" s="54"/>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54"/>
      <c r="F576" s="54"/>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54"/>
      <c r="F577" s="54"/>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54"/>
      <c r="F578" s="54"/>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54"/>
      <c r="F579" s="54"/>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54"/>
      <c r="F580" s="54"/>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54"/>
      <c r="F581" s="54"/>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54"/>
      <c r="F582" s="54"/>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54"/>
      <c r="F583" s="54"/>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54"/>
      <c r="F584" s="54"/>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54"/>
      <c r="F585" s="54"/>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54"/>
      <c r="F586" s="54"/>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54"/>
      <c r="F587" s="54"/>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54"/>
      <c r="F588" s="54"/>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54"/>
      <c r="F589" s="54"/>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54"/>
      <c r="F590" s="54"/>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54"/>
      <c r="F591" s="54"/>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54"/>
      <c r="F592" s="54"/>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54"/>
      <c r="F593" s="54"/>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54"/>
      <c r="F594" s="54"/>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54"/>
      <c r="F595" s="54"/>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54"/>
      <c r="F596" s="54"/>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54"/>
      <c r="F597" s="54"/>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54"/>
      <c r="F598" s="54"/>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54"/>
      <c r="F599" s="54"/>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54"/>
      <c r="F600" s="54"/>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54"/>
      <c r="F601" s="54"/>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54"/>
      <c r="F602" s="54"/>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54"/>
      <c r="F603" s="54"/>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54"/>
      <c r="F604" s="54"/>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54"/>
      <c r="F605" s="54"/>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54"/>
      <c r="F606" s="54"/>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54"/>
      <c r="F607" s="54"/>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54"/>
      <c r="F608" s="54"/>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54"/>
      <c r="F609" s="54"/>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54"/>
      <c r="F610" s="54"/>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54"/>
      <c r="F611" s="54"/>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54"/>
      <c r="F612" s="54"/>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54"/>
      <c r="F613" s="54"/>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54"/>
      <c r="F614" s="54"/>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54"/>
      <c r="F615" s="54"/>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54"/>
      <c r="F616" s="54"/>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54"/>
      <c r="F617" s="54"/>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54"/>
      <c r="F618" s="54"/>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54"/>
      <c r="F619" s="54"/>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54"/>
      <c r="F620" s="54"/>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54"/>
      <c r="F621" s="54"/>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54"/>
      <c r="F622" s="54"/>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54"/>
      <c r="F623" s="54"/>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54"/>
      <c r="F624" s="54"/>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54"/>
      <c r="F625" s="54"/>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54"/>
      <c r="F626" s="54"/>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54"/>
      <c r="F627" s="54"/>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54"/>
      <c r="F628" s="54"/>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54"/>
      <c r="F629" s="54"/>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54"/>
      <c r="F630" s="54"/>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54"/>
      <c r="F631" s="54"/>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54"/>
      <c r="F632" s="54"/>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54"/>
      <c r="F633" s="54"/>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54"/>
      <c r="F634" s="54"/>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54"/>
      <c r="F635" s="54"/>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54"/>
      <c r="F636" s="54"/>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54"/>
      <c r="F637" s="54"/>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54"/>
      <c r="F638" s="54"/>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54"/>
      <c r="F639" s="54"/>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54"/>
      <c r="F640" s="54"/>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54"/>
      <c r="F641" s="54"/>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54"/>
      <c r="F642" s="54"/>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54"/>
      <c r="F643" s="54"/>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54"/>
      <c r="F644" s="54"/>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54"/>
      <c r="F645" s="54"/>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54"/>
      <c r="F646" s="54"/>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54"/>
      <c r="F647" s="54"/>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54"/>
      <c r="F648" s="54"/>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54"/>
      <c r="F649" s="54"/>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54"/>
      <c r="F650" s="54"/>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54"/>
      <c r="F651" s="54"/>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54"/>
      <c r="F652" s="54"/>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54"/>
      <c r="F653" s="54"/>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54"/>
      <c r="F654" s="54"/>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54"/>
      <c r="F655" s="54"/>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54"/>
      <c r="F656" s="54"/>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54"/>
      <c r="F657" s="54"/>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54"/>
      <c r="F658" s="54"/>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54"/>
      <c r="F659" s="54"/>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54"/>
      <c r="F660" s="54"/>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54"/>
      <c r="F661" s="54"/>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54"/>
      <c r="F662" s="54"/>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54"/>
      <c r="F663" s="54"/>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54"/>
      <c r="F664" s="54"/>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54"/>
      <c r="F665" s="54"/>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54"/>
      <c r="F666" s="54"/>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54"/>
      <c r="F667" s="54"/>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54"/>
      <c r="F668" s="54"/>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54"/>
      <c r="F669" s="54"/>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54"/>
      <c r="F670" s="54"/>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54"/>
      <c r="F671" s="54"/>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54"/>
      <c r="F672" s="54"/>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54"/>
      <c r="F673" s="54"/>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54"/>
      <c r="F674" s="54"/>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54"/>
      <c r="F675" s="54"/>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54"/>
      <c r="F676" s="54"/>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54"/>
      <c r="F677" s="54"/>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54"/>
      <c r="F678" s="54"/>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54"/>
      <c r="F679" s="54"/>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54"/>
      <c r="F680" s="54"/>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54"/>
      <c r="F681" s="54"/>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54"/>
      <c r="F682" s="54"/>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54"/>
      <c r="F683" s="54"/>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54"/>
      <c r="F684" s="54"/>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54"/>
      <c r="F685" s="54"/>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54"/>
      <c r="F686" s="54"/>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54"/>
      <c r="F687" s="54"/>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54"/>
      <c r="F688" s="54"/>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54"/>
      <c r="F689" s="54"/>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54"/>
      <c r="F690" s="54"/>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54"/>
      <c r="F691" s="54"/>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54"/>
      <c r="F692" s="54"/>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54"/>
      <c r="F693" s="54"/>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54"/>
      <c r="F694" s="54"/>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54"/>
      <c r="F695" s="54"/>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54"/>
      <c r="F696" s="54"/>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54"/>
      <c r="F697" s="54"/>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54"/>
      <c r="F698" s="54"/>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54"/>
      <c r="F699" s="54"/>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54"/>
      <c r="F700" s="54"/>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54"/>
      <c r="F701" s="54"/>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54"/>
      <c r="F702" s="54"/>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54"/>
      <c r="F703" s="54"/>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54"/>
      <c r="F704" s="54"/>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54"/>
      <c r="F705" s="54"/>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54"/>
      <c r="F706" s="54"/>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54"/>
      <c r="F707" s="54"/>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54"/>
      <c r="F708" s="54"/>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54"/>
      <c r="F709" s="54"/>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54"/>
      <c r="F710" s="54"/>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54"/>
      <c r="F711" s="54"/>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54"/>
      <c r="F712" s="54"/>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54"/>
      <c r="F713" s="54"/>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54"/>
      <c r="F714" s="54"/>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54"/>
      <c r="F715" s="54"/>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54"/>
      <c r="F716" s="54"/>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54"/>
      <c r="F717" s="54"/>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54"/>
      <c r="F718" s="54"/>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54"/>
      <c r="F719" s="54"/>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54"/>
      <c r="F720" s="54"/>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54"/>
      <c r="F721" s="54"/>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54"/>
      <c r="F722" s="54"/>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54"/>
      <c r="F723" s="54"/>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54"/>
      <c r="F724" s="54"/>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54"/>
      <c r="F725" s="54"/>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54"/>
      <c r="F726" s="54"/>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54"/>
      <c r="F727" s="54"/>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54"/>
      <c r="F728" s="54"/>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54"/>
      <c r="F729" s="54"/>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54"/>
      <c r="F730" s="54"/>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54"/>
      <c r="F731" s="54"/>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54"/>
      <c r="F732" s="54"/>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54"/>
      <c r="F733" s="54"/>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54"/>
      <c r="F734" s="54"/>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54"/>
      <c r="F735" s="54"/>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54"/>
      <c r="F736" s="54"/>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54"/>
      <c r="F737" s="54"/>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54"/>
      <c r="F738" s="54"/>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54"/>
      <c r="F739" s="54"/>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54"/>
      <c r="F740" s="54"/>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54"/>
      <c r="F741" s="54"/>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54"/>
      <c r="F742" s="54"/>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54"/>
      <c r="F743" s="54"/>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54"/>
      <c r="F744" s="54"/>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54"/>
      <c r="F745" s="54"/>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54"/>
      <c r="F746" s="54"/>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54"/>
      <c r="F747" s="54"/>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54"/>
      <c r="F748" s="54"/>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54"/>
      <c r="F749" s="54"/>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54"/>
      <c r="F750" s="54"/>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54"/>
      <c r="F751" s="54"/>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54"/>
      <c r="F752" s="54"/>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54"/>
      <c r="F753" s="54"/>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54"/>
      <c r="F754" s="54"/>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54"/>
      <c r="F755" s="54"/>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54"/>
      <c r="F756" s="54"/>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54"/>
      <c r="F757" s="54"/>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54"/>
      <c r="F758" s="54"/>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54"/>
      <c r="F759" s="54"/>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54"/>
      <c r="F760" s="54"/>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54"/>
      <c r="F761" s="54"/>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54"/>
      <c r="F762" s="54"/>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54"/>
      <c r="F763" s="54"/>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54"/>
      <c r="F764" s="54"/>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54"/>
      <c r="F765" s="54"/>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54"/>
      <c r="F766" s="54"/>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54"/>
      <c r="F767" s="54"/>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54"/>
      <c r="F768" s="54"/>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54"/>
      <c r="F769" s="54"/>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54"/>
      <c r="F770" s="54"/>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54"/>
      <c r="F771" s="54"/>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54"/>
      <c r="F772" s="54"/>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54"/>
      <c r="F773" s="54"/>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54"/>
      <c r="F774" s="54"/>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54"/>
      <c r="F775" s="54"/>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54"/>
      <c r="F776" s="54"/>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54"/>
      <c r="F777" s="54"/>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54"/>
      <c r="F778" s="54"/>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54"/>
      <c r="F779" s="54"/>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54"/>
      <c r="F780" s="54"/>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54"/>
      <c r="F781" s="54"/>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54"/>
      <c r="F782" s="54"/>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54"/>
      <c r="F783" s="54"/>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54"/>
      <c r="F784" s="54"/>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54"/>
      <c r="F785" s="54"/>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54"/>
      <c r="F786" s="54"/>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54"/>
      <c r="F787" s="54"/>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54"/>
      <c r="F788" s="54"/>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54"/>
      <c r="F789" s="54"/>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54"/>
      <c r="F790" s="54"/>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54"/>
      <c r="F791" s="54"/>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54"/>
      <c r="F792" s="54"/>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54"/>
      <c r="F793" s="54"/>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54"/>
      <c r="F794" s="54"/>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54"/>
      <c r="F795" s="54"/>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54"/>
      <c r="F796" s="54"/>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54"/>
      <c r="F797" s="54"/>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54"/>
      <c r="F798" s="54"/>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54"/>
      <c r="F799" s="54"/>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54"/>
      <c r="F800" s="54"/>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54"/>
      <c r="F801" s="54"/>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54"/>
      <c r="F802" s="54"/>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54"/>
      <c r="F803" s="54"/>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54"/>
      <c r="F804" s="54"/>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54"/>
      <c r="F805" s="54"/>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54"/>
      <c r="F806" s="54"/>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54"/>
      <c r="F807" s="54"/>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54"/>
      <c r="F808" s="54"/>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54"/>
      <c r="F809" s="54"/>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54"/>
      <c r="F810" s="54"/>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54"/>
      <c r="F811" s="54"/>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54"/>
      <c r="F812" s="54"/>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54"/>
      <c r="F813" s="54"/>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54"/>
      <c r="F814" s="54"/>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54"/>
      <c r="F815" s="54"/>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54"/>
      <c r="F816" s="54"/>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54"/>
      <c r="F817" s="54"/>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54"/>
      <c r="F818" s="54"/>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54"/>
      <c r="F819" s="54"/>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54"/>
      <c r="F820" s="54"/>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54"/>
      <c r="F821" s="54"/>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54"/>
      <c r="F822" s="54"/>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54"/>
      <c r="F823" s="54"/>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54"/>
      <c r="F824" s="54"/>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54"/>
      <c r="F825" s="54"/>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54"/>
      <c r="F826" s="54"/>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54"/>
      <c r="F827" s="54"/>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54"/>
      <c r="F828" s="54"/>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54"/>
      <c r="F829" s="54"/>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54"/>
      <c r="F830" s="54"/>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54"/>
      <c r="F831" s="54"/>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54"/>
      <c r="F832" s="54"/>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54"/>
      <c r="F833" s="54"/>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54"/>
      <c r="F834" s="54"/>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54"/>
      <c r="F835" s="54"/>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54"/>
      <c r="F836" s="54"/>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54"/>
      <c r="F837" s="54"/>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54"/>
      <c r="F838" s="54"/>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54"/>
      <c r="F839" s="54"/>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54"/>
      <c r="F840" s="54"/>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54"/>
      <c r="F841" s="54"/>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54"/>
      <c r="F842" s="54"/>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54"/>
      <c r="F843" s="54"/>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54"/>
      <c r="F844" s="54"/>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54"/>
      <c r="F845" s="54"/>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54"/>
      <c r="F846" s="54"/>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54"/>
      <c r="F847" s="54"/>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54"/>
      <c r="F848" s="54"/>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54"/>
      <c r="F849" s="54"/>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54"/>
      <c r="F850" s="54"/>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54"/>
      <c r="F851" s="54"/>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54"/>
      <c r="F852" s="54"/>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54"/>
      <c r="F853" s="54"/>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54"/>
      <c r="F854" s="54"/>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54"/>
      <c r="F855" s="54"/>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54"/>
      <c r="F856" s="54"/>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54"/>
      <c r="F857" s="54"/>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54"/>
      <c r="F858" s="54"/>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54"/>
      <c r="F859" s="54"/>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54"/>
      <c r="F860" s="54"/>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54"/>
      <c r="F861" s="54"/>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54"/>
      <c r="F862" s="54"/>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54"/>
      <c r="F863" s="54"/>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54"/>
      <c r="F864" s="54"/>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54"/>
      <c r="F865" s="54"/>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54"/>
      <c r="F866" s="54"/>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54"/>
      <c r="F867" s="54"/>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54"/>
      <c r="F868" s="54"/>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54"/>
      <c r="F869" s="54"/>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54"/>
      <c r="F870" s="54"/>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54"/>
      <c r="F871" s="54"/>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54"/>
      <c r="F872" s="54"/>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54"/>
      <c r="F873" s="54"/>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54"/>
      <c r="F874" s="54"/>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54"/>
      <c r="F875" s="54"/>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54"/>
      <c r="F876" s="54"/>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54"/>
      <c r="F877" s="54"/>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54"/>
      <c r="F878" s="54"/>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54"/>
      <c r="F879" s="54"/>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54"/>
      <c r="F880" s="54"/>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54"/>
      <c r="F881" s="54"/>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54"/>
      <c r="F882" s="54"/>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54"/>
      <c r="F883" s="54"/>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54"/>
      <c r="F884" s="54"/>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54"/>
      <c r="F885" s="54"/>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54"/>
      <c r="F886" s="54"/>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54"/>
      <c r="F887" s="54"/>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54"/>
      <c r="F888" s="54"/>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54"/>
      <c r="F889" s="54"/>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54"/>
      <c r="F890" s="54"/>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54"/>
      <c r="F891" s="54"/>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54"/>
      <c r="F892" s="54"/>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54"/>
      <c r="F893" s="54"/>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54"/>
      <c r="F894" s="54"/>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54"/>
      <c r="F895" s="54"/>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54"/>
      <c r="F896" s="54"/>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54"/>
      <c r="F897" s="54"/>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54"/>
      <c r="F898" s="54"/>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54"/>
      <c r="F899" s="54"/>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54"/>
      <c r="F900" s="54"/>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54"/>
      <c r="F901" s="54"/>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54"/>
      <c r="F902" s="54"/>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54"/>
      <c r="F903" s="54"/>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54"/>
      <c r="F904" s="54"/>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54"/>
      <c r="F905" s="54"/>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54"/>
      <c r="F906" s="54"/>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54"/>
      <c r="F907" s="54"/>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54"/>
      <c r="F908" s="54"/>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54"/>
      <c r="F909" s="54"/>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54"/>
      <c r="F910" s="54"/>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54"/>
      <c r="F911" s="54"/>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54"/>
      <c r="F912" s="54"/>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54"/>
      <c r="F913" s="54"/>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54"/>
      <c r="F914" s="54"/>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54"/>
      <c r="F915" s="54"/>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54"/>
      <c r="F916" s="54"/>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54"/>
      <c r="F917" s="54"/>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54"/>
      <c r="F918" s="54"/>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54"/>
      <c r="F919" s="54"/>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54"/>
      <c r="F920" s="54"/>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54"/>
      <c r="F921" s="54"/>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54"/>
      <c r="F922" s="54"/>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54"/>
      <c r="F923" s="54"/>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54"/>
      <c r="F924" s="54"/>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54"/>
      <c r="F925" s="54"/>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54"/>
      <c r="F926" s="54"/>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54"/>
      <c r="F927" s="54"/>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54"/>
      <c r="F928" s="54"/>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54"/>
      <c r="F929" s="54"/>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54"/>
      <c r="F930" s="54"/>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54"/>
      <c r="F931" s="54"/>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54"/>
      <c r="F932" s="54"/>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54"/>
      <c r="F933" s="54"/>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54"/>
      <c r="F934" s="54"/>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54"/>
      <c r="F935" s="54"/>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54"/>
      <c r="F936" s="54"/>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54"/>
      <c r="F937" s="54"/>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54"/>
      <c r="F938" s="54"/>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54"/>
      <c r="F939" s="54"/>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54"/>
      <c r="F940" s="54"/>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54"/>
      <c r="F941" s="54"/>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54"/>
      <c r="F942" s="54"/>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54"/>
      <c r="F943" s="54"/>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54"/>
      <c r="F944" s="54"/>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54"/>
      <c r="F945" s="54"/>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54"/>
      <c r="F946" s="54"/>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54"/>
      <c r="F947" s="54"/>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54"/>
      <c r="F948" s="54"/>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54"/>
      <c r="F949" s="54"/>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54"/>
      <c r="F950" s="54"/>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54"/>
      <c r="F951" s="54"/>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54"/>
      <c r="F952" s="54"/>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54"/>
      <c r="F953" s="54"/>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54"/>
      <c r="F954" s="54"/>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54"/>
      <c r="F955" s="54"/>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54"/>
      <c r="F956" s="54"/>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54"/>
      <c r="F957" s="54"/>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54"/>
      <c r="F958" s="54"/>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54"/>
      <c r="F959" s="54"/>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54"/>
      <c r="F960" s="54"/>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54"/>
      <c r="F961" s="54"/>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54"/>
      <c r="F962" s="54"/>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54"/>
      <c r="F963" s="54"/>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54"/>
      <c r="F964" s="54"/>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54"/>
      <c r="F965" s="54"/>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54"/>
      <c r="F966" s="54"/>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54"/>
      <c r="F967" s="54"/>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54"/>
      <c r="F968" s="54"/>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54"/>
      <c r="F969" s="54"/>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54"/>
      <c r="F970" s="54"/>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54"/>
      <c r="F971" s="54"/>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54"/>
      <c r="F972" s="54"/>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54"/>
      <c r="F973" s="54"/>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54"/>
      <c r="F974" s="54"/>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54"/>
      <c r="F975" s="54"/>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54"/>
      <c r="F976" s="54"/>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54"/>
      <c r="F977" s="54"/>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54"/>
      <c r="F978" s="54"/>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54"/>
      <c r="F979" s="54"/>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54"/>
      <c r="F980" s="54"/>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54"/>
      <c r="F981" s="54"/>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54"/>
      <c r="F982" s="54"/>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54"/>
      <c r="F983" s="54"/>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54"/>
      <c r="F984" s="54"/>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54"/>
      <c r="F985" s="54"/>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54"/>
      <c r="F986" s="54"/>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54"/>
      <c r="F987" s="54"/>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54"/>
      <c r="F988" s="54"/>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54"/>
      <c r="F989" s="54"/>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54"/>
      <c r="F990" s="54"/>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54"/>
      <c r="F991" s="54"/>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54"/>
      <c r="F992" s="54"/>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54"/>
      <c r="F993" s="54"/>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54"/>
      <c r="F994" s="54"/>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54"/>
      <c r="F995" s="54"/>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54"/>
      <c r="F996" s="54"/>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54"/>
      <c r="F997" s="54"/>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54"/>
      <c r="F998" s="54"/>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54"/>
      <c r="F999" s="54"/>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54"/>
      <c r="F1000" s="5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c r="A1001" s="2"/>
      <c r="B1001" s="2"/>
      <c r="C1001" s="2"/>
      <c r="D1001" s="2"/>
      <c r="E1001" s="54"/>
      <c r="F1001" s="5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25">
    <mergeCell ref="A1:N1"/>
    <mergeCell ref="A3:N4"/>
    <mergeCell ref="J6:K6"/>
    <mergeCell ref="L6:N6"/>
    <mergeCell ref="J7:K7"/>
    <mergeCell ref="L7:N7"/>
    <mergeCell ref="J8:N8"/>
    <mergeCell ref="B6:H8"/>
    <mergeCell ref="B10:D12"/>
    <mergeCell ref="F11:N12"/>
    <mergeCell ref="B13:C13"/>
    <mergeCell ref="I18:J18"/>
    <mergeCell ref="B19:C19"/>
    <mergeCell ref="K22:L22"/>
    <mergeCell ref="B43:C43"/>
    <mergeCell ref="B49:I51"/>
    <mergeCell ref="L49:N53"/>
    <mergeCell ref="B53:C53"/>
    <mergeCell ref="B25:C25"/>
    <mergeCell ref="I26:J26"/>
    <mergeCell ref="B31:C31"/>
    <mergeCell ref="I34:J34"/>
    <mergeCell ref="B37:C37"/>
    <mergeCell ref="K38:L38"/>
    <mergeCell ref="I42:J42"/>
  </mergeCells>
  <hyperlinks>
    <hyperlink r:id="rId1" ref="A3"/>
  </hyperlinks>
  <drawing r:id="rId2"/>
</worksheet>
</file>