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7BB878EA-AE20-4F6A-9F73-CFE5CD0F5D30}" xr6:coauthVersionLast="47" xr6:coauthVersionMax="47" xr10:uidLastSave="{00000000-0000-0000-0000-000000000000}"/>
  <bookViews>
    <workbookView xWindow="12094" yWindow="1586" windowWidth="19200" windowHeight="10808" xr2:uid="{AC1DAAFF-D860-4EF0-929F-E03459A18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3" i="1" s="1"/>
  <c r="C12" i="1"/>
  <c r="B12" i="1"/>
  <c r="C11" i="1"/>
  <c r="B11" i="1"/>
  <c r="B7" i="1"/>
  <c r="B10" i="1" s="1"/>
  <c r="B17" i="1" l="1"/>
  <c r="C15" i="1"/>
  <c r="B15" i="1"/>
  <c r="B20" i="1" s="1"/>
  <c r="B16" i="1"/>
  <c r="B18" i="1" l="1"/>
  <c r="C20" i="1" s="1"/>
</calcChain>
</file>

<file path=xl/sharedStrings.xml><?xml version="1.0" encoding="utf-8"?>
<sst xmlns="http://schemas.openxmlformats.org/spreadsheetml/2006/main" count="16" uniqueCount="12">
  <si>
    <t>PredictHeightAtX</t>
  </si>
  <si>
    <t>targetX</t>
  </si>
  <si>
    <t>start</t>
  </si>
  <si>
    <t>end</t>
  </si>
  <si>
    <t>maxHeightPoint</t>
  </si>
  <si>
    <t>t</t>
  </si>
  <si>
    <t>CalculateInFlightPosition</t>
  </si>
  <si>
    <t>horizontalPosition</t>
  </si>
  <si>
    <t>oneMinusT</t>
  </si>
  <si>
    <t>controlPoint</t>
  </si>
  <si>
    <t>verticalPosition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</si>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</sst>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2A1E-1800-4D0E-963E-9362AFCAD7CD}">
  <dimension ref="A1:E20"/>
  <sheetViews>
    <sheetView tabSelected="1" workbookViewId="0">
      <selection activeCell="E6" sqref="E6"/>
    </sheetView>
  </sheetViews>
  <sheetFormatPr defaultRowHeight="14.6" x14ac:dyDescent="0.4"/>
  <cols>
    <col min="1" max="1" width="18.07421875" customWidth="1"/>
  </cols>
  <sheetData>
    <row r="1" spans="1:5" ht="15.9" x14ac:dyDescent="0.45">
      <c r="A1" s="1" t="s">
        <v>0</v>
      </c>
    </row>
    <row r="2" spans="1:5" x14ac:dyDescent="0.4">
      <c r="A2" t="s">
        <v>1</v>
      </c>
      <c r="B2" s="2">
        <v>0.13</v>
      </c>
    </row>
    <row r="3" spans="1:5" x14ac:dyDescent="0.4">
      <c r="A3" t="s">
        <v>2</v>
      </c>
      <c r="B3" s="2">
        <v>8.49</v>
      </c>
      <c r="C3" s="2">
        <v>0.54</v>
      </c>
    </row>
    <row r="4" spans="1:5" ht="15" thickBot="1" x14ac:dyDescent="0.45">
      <c r="A4" t="s">
        <v>3</v>
      </c>
      <c r="B4" s="2">
        <v>-6.28</v>
      </c>
      <c r="C4" s="2">
        <v>0</v>
      </c>
    </row>
    <row r="5" spans="1:5" ht="15" thickBot="1" x14ac:dyDescent="0.45">
      <c r="A5" t="s">
        <v>4</v>
      </c>
      <c r="B5" s="2">
        <f>SUM(D5:E5)</f>
        <v>2.740599</v>
      </c>
      <c r="D5">
        <v>2.6405989999999999</v>
      </c>
      <c r="E5" s="6">
        <v>0.1</v>
      </c>
    </row>
    <row r="7" spans="1:5" x14ac:dyDescent="0.4">
      <c r="A7" t="s">
        <v>5</v>
      </c>
      <c r="B7">
        <f>IFERROR(ABS((B2-B3)/(B4-B3)),"")</f>
        <v>0.56601218686526744</v>
      </c>
    </row>
    <row r="9" spans="1:5" ht="15.9" x14ac:dyDescent="0.45">
      <c r="A9" s="1" t="s">
        <v>6</v>
      </c>
    </row>
    <row r="10" spans="1:5" x14ac:dyDescent="0.4">
      <c r="A10" t="s">
        <v>5</v>
      </c>
      <c r="B10">
        <f>B7</f>
        <v>0.56601218686526744</v>
      </c>
    </row>
    <row r="11" spans="1:5" x14ac:dyDescent="0.4">
      <c r="A11" t="s">
        <v>2</v>
      </c>
      <c r="B11" s="5">
        <f>B3</f>
        <v>8.49</v>
      </c>
      <c r="C11" s="5">
        <f t="shared" ref="C11:C13" si="0">C3</f>
        <v>0.54</v>
      </c>
    </row>
    <row r="12" spans="1:5" x14ac:dyDescent="0.4">
      <c r="A12" t="s">
        <v>3</v>
      </c>
      <c r="B12" s="5">
        <f t="shared" ref="B12:C12" si="1">B4</f>
        <v>-6.28</v>
      </c>
      <c r="C12" s="5">
        <f t="shared" si="0"/>
        <v>0</v>
      </c>
    </row>
    <row r="13" spans="1:5" x14ac:dyDescent="0.4">
      <c r="A13" t="s">
        <v>4</v>
      </c>
      <c r="B13" s="5">
        <f t="shared" ref="B13:C13" si="2">B5</f>
        <v>2.740599</v>
      </c>
      <c r="C13" s="5"/>
    </row>
    <row r="15" spans="1:5" x14ac:dyDescent="0.4">
      <c r="A15" t="s">
        <v>7</v>
      </c>
      <c r="B15">
        <f>IFERROR(B11+(B12-B11)*$B10,"")</f>
        <v>0.13000000000000078</v>
      </c>
      <c r="C15">
        <f>IFERROR(C11+(C12-C11)*$B10,"")</f>
        <v>0.23435341909275559</v>
      </c>
    </row>
    <row r="16" spans="1:5" x14ac:dyDescent="0.4">
      <c r="A16" t="s">
        <v>8</v>
      </c>
      <c r="B16">
        <f>IFERROR(1-B10,"")</f>
        <v>0.43398781313473256</v>
      </c>
    </row>
    <row r="17" spans="1:3" x14ac:dyDescent="0.4">
      <c r="A17" t="s">
        <v>9</v>
      </c>
      <c r="B17">
        <f>(B13-(0.25*C11)-(0.25*C12))/0.5</f>
        <v>5.2111979999999996</v>
      </c>
    </row>
    <row r="18" spans="1:3" x14ac:dyDescent="0.4">
      <c r="A18" t="s">
        <v>10</v>
      </c>
      <c r="B18">
        <f>IFERROR(SUM(B16^2*C11,2*B16*B10*B17,B10^2*C12),"")</f>
        <v>2.6618888031724532</v>
      </c>
    </row>
    <row r="19" spans="1:3" ht="15" thickBot="1" x14ac:dyDescent="0.45"/>
    <row r="20" spans="1:3" ht="15" thickBot="1" x14ac:dyDescent="0.45">
      <c r="A20" t="s">
        <v>11</v>
      </c>
      <c r="B20" s="3">
        <f>B15</f>
        <v>0.13000000000000078</v>
      </c>
      <c r="C20" s="4">
        <f>B18</f>
        <v>2.6618888031724532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2025-02-10T01:58:15Z</dcterms:created>
  <dcterms:modified xsi:type="dcterms:W3CDTF">2025-02-10T02:28:30Z</dcterms:modified>
</cp:coreProperties>
</file>