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AAB524B2-E619-4BF8-A7E4-2724FA7F90DA}" xr6:coauthVersionLast="47" xr6:coauthVersionMax="47" xr10:uidLastSave="{00000000-0000-0000-0000-000000000000}"/>
  <bookViews>
    <workbookView xWindow="-103" yWindow="-103" windowWidth="33120" windowHeight="18000" xr2:uid="{CC06AFE9-44C6-489A-8EE4-1B9D91154C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E95" i="1" s="1"/>
  <c r="F95" i="1" s="1"/>
  <c r="G95" i="1" s="1"/>
  <c r="E96" i="1"/>
  <c r="F96" i="1" s="1"/>
  <c r="G96" i="1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 s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B3" i="1"/>
  <c r="B4" i="1" s="1"/>
  <c r="A3" i="1"/>
  <c r="A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5" i="1" l="1"/>
  <c r="F3" i="1"/>
  <c r="G3" i="1" s="1"/>
  <c r="L2" i="1"/>
  <c r="I6" i="1"/>
  <c r="F4" i="1"/>
  <c r="A6" i="1"/>
  <c r="B5" i="1"/>
  <c r="L3" i="1" l="1"/>
  <c r="G4" i="1"/>
  <c r="L4" i="1"/>
  <c r="I7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F5" i="1"/>
  <c r="G5" i="1" s="1"/>
  <c r="F6" i="1"/>
  <c r="G6" i="1" s="1"/>
  <c r="A7" i="1"/>
  <c r="L6" i="1" l="1"/>
  <c r="L5" i="1"/>
  <c r="I8" i="1"/>
  <c r="A8" i="1"/>
  <c r="F7" i="1"/>
  <c r="G7" i="1" s="1"/>
  <c r="L7" i="1" l="1"/>
  <c r="I9" i="1"/>
  <c r="A9" i="1"/>
  <c r="F8" i="1"/>
  <c r="G8" i="1" s="1"/>
  <c r="L8" i="1" l="1"/>
  <c r="I10" i="1"/>
  <c r="A10" i="1"/>
  <c r="F9" i="1"/>
  <c r="G9" i="1" s="1"/>
  <c r="L9" i="1" l="1"/>
  <c r="I11" i="1"/>
  <c r="A11" i="1"/>
  <c r="F10" i="1"/>
  <c r="G10" i="1" s="1"/>
  <c r="L10" i="1" l="1"/>
  <c r="I12" i="1"/>
  <c r="A12" i="1"/>
  <c r="F11" i="1"/>
  <c r="G11" i="1" s="1"/>
  <c r="L11" i="1" l="1"/>
  <c r="I13" i="1"/>
  <c r="A13" i="1"/>
  <c r="F12" i="1"/>
  <c r="G12" i="1" s="1"/>
  <c r="L12" i="1" l="1"/>
  <c r="I14" i="1"/>
  <c r="F13" i="1"/>
  <c r="G13" i="1" s="1"/>
  <c r="A14" i="1"/>
  <c r="L13" i="1" l="1"/>
  <c r="I15" i="1"/>
  <c r="A15" i="1"/>
  <c r="F14" i="1"/>
  <c r="G14" i="1" s="1"/>
  <c r="L14" i="1" l="1"/>
  <c r="I16" i="1"/>
  <c r="A16" i="1"/>
  <c r="F15" i="1"/>
  <c r="G15" i="1" s="1"/>
  <c r="L15" i="1" l="1"/>
  <c r="I17" i="1"/>
  <c r="A17" i="1"/>
  <c r="F16" i="1"/>
  <c r="G16" i="1" s="1"/>
  <c r="L16" i="1" l="1"/>
  <c r="I18" i="1"/>
  <c r="A18" i="1"/>
  <c r="F17" i="1"/>
  <c r="G17" i="1" s="1"/>
  <c r="L17" i="1" l="1"/>
  <c r="I19" i="1"/>
  <c r="A19" i="1"/>
  <c r="F18" i="1"/>
  <c r="G18" i="1" s="1"/>
  <c r="L18" i="1" l="1"/>
  <c r="I20" i="1"/>
  <c r="A20" i="1"/>
  <c r="F19" i="1"/>
  <c r="G19" i="1" s="1"/>
  <c r="L19" i="1" l="1"/>
  <c r="I21" i="1"/>
  <c r="A21" i="1"/>
  <c r="F20" i="1"/>
  <c r="G20" i="1" s="1"/>
  <c r="L20" i="1" l="1"/>
  <c r="I22" i="1"/>
  <c r="F21" i="1"/>
  <c r="G21" i="1" s="1"/>
  <c r="A22" i="1"/>
  <c r="L21" i="1" l="1"/>
  <c r="I23" i="1"/>
  <c r="F22" i="1"/>
  <c r="G22" i="1" s="1"/>
  <c r="A23" i="1"/>
  <c r="L22" i="1" l="1"/>
  <c r="I24" i="1"/>
  <c r="A24" i="1"/>
  <c r="F23" i="1"/>
  <c r="G23" i="1" s="1"/>
  <c r="L23" i="1" l="1"/>
  <c r="I25" i="1"/>
  <c r="A25" i="1"/>
  <c r="F24" i="1"/>
  <c r="G24" i="1" s="1"/>
  <c r="L24" i="1" l="1"/>
  <c r="I26" i="1"/>
  <c r="A26" i="1"/>
  <c r="F25" i="1"/>
  <c r="G25" i="1" s="1"/>
  <c r="L25" i="1" l="1"/>
  <c r="I27" i="1"/>
  <c r="F26" i="1"/>
  <c r="G26" i="1" s="1"/>
  <c r="A27" i="1"/>
  <c r="L26" i="1" l="1"/>
  <c r="I28" i="1"/>
  <c r="A28" i="1"/>
  <c r="F27" i="1"/>
  <c r="G27" i="1" s="1"/>
  <c r="L27" i="1" l="1"/>
  <c r="I29" i="1"/>
  <c r="A29" i="1"/>
  <c r="F28" i="1"/>
  <c r="G28" i="1" s="1"/>
  <c r="L28" i="1" l="1"/>
  <c r="I30" i="1"/>
  <c r="A30" i="1"/>
  <c r="F29" i="1"/>
  <c r="G29" i="1" s="1"/>
  <c r="L29" i="1" l="1"/>
  <c r="I31" i="1"/>
  <c r="A31" i="1"/>
  <c r="F30" i="1"/>
  <c r="G30" i="1" s="1"/>
  <c r="L30" i="1" l="1"/>
  <c r="I32" i="1"/>
  <c r="A32" i="1"/>
  <c r="F31" i="1"/>
  <c r="G31" i="1" s="1"/>
  <c r="L31" i="1" l="1"/>
  <c r="I33" i="1"/>
  <c r="A33" i="1"/>
  <c r="F32" i="1"/>
  <c r="G32" i="1" s="1"/>
  <c r="L32" i="1" l="1"/>
  <c r="I34" i="1"/>
  <c r="F33" i="1"/>
  <c r="G33" i="1" s="1"/>
  <c r="A34" i="1"/>
  <c r="L33" i="1" l="1"/>
  <c r="I35" i="1"/>
  <c r="A35" i="1"/>
  <c r="F34" i="1"/>
  <c r="G34" i="1" s="1"/>
  <c r="L34" i="1" l="1"/>
  <c r="I36" i="1"/>
  <c r="A36" i="1"/>
  <c r="F35" i="1"/>
  <c r="G35" i="1" s="1"/>
  <c r="L35" i="1" l="1"/>
  <c r="I37" i="1"/>
  <c r="A37" i="1"/>
  <c r="F36" i="1"/>
  <c r="G36" i="1" s="1"/>
  <c r="L36" i="1" l="1"/>
  <c r="I38" i="1"/>
  <c r="F37" i="1"/>
  <c r="G37" i="1" s="1"/>
  <c r="A38" i="1"/>
  <c r="L37" i="1" l="1"/>
  <c r="I39" i="1"/>
  <c r="A39" i="1"/>
  <c r="F38" i="1"/>
  <c r="G38" i="1" s="1"/>
  <c r="L38" i="1" l="1"/>
  <c r="I40" i="1"/>
  <c r="A40" i="1"/>
  <c r="F39" i="1"/>
  <c r="G39" i="1" s="1"/>
  <c r="L39" i="1" l="1"/>
  <c r="I41" i="1"/>
  <c r="A41" i="1"/>
  <c r="F40" i="1"/>
  <c r="G40" i="1" s="1"/>
  <c r="L40" i="1" l="1"/>
  <c r="I42" i="1"/>
  <c r="A42" i="1"/>
  <c r="F41" i="1"/>
  <c r="G41" i="1" s="1"/>
  <c r="L41" i="1" l="1"/>
  <c r="I43" i="1"/>
  <c r="A43" i="1"/>
  <c r="F42" i="1"/>
  <c r="G42" i="1" s="1"/>
  <c r="L42" i="1" l="1"/>
  <c r="I44" i="1"/>
  <c r="A44" i="1"/>
  <c r="F43" i="1"/>
  <c r="G43" i="1" s="1"/>
  <c r="L43" i="1" l="1"/>
  <c r="I45" i="1"/>
  <c r="A45" i="1"/>
  <c r="F44" i="1"/>
  <c r="G44" i="1" s="1"/>
  <c r="L44" i="1" l="1"/>
  <c r="I46" i="1"/>
  <c r="F45" i="1"/>
  <c r="G45" i="1" s="1"/>
  <c r="A46" i="1"/>
  <c r="L45" i="1" l="1"/>
  <c r="I47" i="1"/>
  <c r="A47" i="1"/>
  <c r="F46" i="1"/>
  <c r="G46" i="1" s="1"/>
  <c r="L46" i="1" l="1"/>
  <c r="I48" i="1"/>
  <c r="A48" i="1"/>
  <c r="F47" i="1"/>
  <c r="G47" i="1" s="1"/>
  <c r="L47" i="1" l="1"/>
  <c r="I49" i="1"/>
  <c r="A49" i="1"/>
  <c r="F48" i="1"/>
  <c r="G48" i="1" s="1"/>
  <c r="L48" i="1" l="1"/>
  <c r="I50" i="1"/>
  <c r="A50" i="1"/>
  <c r="F49" i="1"/>
  <c r="G49" i="1" s="1"/>
  <c r="L49" i="1" l="1"/>
  <c r="I51" i="1"/>
  <c r="A51" i="1"/>
  <c r="F50" i="1"/>
  <c r="G50" i="1" s="1"/>
  <c r="L50" i="1" l="1"/>
  <c r="I52" i="1"/>
  <c r="A52" i="1"/>
  <c r="F51" i="1"/>
  <c r="G51" i="1" s="1"/>
  <c r="L51" i="1" l="1"/>
  <c r="I53" i="1"/>
  <c r="A53" i="1"/>
  <c r="F52" i="1"/>
  <c r="G52" i="1" s="1"/>
  <c r="L52" i="1" l="1"/>
  <c r="I54" i="1"/>
  <c r="F53" i="1"/>
  <c r="G53" i="1" s="1"/>
  <c r="A54" i="1"/>
  <c r="L53" i="1" l="1"/>
  <c r="I55" i="1"/>
  <c r="A55" i="1"/>
  <c r="F54" i="1"/>
  <c r="G54" i="1" s="1"/>
  <c r="L54" i="1" l="1"/>
  <c r="I56" i="1"/>
  <c r="A56" i="1"/>
  <c r="F55" i="1"/>
  <c r="G55" i="1" s="1"/>
  <c r="L55" i="1" l="1"/>
  <c r="I57" i="1"/>
  <c r="A57" i="1"/>
  <c r="F56" i="1"/>
  <c r="G56" i="1" s="1"/>
  <c r="L56" i="1" l="1"/>
  <c r="I58" i="1"/>
  <c r="F57" i="1"/>
  <c r="G57" i="1" s="1"/>
  <c r="A58" i="1"/>
  <c r="L57" i="1" l="1"/>
  <c r="I59" i="1"/>
  <c r="A59" i="1"/>
  <c r="F58" i="1"/>
  <c r="G58" i="1" s="1"/>
  <c r="L58" i="1" l="1"/>
  <c r="I60" i="1"/>
  <c r="A60" i="1"/>
  <c r="F59" i="1"/>
  <c r="G59" i="1" s="1"/>
  <c r="L59" i="1" l="1"/>
  <c r="I61" i="1"/>
  <c r="A61" i="1"/>
  <c r="F60" i="1"/>
  <c r="G60" i="1" s="1"/>
  <c r="L60" i="1" l="1"/>
  <c r="I62" i="1"/>
  <c r="F61" i="1"/>
  <c r="G61" i="1" s="1"/>
  <c r="A62" i="1"/>
  <c r="L61" i="1" l="1"/>
  <c r="I63" i="1"/>
  <c r="A63" i="1"/>
  <c r="F62" i="1"/>
  <c r="G62" i="1" s="1"/>
  <c r="L62" i="1" l="1"/>
  <c r="I64" i="1"/>
  <c r="A64" i="1"/>
  <c r="F63" i="1"/>
  <c r="G63" i="1" s="1"/>
  <c r="L63" i="1" l="1"/>
  <c r="I65" i="1"/>
  <c r="A65" i="1"/>
  <c r="F64" i="1"/>
  <c r="G64" i="1" s="1"/>
  <c r="L64" i="1" l="1"/>
  <c r="I66" i="1"/>
  <c r="A66" i="1"/>
  <c r="F65" i="1"/>
  <c r="G65" i="1" s="1"/>
  <c r="L65" i="1" l="1"/>
  <c r="I67" i="1"/>
  <c r="A67" i="1"/>
  <c r="F66" i="1"/>
  <c r="G66" i="1" s="1"/>
  <c r="L66" i="1" l="1"/>
  <c r="I68" i="1"/>
  <c r="A68" i="1"/>
  <c r="F67" i="1"/>
  <c r="G67" i="1" s="1"/>
  <c r="L67" i="1" l="1"/>
  <c r="I69" i="1"/>
  <c r="A69" i="1"/>
  <c r="F68" i="1"/>
  <c r="G68" i="1" s="1"/>
  <c r="L68" i="1" l="1"/>
  <c r="I70" i="1"/>
  <c r="F69" i="1"/>
  <c r="G69" i="1" s="1"/>
  <c r="A70" i="1"/>
  <c r="L69" i="1" l="1"/>
  <c r="I71" i="1"/>
  <c r="A71" i="1"/>
  <c r="F70" i="1"/>
  <c r="G70" i="1" s="1"/>
  <c r="L70" i="1" l="1"/>
  <c r="I72" i="1"/>
  <c r="A72" i="1"/>
  <c r="F71" i="1"/>
  <c r="G71" i="1" s="1"/>
  <c r="L71" i="1" l="1"/>
  <c r="I73" i="1"/>
  <c r="A73" i="1"/>
  <c r="F72" i="1"/>
  <c r="G72" i="1" s="1"/>
  <c r="L72" i="1" l="1"/>
  <c r="I74" i="1"/>
  <c r="F73" i="1"/>
  <c r="G73" i="1" s="1"/>
  <c r="A74" i="1"/>
  <c r="L73" i="1" l="1"/>
  <c r="I75" i="1"/>
  <c r="A75" i="1"/>
  <c r="F74" i="1"/>
  <c r="G74" i="1" s="1"/>
  <c r="L74" i="1" l="1"/>
  <c r="I76" i="1"/>
  <c r="A76" i="1"/>
  <c r="F75" i="1"/>
  <c r="G75" i="1" s="1"/>
  <c r="L75" i="1" l="1"/>
  <c r="I77" i="1"/>
  <c r="A77" i="1"/>
  <c r="F76" i="1"/>
  <c r="G76" i="1" s="1"/>
  <c r="L76" i="1" l="1"/>
  <c r="I78" i="1"/>
  <c r="A78" i="1"/>
  <c r="F77" i="1"/>
  <c r="G77" i="1" s="1"/>
  <c r="L77" i="1" l="1"/>
  <c r="I79" i="1"/>
  <c r="A79" i="1"/>
  <c r="F78" i="1"/>
  <c r="G78" i="1" s="1"/>
  <c r="L78" i="1" l="1"/>
  <c r="I80" i="1"/>
  <c r="A80" i="1"/>
  <c r="F79" i="1"/>
  <c r="G79" i="1" s="1"/>
  <c r="L79" i="1" l="1"/>
  <c r="I81" i="1"/>
  <c r="A81" i="1"/>
  <c r="F80" i="1"/>
  <c r="G80" i="1" s="1"/>
  <c r="L80" i="1" l="1"/>
  <c r="I82" i="1"/>
  <c r="F81" i="1"/>
  <c r="G81" i="1" s="1"/>
  <c r="A82" i="1"/>
  <c r="L81" i="1" l="1"/>
  <c r="I83" i="1"/>
  <c r="A83" i="1"/>
  <c r="F82" i="1"/>
  <c r="G82" i="1" s="1"/>
  <c r="L82" i="1" l="1"/>
  <c r="I84" i="1"/>
  <c r="A84" i="1"/>
  <c r="F83" i="1"/>
  <c r="G83" i="1" s="1"/>
  <c r="L83" i="1" l="1"/>
  <c r="I85" i="1"/>
  <c r="A85" i="1"/>
  <c r="F84" i="1"/>
  <c r="G84" i="1" s="1"/>
  <c r="L84" i="1" l="1"/>
  <c r="I86" i="1"/>
  <c r="A86" i="1"/>
  <c r="F85" i="1"/>
  <c r="G85" i="1" s="1"/>
  <c r="L85" i="1" l="1"/>
  <c r="I87" i="1"/>
  <c r="A87" i="1"/>
  <c r="F86" i="1"/>
  <c r="G86" i="1" s="1"/>
  <c r="L86" i="1" l="1"/>
  <c r="I88" i="1"/>
  <c r="A88" i="1"/>
  <c r="F87" i="1"/>
  <c r="G87" i="1" s="1"/>
  <c r="L87" i="1" l="1"/>
  <c r="I89" i="1"/>
  <c r="A89" i="1"/>
  <c r="F88" i="1"/>
  <c r="G88" i="1" s="1"/>
  <c r="L88" i="1" l="1"/>
  <c r="I90" i="1"/>
  <c r="F89" i="1"/>
  <c r="G89" i="1" s="1"/>
  <c r="A90" i="1"/>
  <c r="L89" i="1" l="1"/>
  <c r="I91" i="1"/>
  <c r="A91" i="1"/>
  <c r="F90" i="1"/>
  <c r="G90" i="1" s="1"/>
  <c r="L90" i="1" l="1"/>
  <c r="F91" i="1"/>
  <c r="G91" i="1" s="1"/>
  <c r="L91" i="1" l="1"/>
</calcChain>
</file>

<file path=xl/sharedStrings.xml><?xml version="1.0" encoding="utf-8"?>
<sst xmlns="http://schemas.openxmlformats.org/spreadsheetml/2006/main" count="14" uniqueCount="10">
  <si>
    <t>Distance</t>
  </si>
  <si>
    <t>Power</t>
  </si>
  <si>
    <t>Speed Pen</t>
  </si>
  <si>
    <t>Set Bonus</t>
  </si>
  <si>
    <t>Spike Time</t>
  </si>
  <si>
    <t>m/s</t>
  </si>
  <si>
    <t>mph</t>
  </si>
  <si>
    <t>clamp to 0-50?</t>
  </si>
  <si>
    <t>or figure out how to adjust with the real range and an adjustment range</t>
  </si>
  <si>
    <t>I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</si>
</sst>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</c:f>
              <c:numCache>
                <c:formatCode>0.0</c:formatCode>
                <c:ptCount val="90"/>
                <c:pt idx="0">
                  <c:v>55.364264999999996</c:v>
                </c:pt>
                <c:pt idx="1">
                  <c:v>54.805030000000009</c:v>
                </c:pt>
                <c:pt idx="2">
                  <c:v>54.245795000000001</c:v>
                </c:pt>
                <c:pt idx="3">
                  <c:v>53.68656</c:v>
                </c:pt>
                <c:pt idx="4">
                  <c:v>53.127325000000006</c:v>
                </c:pt>
                <c:pt idx="5">
                  <c:v>52.568090000000005</c:v>
                </c:pt>
                <c:pt idx="6">
                  <c:v>52.008854999999997</c:v>
                </c:pt>
                <c:pt idx="7">
                  <c:v>51.449620000000003</c:v>
                </c:pt>
                <c:pt idx="8">
                  <c:v>50.890385000000002</c:v>
                </c:pt>
                <c:pt idx="9">
                  <c:v>50.331150000000001</c:v>
                </c:pt>
                <c:pt idx="10">
                  <c:v>49.771915</c:v>
                </c:pt>
                <c:pt idx="11">
                  <c:v>49.212680000000006</c:v>
                </c:pt>
                <c:pt idx="12">
                  <c:v>48.653445000000005</c:v>
                </c:pt>
                <c:pt idx="13">
                  <c:v>48.094210000000004</c:v>
                </c:pt>
                <c:pt idx="14">
                  <c:v>47.534975000000003</c:v>
                </c:pt>
                <c:pt idx="15">
                  <c:v>46.975740000000002</c:v>
                </c:pt>
                <c:pt idx="16">
                  <c:v>46.416505000000001</c:v>
                </c:pt>
                <c:pt idx="17">
                  <c:v>45.85727</c:v>
                </c:pt>
                <c:pt idx="18">
                  <c:v>45.298035000000006</c:v>
                </c:pt>
                <c:pt idx="19">
                  <c:v>44.738800000000005</c:v>
                </c:pt>
                <c:pt idx="20">
                  <c:v>44.179564999999997</c:v>
                </c:pt>
                <c:pt idx="21">
                  <c:v>43.620329999999996</c:v>
                </c:pt>
                <c:pt idx="22">
                  <c:v>43.061094999999995</c:v>
                </c:pt>
                <c:pt idx="23">
                  <c:v>42.501859999999994</c:v>
                </c:pt>
                <c:pt idx="24">
                  <c:v>41.942625</c:v>
                </c:pt>
                <c:pt idx="25">
                  <c:v>41.383390000000006</c:v>
                </c:pt>
                <c:pt idx="26">
                  <c:v>40.824155000000005</c:v>
                </c:pt>
                <c:pt idx="27">
                  <c:v>40.264920000000004</c:v>
                </c:pt>
                <c:pt idx="28">
                  <c:v>39.705685000000003</c:v>
                </c:pt>
                <c:pt idx="29">
                  <c:v>39.146450000000002</c:v>
                </c:pt>
                <c:pt idx="30">
                  <c:v>38.587215</c:v>
                </c:pt>
                <c:pt idx="31">
                  <c:v>38.027979999999999</c:v>
                </c:pt>
                <c:pt idx="32">
                  <c:v>37.468745000000006</c:v>
                </c:pt>
                <c:pt idx="33">
                  <c:v>36.909509999999997</c:v>
                </c:pt>
                <c:pt idx="34">
                  <c:v>36.350274999999996</c:v>
                </c:pt>
                <c:pt idx="35">
                  <c:v>35.791040000000002</c:v>
                </c:pt>
                <c:pt idx="36">
                  <c:v>35.231805000000001</c:v>
                </c:pt>
                <c:pt idx="37">
                  <c:v>34.672569999999993</c:v>
                </c:pt>
                <c:pt idx="38">
                  <c:v>34.113334999999992</c:v>
                </c:pt>
                <c:pt idx="39">
                  <c:v>33.554099999999991</c:v>
                </c:pt>
                <c:pt idx="40">
                  <c:v>32.994864999999997</c:v>
                </c:pt>
                <c:pt idx="41">
                  <c:v>32.435629999999996</c:v>
                </c:pt>
                <c:pt idx="42">
                  <c:v>31.876394999999992</c:v>
                </c:pt>
                <c:pt idx="43">
                  <c:v>31.317159999999991</c:v>
                </c:pt>
                <c:pt idx="44">
                  <c:v>30.75792499999999</c:v>
                </c:pt>
                <c:pt idx="45">
                  <c:v>30.198689999999996</c:v>
                </c:pt>
                <c:pt idx="46">
                  <c:v>29.639454999999995</c:v>
                </c:pt>
                <c:pt idx="47">
                  <c:v>29.08021999999999</c:v>
                </c:pt>
                <c:pt idx="48">
                  <c:v>28.520984999999992</c:v>
                </c:pt>
                <c:pt idx="49">
                  <c:v>27.961749999999991</c:v>
                </c:pt>
                <c:pt idx="50">
                  <c:v>27.40251499999999</c:v>
                </c:pt>
                <c:pt idx="51">
                  <c:v>26.843279999999989</c:v>
                </c:pt>
                <c:pt idx="52">
                  <c:v>26.284044999999985</c:v>
                </c:pt>
                <c:pt idx="53">
                  <c:v>25.724809999999987</c:v>
                </c:pt>
                <c:pt idx="54">
                  <c:v>25.165574999999986</c:v>
                </c:pt>
                <c:pt idx="55">
                  <c:v>24.606339999999985</c:v>
                </c:pt>
                <c:pt idx="56">
                  <c:v>24.047104999999984</c:v>
                </c:pt>
                <c:pt idx="57">
                  <c:v>23.487869999999987</c:v>
                </c:pt>
                <c:pt idx="58">
                  <c:v>22.928634999999986</c:v>
                </c:pt>
                <c:pt idx="59">
                  <c:v>22.369399999999985</c:v>
                </c:pt>
                <c:pt idx="60">
                  <c:v>21.810164999999987</c:v>
                </c:pt>
                <c:pt idx="61">
                  <c:v>21.250929999999983</c:v>
                </c:pt>
                <c:pt idx="62">
                  <c:v>20.691694999999982</c:v>
                </c:pt>
                <c:pt idx="63">
                  <c:v>20.13245999999998</c:v>
                </c:pt>
                <c:pt idx="64">
                  <c:v>19.573224999999983</c:v>
                </c:pt>
                <c:pt idx="65">
                  <c:v>19.013989999999982</c:v>
                </c:pt>
                <c:pt idx="66">
                  <c:v>18.454754999999981</c:v>
                </c:pt>
                <c:pt idx="67">
                  <c:v>17.895519999999976</c:v>
                </c:pt>
                <c:pt idx="68">
                  <c:v>17.336284999999979</c:v>
                </c:pt>
                <c:pt idx="69">
                  <c:v>16.777049999999981</c:v>
                </c:pt>
                <c:pt idx="70">
                  <c:v>16.21781499999998</c:v>
                </c:pt>
                <c:pt idx="71">
                  <c:v>15.658579999999978</c:v>
                </c:pt>
                <c:pt idx="72">
                  <c:v>15.099344999999976</c:v>
                </c:pt>
                <c:pt idx="73">
                  <c:v>14.540109999999977</c:v>
                </c:pt>
                <c:pt idx="74">
                  <c:v>13.980874999999978</c:v>
                </c:pt>
                <c:pt idx="75">
                  <c:v>13.421639999999975</c:v>
                </c:pt>
                <c:pt idx="76">
                  <c:v>12.862404999999976</c:v>
                </c:pt>
                <c:pt idx="77">
                  <c:v>12.303169999999975</c:v>
                </c:pt>
                <c:pt idx="78">
                  <c:v>11.743934999999974</c:v>
                </c:pt>
                <c:pt idx="79">
                  <c:v>11.184699999999973</c:v>
                </c:pt>
                <c:pt idx="80">
                  <c:v>10.625464999999974</c:v>
                </c:pt>
                <c:pt idx="81">
                  <c:v>10.066229999999972</c:v>
                </c:pt>
                <c:pt idx="82">
                  <c:v>9.5069949999999732</c:v>
                </c:pt>
                <c:pt idx="83">
                  <c:v>8.9477599999999704</c:v>
                </c:pt>
                <c:pt idx="84">
                  <c:v>8.3885249999999711</c:v>
                </c:pt>
                <c:pt idx="85">
                  <c:v>7.829289999999971</c:v>
                </c:pt>
                <c:pt idx="86">
                  <c:v>7.27005499999997</c:v>
                </c:pt>
                <c:pt idx="87">
                  <c:v>6.7108199999999689</c:v>
                </c:pt>
                <c:pt idx="88">
                  <c:v>6.1515849999999688</c:v>
                </c:pt>
                <c:pt idx="89">
                  <c:v>5.5923499999999686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547-A919-3B049BE98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Sheet1!$L$2:$L$91</c:f>
              <c:numCache>
                <c:formatCode>0.0</c:formatCode>
                <c:ptCount val="90"/>
                <c:pt idx="0">
                  <c:v>58.160440000000001</c:v>
                </c:pt>
                <c:pt idx="1">
                  <c:v>57.601205000000014</c:v>
                </c:pt>
                <c:pt idx="2">
                  <c:v>57.041970000000006</c:v>
                </c:pt>
                <c:pt idx="3">
                  <c:v>56.482735000000005</c:v>
                </c:pt>
                <c:pt idx="4">
                  <c:v>55.923500000000004</c:v>
                </c:pt>
                <c:pt idx="5">
                  <c:v>55.364264999999996</c:v>
                </c:pt>
                <c:pt idx="6">
                  <c:v>54.805030000000009</c:v>
                </c:pt>
                <c:pt idx="7">
                  <c:v>54.245795000000001</c:v>
                </c:pt>
                <c:pt idx="8">
                  <c:v>53.68656</c:v>
                </c:pt>
                <c:pt idx="9">
                  <c:v>53.127325000000006</c:v>
                </c:pt>
                <c:pt idx="10">
                  <c:v>52.568090000000005</c:v>
                </c:pt>
                <c:pt idx="11">
                  <c:v>52.008854999999997</c:v>
                </c:pt>
                <c:pt idx="12">
                  <c:v>51.449620000000003</c:v>
                </c:pt>
                <c:pt idx="13">
                  <c:v>50.890385000000002</c:v>
                </c:pt>
                <c:pt idx="14">
                  <c:v>50.331150000000001</c:v>
                </c:pt>
                <c:pt idx="15">
                  <c:v>49.771915</c:v>
                </c:pt>
                <c:pt idx="16">
                  <c:v>49.212680000000006</c:v>
                </c:pt>
                <c:pt idx="17">
                  <c:v>48.653445000000005</c:v>
                </c:pt>
                <c:pt idx="18">
                  <c:v>48.094210000000004</c:v>
                </c:pt>
                <c:pt idx="19">
                  <c:v>47.534975000000003</c:v>
                </c:pt>
                <c:pt idx="20">
                  <c:v>46.975740000000002</c:v>
                </c:pt>
                <c:pt idx="21">
                  <c:v>46.416505000000001</c:v>
                </c:pt>
                <c:pt idx="22">
                  <c:v>45.85727</c:v>
                </c:pt>
                <c:pt idx="23">
                  <c:v>45.298035000000006</c:v>
                </c:pt>
                <c:pt idx="24">
                  <c:v>44.738800000000005</c:v>
                </c:pt>
                <c:pt idx="25">
                  <c:v>44.179564999999997</c:v>
                </c:pt>
                <c:pt idx="26">
                  <c:v>43.620329999999996</c:v>
                </c:pt>
                <c:pt idx="27">
                  <c:v>43.061094999999995</c:v>
                </c:pt>
                <c:pt idx="28">
                  <c:v>42.501859999999994</c:v>
                </c:pt>
                <c:pt idx="29">
                  <c:v>41.942624999999992</c:v>
                </c:pt>
                <c:pt idx="30">
                  <c:v>41.383389999999991</c:v>
                </c:pt>
                <c:pt idx="31">
                  <c:v>40.824154999999998</c:v>
                </c:pt>
                <c:pt idx="32">
                  <c:v>40.264919999999996</c:v>
                </c:pt>
                <c:pt idx="33">
                  <c:v>39.705684999999995</c:v>
                </c:pt>
                <c:pt idx="34">
                  <c:v>39.146449999999994</c:v>
                </c:pt>
                <c:pt idx="35">
                  <c:v>38.587214999999993</c:v>
                </c:pt>
                <c:pt idx="36">
                  <c:v>38.027979999999992</c:v>
                </c:pt>
                <c:pt idx="37">
                  <c:v>37.468744999999991</c:v>
                </c:pt>
                <c:pt idx="38">
                  <c:v>36.909509999999997</c:v>
                </c:pt>
                <c:pt idx="39">
                  <c:v>36.350274999999996</c:v>
                </c:pt>
                <c:pt idx="40">
                  <c:v>35.791039999999988</c:v>
                </c:pt>
                <c:pt idx="41">
                  <c:v>35.231804999999987</c:v>
                </c:pt>
                <c:pt idx="42">
                  <c:v>34.672569999999986</c:v>
                </c:pt>
                <c:pt idx="43">
                  <c:v>34.113334999999992</c:v>
                </c:pt>
                <c:pt idx="44">
                  <c:v>33.554099999999991</c:v>
                </c:pt>
                <c:pt idx="45">
                  <c:v>32.99486499999999</c:v>
                </c:pt>
                <c:pt idx="46">
                  <c:v>32.435629999999982</c:v>
                </c:pt>
                <c:pt idx="47">
                  <c:v>31.876394999999984</c:v>
                </c:pt>
                <c:pt idx="48">
                  <c:v>31.317159999999987</c:v>
                </c:pt>
                <c:pt idx="49">
                  <c:v>30.75792499999999</c:v>
                </c:pt>
                <c:pt idx="50">
                  <c:v>30.198689999999996</c:v>
                </c:pt>
                <c:pt idx="51">
                  <c:v>29.639454999999995</c:v>
                </c:pt>
                <c:pt idx="52">
                  <c:v>29.08021999999999</c:v>
                </c:pt>
                <c:pt idx="53">
                  <c:v>28.520984999999992</c:v>
                </c:pt>
                <c:pt idx="54">
                  <c:v>27.961749999999991</c:v>
                </c:pt>
                <c:pt idx="55">
                  <c:v>27.40251499999999</c:v>
                </c:pt>
                <c:pt idx="56">
                  <c:v>26.843279999999989</c:v>
                </c:pt>
                <c:pt idx="57">
                  <c:v>26.284044999999985</c:v>
                </c:pt>
                <c:pt idx="58">
                  <c:v>25.724809999999987</c:v>
                </c:pt>
                <c:pt idx="59">
                  <c:v>25.165574999999986</c:v>
                </c:pt>
                <c:pt idx="60">
                  <c:v>24.606339999999985</c:v>
                </c:pt>
                <c:pt idx="61">
                  <c:v>24.047104999999984</c:v>
                </c:pt>
                <c:pt idx="62">
                  <c:v>23.487869999999987</c:v>
                </c:pt>
                <c:pt idx="63">
                  <c:v>22.928634999999986</c:v>
                </c:pt>
                <c:pt idx="64">
                  <c:v>22.369399999999985</c:v>
                </c:pt>
                <c:pt idx="65">
                  <c:v>21.810164999999987</c:v>
                </c:pt>
                <c:pt idx="66">
                  <c:v>21.250929999999983</c:v>
                </c:pt>
                <c:pt idx="67">
                  <c:v>20.691694999999982</c:v>
                </c:pt>
                <c:pt idx="68">
                  <c:v>20.13245999999998</c:v>
                </c:pt>
                <c:pt idx="69">
                  <c:v>19.573224999999983</c:v>
                </c:pt>
                <c:pt idx="70">
                  <c:v>19.013989999999982</c:v>
                </c:pt>
                <c:pt idx="71">
                  <c:v>18.454754999999981</c:v>
                </c:pt>
                <c:pt idx="72">
                  <c:v>17.895519999999976</c:v>
                </c:pt>
                <c:pt idx="73">
                  <c:v>17.336284999999979</c:v>
                </c:pt>
                <c:pt idx="74">
                  <c:v>16.777049999999981</c:v>
                </c:pt>
                <c:pt idx="75">
                  <c:v>16.21781499999998</c:v>
                </c:pt>
                <c:pt idx="76">
                  <c:v>15.658579999999978</c:v>
                </c:pt>
                <c:pt idx="77">
                  <c:v>15.099344999999976</c:v>
                </c:pt>
                <c:pt idx="78">
                  <c:v>14.540109999999977</c:v>
                </c:pt>
                <c:pt idx="79">
                  <c:v>13.980874999999978</c:v>
                </c:pt>
                <c:pt idx="80">
                  <c:v>13.421639999999975</c:v>
                </c:pt>
                <c:pt idx="81">
                  <c:v>12.862404999999976</c:v>
                </c:pt>
                <c:pt idx="82">
                  <c:v>12.303169999999975</c:v>
                </c:pt>
                <c:pt idx="83">
                  <c:v>11.743934999999974</c:v>
                </c:pt>
                <c:pt idx="84">
                  <c:v>11.184699999999973</c:v>
                </c:pt>
                <c:pt idx="85">
                  <c:v>10.625464999999974</c:v>
                </c:pt>
                <c:pt idx="86">
                  <c:v>10.066229999999972</c:v>
                </c:pt>
                <c:pt idx="87">
                  <c:v>9.5069949999999732</c:v>
                </c:pt>
                <c:pt idx="88">
                  <c:v>8.9477599999999704</c:v>
                </c:pt>
                <c:pt idx="89">
                  <c:v>8.3885249999999711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547-A919-3B049BE9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04191"/>
        <c:axId val="392902271"/>
      </c:lineChart>
      <c:catAx>
        <c:axId val="3929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2271"/>
        <c:crosses val="autoZero"/>
        <c:auto val="1"/>
        <c:lblAlgn val="ctr"/>
        <c:lblOffset val="100"/>
        <c:noMultiLvlLbl val="0"/>
      </c:catAx>
      <c:valAx>
        <c:axId val="392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ADE-07BB-4BD5-A981-E8AD72D00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101</xdr:row>
      <xdr:rowOff>0</xdr:rowOff>
    </xdr:from>
    <xdr:ext cx="10425931" cy="352346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CAE6D2-0DAD-4AB4-83F3-3E1AB4471D7F}"/>
            </a:ext>
          </a:extLst>
        </xdr:cNvPr>
        <xdr:cNvSpPr txBox="1"/>
      </xdr:nvSpPr>
      <xdr:spPr>
        <a:xfrm>
          <a:off x="0" y="18690771"/>
          <a:ext cx="10425931" cy="3523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 solution from Claude:</a:t>
          </a:r>
        </a:p>
        <a:p>
          <a:endParaRPr lang="en-US" sz="1100"/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float optimalTime = spikeTime - jumpDuration - spikeDuration / 2;</a:t>
          </a:r>
        </a:p>
        <a:p>
          <a:r>
            <a:rPr lang="en-US" sz="1100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optimalTime &amp;&amp; spikeTime &gt;= 0) {</a:t>
          </a:r>
        </a:p>
        <a:p>
          <a:endParaRPr lang="en-US" sz="1100"/>
        </a:p>
        <a:p>
          <a:r>
            <a:rPr lang="en-US"/>
            <a:t>If baseTimingError is ~0.995, that means the AI is waiting way too long before jumping. The timing should be much tighter.</a:t>
          </a:r>
        </a:p>
        <a:p>
          <a:r>
            <a:rPr lang="en-US"/>
            <a:t>Instead of trying to normalize a huge timing error, we should fix the AI to jump closer to the optimal time. Maybe something like:</a:t>
          </a:r>
        </a:p>
        <a:p>
          <a:endParaRPr lang="en-US"/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// Add small random variance around optimal time (like ±0.1 seconds max)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timingVariance = Random.Range(-0.05f, 0.05f); // Much smaller range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float targetTime = optimalTime + timingVariance;</a:t>
          </a:r>
        </a:p>
        <a:p>
          <a:endParaRPr lang="en-US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if (ai.BallInfo.TimeSinceLastHit &gt;= targetTime &amp;&amp; spikeTime &gt;= 0) {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ai.PerformJump();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isSpiking = true;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// Now the timing error should be small (like human system)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actualTimingError = ai.BallInfo.TimeSinceLastHit - optimalTime; // Should be ~0.05 or less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float window = ai.BallInfo.SkillValues.SkillToValue(ai.Skills.SpikeSkill, ai.BallInfo.SkillValues.SpikeTimingWindow);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ai.SpikeSpeedPenalty = actualTimingError * window;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A13E-050C-488A-B036-514181621061}">
  <dimension ref="A1:L100"/>
  <sheetViews>
    <sheetView tabSelected="1" workbookViewId="0">
      <pane ySplit="1" topLeftCell="A101" activePane="bottomLeft" state="frozen"/>
      <selection pane="bottomLeft" activeCell="A122" sqref="A122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x14ac:dyDescent="0.4">
      <c r="A2">
        <v>8</v>
      </c>
      <c r="B2">
        <v>25</v>
      </c>
      <c r="C2">
        <v>0.01</v>
      </c>
      <c r="D2">
        <v>0</v>
      </c>
      <c r="E2">
        <f>A2/(B2*(1-(ABS(C2)-D2)))</f>
        <v>0.32323232323232326</v>
      </c>
      <c r="F2" s="1">
        <f>A2/E2</f>
        <v>24.749999999999996</v>
      </c>
      <c r="G2" s="1">
        <f>F2*2.23694</f>
        <v>55.364264999999996</v>
      </c>
      <c r="I2">
        <v>0.05</v>
      </c>
      <c r="J2">
        <f>A2/(B2*(1-(ABS(C2)-I2)))</f>
        <v>0.30769230769230771</v>
      </c>
      <c r="K2" s="1">
        <f>A2/J2</f>
        <v>26</v>
      </c>
      <c r="L2" s="1">
        <f>K2*2.23694</f>
        <v>58.160440000000001</v>
      </c>
    </row>
    <row r="3" spans="1:12" x14ac:dyDescent="0.4">
      <c r="A3">
        <f>A2</f>
        <v>8</v>
      </c>
      <c r="B3">
        <f>B2</f>
        <v>25</v>
      </c>
      <c r="C3">
        <f>C2+0.01</f>
        <v>0.02</v>
      </c>
      <c r="D3">
        <f>D2</f>
        <v>0</v>
      </c>
      <c r="E3">
        <f t="shared" ref="E3:E66" si="0">A3/(B3*(1-(ABS(C3)-D3)))</f>
        <v>0.32653061224489793</v>
      </c>
      <c r="F3" s="1">
        <f>A3/E3</f>
        <v>24.500000000000004</v>
      </c>
      <c r="G3" s="1">
        <f>F3*2.23694</f>
        <v>54.805030000000009</v>
      </c>
      <c r="I3">
        <f>I2</f>
        <v>0.05</v>
      </c>
      <c r="J3">
        <f t="shared" ref="J3:J66" si="1">A3/(B3*(1-(ABS(C3)-I3)))</f>
        <v>0.31067961165048541</v>
      </c>
      <c r="K3" s="1">
        <f t="shared" ref="K3:K66" si="2">A3/J3</f>
        <v>25.750000000000004</v>
      </c>
      <c r="L3" s="1">
        <f t="shared" ref="L3:L66" si="3">K3*2.23694</f>
        <v>57.601205000000014</v>
      </c>
    </row>
    <row r="4" spans="1:12" x14ac:dyDescent="0.4">
      <c r="A4">
        <f t="shared" ref="A4:A67" si="4">A3</f>
        <v>8</v>
      </c>
      <c r="B4">
        <f t="shared" ref="B4:D67" si="5">B3</f>
        <v>25</v>
      </c>
      <c r="C4">
        <f t="shared" ref="C4:C67" si="6">C3+0.01</f>
        <v>0.03</v>
      </c>
      <c r="D4">
        <f t="shared" si="5"/>
        <v>0</v>
      </c>
      <c r="E4">
        <f t="shared" si="0"/>
        <v>0.32989690721649484</v>
      </c>
      <c r="F4" s="1">
        <f t="shared" ref="F4:F67" si="7">A4/E4</f>
        <v>24.25</v>
      </c>
      <c r="G4" s="1">
        <f t="shared" ref="G4:G67" si="8">F4*2.23694</f>
        <v>54.245795000000001</v>
      </c>
      <c r="I4">
        <f t="shared" ref="I4:I67" si="9">I3</f>
        <v>0.05</v>
      </c>
      <c r="J4">
        <f t="shared" si="1"/>
        <v>0.31372549019607843</v>
      </c>
      <c r="K4" s="1">
        <f t="shared" si="2"/>
        <v>25.5</v>
      </c>
      <c r="L4" s="1">
        <f t="shared" si="3"/>
        <v>57.041970000000006</v>
      </c>
    </row>
    <row r="5" spans="1:12" x14ac:dyDescent="0.4">
      <c r="A5">
        <f t="shared" si="4"/>
        <v>8</v>
      </c>
      <c r="B5">
        <f t="shared" si="5"/>
        <v>25</v>
      </c>
      <c r="C5">
        <f t="shared" si="6"/>
        <v>0.04</v>
      </c>
      <c r="D5">
        <f t="shared" si="5"/>
        <v>0</v>
      </c>
      <c r="E5">
        <f t="shared" si="0"/>
        <v>0.33333333333333331</v>
      </c>
      <c r="F5" s="1">
        <f t="shared" si="7"/>
        <v>24</v>
      </c>
      <c r="G5" s="1">
        <f t="shared" si="8"/>
        <v>53.68656</v>
      </c>
      <c r="I5">
        <f t="shared" si="9"/>
        <v>0.05</v>
      </c>
      <c r="J5">
        <f t="shared" si="1"/>
        <v>0.31683168316831684</v>
      </c>
      <c r="K5" s="1">
        <f t="shared" si="2"/>
        <v>25.25</v>
      </c>
      <c r="L5" s="1">
        <f t="shared" si="3"/>
        <v>56.482735000000005</v>
      </c>
    </row>
    <row r="6" spans="1:12" x14ac:dyDescent="0.4">
      <c r="A6">
        <f t="shared" si="4"/>
        <v>8</v>
      </c>
      <c r="B6">
        <f t="shared" si="5"/>
        <v>25</v>
      </c>
      <c r="C6">
        <f t="shared" si="6"/>
        <v>0.05</v>
      </c>
      <c r="D6">
        <f t="shared" si="5"/>
        <v>0</v>
      </c>
      <c r="E6">
        <f t="shared" si="0"/>
        <v>0.33684210526315789</v>
      </c>
      <c r="F6" s="1">
        <f t="shared" si="7"/>
        <v>23.75</v>
      </c>
      <c r="G6" s="1">
        <f t="shared" si="8"/>
        <v>53.127325000000006</v>
      </c>
      <c r="I6">
        <f t="shared" si="9"/>
        <v>0.05</v>
      </c>
      <c r="J6">
        <f t="shared" si="1"/>
        <v>0.32</v>
      </c>
      <c r="K6" s="1">
        <f t="shared" si="2"/>
        <v>25</v>
      </c>
      <c r="L6" s="1">
        <f t="shared" si="3"/>
        <v>55.923500000000004</v>
      </c>
    </row>
    <row r="7" spans="1:12" x14ac:dyDescent="0.4">
      <c r="A7">
        <f t="shared" si="4"/>
        <v>8</v>
      </c>
      <c r="B7">
        <f t="shared" si="5"/>
        <v>25</v>
      </c>
      <c r="C7">
        <f t="shared" si="6"/>
        <v>6.0000000000000005E-2</v>
      </c>
      <c r="D7">
        <f t="shared" si="5"/>
        <v>0</v>
      </c>
      <c r="E7">
        <f t="shared" si="0"/>
        <v>0.34042553191489361</v>
      </c>
      <c r="F7" s="1">
        <f t="shared" si="7"/>
        <v>23.5</v>
      </c>
      <c r="G7" s="1">
        <f t="shared" si="8"/>
        <v>52.568090000000005</v>
      </c>
      <c r="I7">
        <f t="shared" si="9"/>
        <v>0.05</v>
      </c>
      <c r="J7">
        <f t="shared" si="1"/>
        <v>0.32323232323232326</v>
      </c>
      <c r="K7" s="1">
        <f t="shared" si="2"/>
        <v>24.749999999999996</v>
      </c>
      <c r="L7" s="1">
        <f t="shared" si="3"/>
        <v>55.364264999999996</v>
      </c>
    </row>
    <row r="8" spans="1:12" x14ac:dyDescent="0.4">
      <c r="A8">
        <f t="shared" si="4"/>
        <v>8</v>
      </c>
      <c r="B8">
        <f t="shared" si="5"/>
        <v>25</v>
      </c>
      <c r="C8">
        <f t="shared" si="6"/>
        <v>7.0000000000000007E-2</v>
      </c>
      <c r="D8">
        <f t="shared" si="5"/>
        <v>0</v>
      </c>
      <c r="E8">
        <f t="shared" si="0"/>
        <v>0.34408602150537637</v>
      </c>
      <c r="F8" s="1">
        <f t="shared" si="7"/>
        <v>23.249999999999996</v>
      </c>
      <c r="G8" s="1">
        <f t="shared" si="8"/>
        <v>52.008854999999997</v>
      </c>
      <c r="I8">
        <f t="shared" si="9"/>
        <v>0.05</v>
      </c>
      <c r="J8">
        <f t="shared" si="1"/>
        <v>0.32653061224489793</v>
      </c>
      <c r="K8" s="1">
        <f t="shared" si="2"/>
        <v>24.500000000000004</v>
      </c>
      <c r="L8" s="1">
        <f t="shared" si="3"/>
        <v>54.805030000000009</v>
      </c>
    </row>
    <row r="9" spans="1:12" x14ac:dyDescent="0.4">
      <c r="A9">
        <f t="shared" si="4"/>
        <v>8</v>
      </c>
      <c r="B9">
        <f t="shared" si="5"/>
        <v>25</v>
      </c>
      <c r="C9">
        <f t="shared" si="6"/>
        <v>0.08</v>
      </c>
      <c r="D9">
        <f t="shared" si="5"/>
        <v>0</v>
      </c>
      <c r="E9">
        <f t="shared" si="0"/>
        <v>0.34782608695652173</v>
      </c>
      <c r="F9" s="1">
        <f t="shared" si="7"/>
        <v>23</v>
      </c>
      <c r="G9" s="1">
        <f t="shared" si="8"/>
        <v>51.449620000000003</v>
      </c>
      <c r="I9">
        <f t="shared" si="9"/>
        <v>0.05</v>
      </c>
      <c r="J9">
        <f t="shared" si="1"/>
        <v>0.32989690721649484</v>
      </c>
      <c r="K9" s="1">
        <f t="shared" si="2"/>
        <v>24.25</v>
      </c>
      <c r="L9" s="1">
        <f t="shared" si="3"/>
        <v>54.245795000000001</v>
      </c>
    </row>
    <row r="10" spans="1:12" x14ac:dyDescent="0.4">
      <c r="A10">
        <f t="shared" si="4"/>
        <v>8</v>
      </c>
      <c r="B10">
        <f t="shared" si="5"/>
        <v>25</v>
      </c>
      <c r="C10">
        <f t="shared" si="6"/>
        <v>0.09</v>
      </c>
      <c r="D10">
        <f t="shared" si="5"/>
        <v>0</v>
      </c>
      <c r="E10">
        <f t="shared" si="0"/>
        <v>0.35164835164835168</v>
      </c>
      <c r="F10" s="1">
        <f t="shared" si="7"/>
        <v>22.75</v>
      </c>
      <c r="G10" s="1">
        <f t="shared" si="8"/>
        <v>50.890385000000002</v>
      </c>
      <c r="I10">
        <f t="shared" si="9"/>
        <v>0.05</v>
      </c>
      <c r="J10">
        <f t="shared" si="1"/>
        <v>0.33333333333333331</v>
      </c>
      <c r="K10" s="1">
        <f t="shared" si="2"/>
        <v>24</v>
      </c>
      <c r="L10" s="1">
        <f t="shared" si="3"/>
        <v>53.68656</v>
      </c>
    </row>
    <row r="11" spans="1:12" x14ac:dyDescent="0.4">
      <c r="A11">
        <f t="shared" si="4"/>
        <v>8</v>
      </c>
      <c r="B11">
        <f t="shared" si="5"/>
        <v>25</v>
      </c>
      <c r="C11">
        <f t="shared" si="6"/>
        <v>9.9999999999999992E-2</v>
      </c>
      <c r="D11">
        <f t="shared" si="5"/>
        <v>0</v>
      </c>
      <c r="E11">
        <f t="shared" si="0"/>
        <v>0.35555555555555557</v>
      </c>
      <c r="F11" s="1">
        <f t="shared" si="7"/>
        <v>22.5</v>
      </c>
      <c r="G11" s="1">
        <f t="shared" si="8"/>
        <v>50.331150000000001</v>
      </c>
      <c r="I11">
        <f t="shared" si="9"/>
        <v>0.05</v>
      </c>
      <c r="J11">
        <f t="shared" si="1"/>
        <v>0.33684210526315789</v>
      </c>
      <c r="K11" s="1">
        <f t="shared" si="2"/>
        <v>23.75</v>
      </c>
      <c r="L11" s="1">
        <f t="shared" si="3"/>
        <v>53.127325000000006</v>
      </c>
    </row>
    <row r="12" spans="1:12" x14ac:dyDescent="0.4">
      <c r="A12">
        <f t="shared" si="4"/>
        <v>8</v>
      </c>
      <c r="B12">
        <f t="shared" si="5"/>
        <v>25</v>
      </c>
      <c r="C12">
        <f t="shared" si="6"/>
        <v>0.10999999999999999</v>
      </c>
      <c r="D12">
        <f t="shared" si="5"/>
        <v>0</v>
      </c>
      <c r="E12">
        <f t="shared" si="0"/>
        <v>0.3595505617977528</v>
      </c>
      <c r="F12" s="1">
        <f t="shared" si="7"/>
        <v>22.25</v>
      </c>
      <c r="G12" s="1">
        <f t="shared" si="8"/>
        <v>49.771915</v>
      </c>
      <c r="I12">
        <f t="shared" si="9"/>
        <v>0.05</v>
      </c>
      <c r="J12">
        <f t="shared" si="1"/>
        <v>0.34042553191489361</v>
      </c>
      <c r="K12" s="1">
        <f t="shared" si="2"/>
        <v>23.5</v>
      </c>
      <c r="L12" s="1">
        <f t="shared" si="3"/>
        <v>52.568090000000005</v>
      </c>
    </row>
    <row r="13" spans="1:12" x14ac:dyDescent="0.4">
      <c r="A13">
        <f t="shared" si="4"/>
        <v>8</v>
      </c>
      <c r="B13">
        <f t="shared" si="5"/>
        <v>25</v>
      </c>
      <c r="C13">
        <f t="shared" si="6"/>
        <v>0.11999999999999998</v>
      </c>
      <c r="D13">
        <f t="shared" si="5"/>
        <v>0</v>
      </c>
      <c r="E13">
        <f t="shared" si="0"/>
        <v>0.36363636363636365</v>
      </c>
      <c r="F13" s="1">
        <f t="shared" si="7"/>
        <v>22</v>
      </c>
      <c r="G13" s="1">
        <f t="shared" si="8"/>
        <v>49.212680000000006</v>
      </c>
      <c r="I13">
        <f t="shared" si="9"/>
        <v>0.05</v>
      </c>
      <c r="J13">
        <f t="shared" si="1"/>
        <v>0.34408602150537637</v>
      </c>
      <c r="K13" s="1">
        <f t="shared" si="2"/>
        <v>23.249999999999996</v>
      </c>
      <c r="L13" s="1">
        <f t="shared" si="3"/>
        <v>52.008854999999997</v>
      </c>
    </row>
    <row r="14" spans="1:12" x14ac:dyDescent="0.4">
      <c r="A14">
        <f t="shared" si="4"/>
        <v>8</v>
      </c>
      <c r="B14">
        <f t="shared" si="5"/>
        <v>25</v>
      </c>
      <c r="C14">
        <f t="shared" si="6"/>
        <v>0.12999999999999998</v>
      </c>
      <c r="D14">
        <f t="shared" si="5"/>
        <v>0</v>
      </c>
      <c r="E14">
        <f t="shared" si="0"/>
        <v>0.36781609195402298</v>
      </c>
      <c r="F14" s="1">
        <f t="shared" si="7"/>
        <v>21.75</v>
      </c>
      <c r="G14" s="1">
        <f t="shared" si="8"/>
        <v>48.653445000000005</v>
      </c>
      <c r="I14">
        <f t="shared" si="9"/>
        <v>0.05</v>
      </c>
      <c r="J14">
        <f t="shared" si="1"/>
        <v>0.34782608695652173</v>
      </c>
      <c r="K14" s="1">
        <f t="shared" si="2"/>
        <v>23</v>
      </c>
      <c r="L14" s="1">
        <f t="shared" si="3"/>
        <v>51.449620000000003</v>
      </c>
    </row>
    <row r="15" spans="1:12" x14ac:dyDescent="0.4">
      <c r="A15">
        <f t="shared" si="4"/>
        <v>8</v>
      </c>
      <c r="B15">
        <f t="shared" si="5"/>
        <v>25</v>
      </c>
      <c r="C15">
        <f t="shared" si="6"/>
        <v>0.13999999999999999</v>
      </c>
      <c r="D15">
        <f t="shared" si="5"/>
        <v>0</v>
      </c>
      <c r="E15">
        <f t="shared" si="0"/>
        <v>0.37209302325581395</v>
      </c>
      <c r="F15" s="1">
        <f t="shared" si="7"/>
        <v>21.5</v>
      </c>
      <c r="G15" s="1">
        <f t="shared" si="8"/>
        <v>48.094210000000004</v>
      </c>
      <c r="I15">
        <f t="shared" si="9"/>
        <v>0.05</v>
      </c>
      <c r="J15">
        <f t="shared" si="1"/>
        <v>0.35164835164835168</v>
      </c>
      <c r="K15" s="1">
        <f t="shared" si="2"/>
        <v>22.75</v>
      </c>
      <c r="L15" s="1">
        <f t="shared" si="3"/>
        <v>50.890385000000002</v>
      </c>
    </row>
    <row r="16" spans="1:12" x14ac:dyDescent="0.4">
      <c r="A16">
        <f t="shared" si="4"/>
        <v>8</v>
      </c>
      <c r="B16">
        <f t="shared" si="5"/>
        <v>25</v>
      </c>
      <c r="C16">
        <f t="shared" si="6"/>
        <v>0.15</v>
      </c>
      <c r="D16">
        <f t="shared" si="5"/>
        <v>0</v>
      </c>
      <c r="E16">
        <f t="shared" si="0"/>
        <v>0.37647058823529411</v>
      </c>
      <c r="F16" s="1">
        <f t="shared" si="7"/>
        <v>21.25</v>
      </c>
      <c r="G16" s="1">
        <f t="shared" si="8"/>
        <v>47.534975000000003</v>
      </c>
      <c r="I16">
        <f t="shared" si="9"/>
        <v>0.05</v>
      </c>
      <c r="J16">
        <f t="shared" si="1"/>
        <v>0.35555555555555557</v>
      </c>
      <c r="K16" s="1">
        <f t="shared" si="2"/>
        <v>22.5</v>
      </c>
      <c r="L16" s="1">
        <f t="shared" si="3"/>
        <v>50.331150000000001</v>
      </c>
    </row>
    <row r="17" spans="1:12" x14ac:dyDescent="0.4">
      <c r="A17">
        <f t="shared" si="4"/>
        <v>8</v>
      </c>
      <c r="B17">
        <f t="shared" si="5"/>
        <v>25</v>
      </c>
      <c r="C17">
        <f t="shared" si="6"/>
        <v>0.16</v>
      </c>
      <c r="D17">
        <f t="shared" si="5"/>
        <v>0</v>
      </c>
      <c r="E17">
        <f t="shared" si="0"/>
        <v>0.38095238095238093</v>
      </c>
      <c r="F17" s="1">
        <f t="shared" si="7"/>
        <v>21</v>
      </c>
      <c r="G17" s="1">
        <f t="shared" si="8"/>
        <v>46.975740000000002</v>
      </c>
      <c r="I17">
        <f t="shared" si="9"/>
        <v>0.05</v>
      </c>
      <c r="J17">
        <f t="shared" si="1"/>
        <v>0.3595505617977528</v>
      </c>
      <c r="K17" s="1">
        <f t="shared" si="2"/>
        <v>22.25</v>
      </c>
      <c r="L17" s="1">
        <f t="shared" si="3"/>
        <v>49.771915</v>
      </c>
    </row>
    <row r="18" spans="1:12" x14ac:dyDescent="0.4">
      <c r="A18">
        <f t="shared" si="4"/>
        <v>8</v>
      </c>
      <c r="B18">
        <f t="shared" si="5"/>
        <v>25</v>
      </c>
      <c r="C18">
        <f t="shared" si="6"/>
        <v>0.17</v>
      </c>
      <c r="D18">
        <f t="shared" si="5"/>
        <v>0</v>
      </c>
      <c r="E18">
        <f t="shared" si="0"/>
        <v>0.38554216867469882</v>
      </c>
      <c r="F18" s="1">
        <f t="shared" si="7"/>
        <v>20.75</v>
      </c>
      <c r="G18" s="1">
        <f t="shared" si="8"/>
        <v>46.416505000000001</v>
      </c>
      <c r="I18">
        <f t="shared" si="9"/>
        <v>0.05</v>
      </c>
      <c r="J18">
        <f t="shared" si="1"/>
        <v>0.36363636363636365</v>
      </c>
      <c r="K18" s="1">
        <f t="shared" si="2"/>
        <v>22</v>
      </c>
      <c r="L18" s="1">
        <f t="shared" si="3"/>
        <v>49.212680000000006</v>
      </c>
    </row>
    <row r="19" spans="1:12" x14ac:dyDescent="0.4">
      <c r="A19">
        <f t="shared" si="4"/>
        <v>8</v>
      </c>
      <c r="B19">
        <f t="shared" si="5"/>
        <v>25</v>
      </c>
      <c r="C19">
        <f t="shared" si="6"/>
        <v>0.18000000000000002</v>
      </c>
      <c r="D19">
        <f t="shared" si="5"/>
        <v>0</v>
      </c>
      <c r="E19">
        <f t="shared" si="0"/>
        <v>0.3902439024390244</v>
      </c>
      <c r="F19" s="1">
        <f t="shared" si="7"/>
        <v>20.5</v>
      </c>
      <c r="G19" s="1">
        <f t="shared" si="8"/>
        <v>45.85727</v>
      </c>
      <c r="I19">
        <f t="shared" si="9"/>
        <v>0.05</v>
      </c>
      <c r="J19">
        <f t="shared" si="1"/>
        <v>0.36781609195402298</v>
      </c>
      <c r="K19" s="1">
        <f t="shared" si="2"/>
        <v>21.75</v>
      </c>
      <c r="L19" s="1">
        <f t="shared" si="3"/>
        <v>48.653445000000005</v>
      </c>
    </row>
    <row r="20" spans="1:12" x14ac:dyDescent="0.4">
      <c r="A20">
        <f t="shared" si="4"/>
        <v>8</v>
      </c>
      <c r="B20">
        <f t="shared" si="5"/>
        <v>25</v>
      </c>
      <c r="C20">
        <f t="shared" si="6"/>
        <v>0.19000000000000003</v>
      </c>
      <c r="D20">
        <f t="shared" si="5"/>
        <v>0</v>
      </c>
      <c r="E20">
        <f t="shared" si="0"/>
        <v>0.39506172839506171</v>
      </c>
      <c r="F20" s="1">
        <f t="shared" si="7"/>
        <v>20.25</v>
      </c>
      <c r="G20" s="1">
        <f t="shared" si="8"/>
        <v>45.298035000000006</v>
      </c>
      <c r="I20">
        <f t="shared" si="9"/>
        <v>0.05</v>
      </c>
      <c r="J20">
        <f t="shared" si="1"/>
        <v>0.37209302325581395</v>
      </c>
      <c r="K20" s="1">
        <f t="shared" si="2"/>
        <v>21.5</v>
      </c>
      <c r="L20" s="1">
        <f t="shared" si="3"/>
        <v>48.094210000000004</v>
      </c>
    </row>
    <row r="21" spans="1:12" x14ac:dyDescent="0.4">
      <c r="A21">
        <f t="shared" si="4"/>
        <v>8</v>
      </c>
      <c r="B21">
        <f t="shared" si="5"/>
        <v>25</v>
      </c>
      <c r="C21">
        <f t="shared" si="6"/>
        <v>0.20000000000000004</v>
      </c>
      <c r="D21">
        <f t="shared" si="5"/>
        <v>0</v>
      </c>
      <c r="E21">
        <f t="shared" si="0"/>
        <v>0.4</v>
      </c>
      <c r="F21" s="1">
        <f t="shared" si="7"/>
        <v>20</v>
      </c>
      <c r="G21" s="1">
        <f t="shared" si="8"/>
        <v>44.738800000000005</v>
      </c>
      <c r="I21">
        <f t="shared" si="9"/>
        <v>0.05</v>
      </c>
      <c r="J21">
        <f t="shared" si="1"/>
        <v>0.37647058823529411</v>
      </c>
      <c r="K21" s="1">
        <f t="shared" si="2"/>
        <v>21.25</v>
      </c>
      <c r="L21" s="1">
        <f t="shared" si="3"/>
        <v>47.534975000000003</v>
      </c>
    </row>
    <row r="22" spans="1:12" x14ac:dyDescent="0.4">
      <c r="A22">
        <f t="shared" si="4"/>
        <v>8</v>
      </c>
      <c r="B22">
        <f t="shared" si="5"/>
        <v>25</v>
      </c>
      <c r="C22">
        <f t="shared" si="6"/>
        <v>0.21000000000000005</v>
      </c>
      <c r="D22">
        <f t="shared" si="5"/>
        <v>0</v>
      </c>
      <c r="E22">
        <f t="shared" si="0"/>
        <v>0.40506329113924056</v>
      </c>
      <c r="F22" s="1">
        <f t="shared" si="7"/>
        <v>19.749999999999996</v>
      </c>
      <c r="G22" s="1">
        <f t="shared" si="8"/>
        <v>44.179564999999997</v>
      </c>
      <c r="I22">
        <f t="shared" si="9"/>
        <v>0.05</v>
      </c>
      <c r="J22">
        <f t="shared" si="1"/>
        <v>0.38095238095238093</v>
      </c>
      <c r="K22" s="1">
        <f t="shared" si="2"/>
        <v>21</v>
      </c>
      <c r="L22" s="1">
        <f t="shared" si="3"/>
        <v>46.975740000000002</v>
      </c>
    </row>
    <row r="23" spans="1:12" x14ac:dyDescent="0.4">
      <c r="A23">
        <f t="shared" si="4"/>
        <v>8</v>
      </c>
      <c r="B23">
        <f t="shared" si="5"/>
        <v>25</v>
      </c>
      <c r="C23">
        <f t="shared" si="6"/>
        <v>0.22000000000000006</v>
      </c>
      <c r="D23">
        <f t="shared" si="5"/>
        <v>0</v>
      </c>
      <c r="E23">
        <f t="shared" si="0"/>
        <v>0.41025641025641035</v>
      </c>
      <c r="F23" s="1">
        <f t="shared" si="7"/>
        <v>19.499999999999996</v>
      </c>
      <c r="G23" s="1">
        <f t="shared" si="8"/>
        <v>43.620329999999996</v>
      </c>
      <c r="I23">
        <f t="shared" si="9"/>
        <v>0.05</v>
      </c>
      <c r="J23">
        <f t="shared" si="1"/>
        <v>0.38554216867469882</v>
      </c>
      <c r="K23" s="1">
        <f t="shared" si="2"/>
        <v>20.75</v>
      </c>
      <c r="L23" s="1">
        <f t="shared" si="3"/>
        <v>46.416505000000001</v>
      </c>
    </row>
    <row r="24" spans="1:12" x14ac:dyDescent="0.4">
      <c r="A24">
        <f t="shared" si="4"/>
        <v>8</v>
      </c>
      <c r="B24">
        <f t="shared" si="5"/>
        <v>25</v>
      </c>
      <c r="C24">
        <f t="shared" si="6"/>
        <v>0.23000000000000007</v>
      </c>
      <c r="D24">
        <f t="shared" si="5"/>
        <v>0</v>
      </c>
      <c r="E24">
        <f t="shared" si="0"/>
        <v>0.41558441558441567</v>
      </c>
      <c r="F24" s="1">
        <f t="shared" si="7"/>
        <v>19.249999999999996</v>
      </c>
      <c r="G24" s="1">
        <f t="shared" si="8"/>
        <v>43.061094999999995</v>
      </c>
      <c r="I24">
        <f t="shared" si="9"/>
        <v>0.05</v>
      </c>
      <c r="J24">
        <f t="shared" si="1"/>
        <v>0.3902439024390244</v>
      </c>
      <c r="K24" s="1">
        <f t="shared" si="2"/>
        <v>20.5</v>
      </c>
      <c r="L24" s="1">
        <f t="shared" si="3"/>
        <v>45.85727</v>
      </c>
    </row>
    <row r="25" spans="1:12" x14ac:dyDescent="0.4">
      <c r="A25">
        <f t="shared" si="4"/>
        <v>8</v>
      </c>
      <c r="B25">
        <f t="shared" si="5"/>
        <v>25</v>
      </c>
      <c r="C25">
        <f t="shared" si="6"/>
        <v>0.24000000000000007</v>
      </c>
      <c r="D25">
        <f t="shared" si="5"/>
        <v>0</v>
      </c>
      <c r="E25">
        <f t="shared" si="0"/>
        <v>0.42105263157894746</v>
      </c>
      <c r="F25" s="1">
        <f t="shared" si="7"/>
        <v>18.999999999999996</v>
      </c>
      <c r="G25" s="1">
        <f t="shared" si="8"/>
        <v>42.501859999999994</v>
      </c>
      <c r="I25">
        <f t="shared" si="9"/>
        <v>0.05</v>
      </c>
      <c r="J25">
        <f t="shared" si="1"/>
        <v>0.39506172839506171</v>
      </c>
      <c r="K25" s="1">
        <f t="shared" si="2"/>
        <v>20.25</v>
      </c>
      <c r="L25" s="1">
        <f t="shared" si="3"/>
        <v>45.298035000000006</v>
      </c>
    </row>
    <row r="26" spans="1:12" x14ac:dyDescent="0.4">
      <c r="A26">
        <f t="shared" si="4"/>
        <v>8</v>
      </c>
      <c r="B26">
        <f t="shared" si="5"/>
        <v>25</v>
      </c>
      <c r="C26">
        <f t="shared" si="6"/>
        <v>0.25000000000000006</v>
      </c>
      <c r="D26">
        <f t="shared" si="5"/>
        <v>0</v>
      </c>
      <c r="E26">
        <f t="shared" si="0"/>
        <v>0.42666666666666669</v>
      </c>
      <c r="F26" s="1">
        <f t="shared" si="7"/>
        <v>18.75</v>
      </c>
      <c r="G26" s="1">
        <f t="shared" si="8"/>
        <v>41.942625</v>
      </c>
      <c r="I26">
        <f t="shared" si="9"/>
        <v>0.05</v>
      </c>
      <c r="J26">
        <f t="shared" si="1"/>
        <v>0.4</v>
      </c>
      <c r="K26" s="1">
        <f t="shared" si="2"/>
        <v>20</v>
      </c>
      <c r="L26" s="1">
        <f t="shared" si="3"/>
        <v>44.738800000000005</v>
      </c>
    </row>
    <row r="27" spans="1:12" x14ac:dyDescent="0.4">
      <c r="A27">
        <f t="shared" si="4"/>
        <v>8</v>
      </c>
      <c r="B27">
        <f t="shared" si="5"/>
        <v>25</v>
      </c>
      <c r="C27">
        <f t="shared" si="6"/>
        <v>0.26000000000000006</v>
      </c>
      <c r="D27">
        <f t="shared" si="5"/>
        <v>0</v>
      </c>
      <c r="E27">
        <f t="shared" si="0"/>
        <v>0.43243243243243246</v>
      </c>
      <c r="F27" s="1">
        <f t="shared" si="7"/>
        <v>18.5</v>
      </c>
      <c r="G27" s="1">
        <f t="shared" si="8"/>
        <v>41.383390000000006</v>
      </c>
      <c r="I27">
        <f t="shared" si="9"/>
        <v>0.05</v>
      </c>
      <c r="J27">
        <f t="shared" si="1"/>
        <v>0.40506329113924056</v>
      </c>
      <c r="K27" s="1">
        <f t="shared" si="2"/>
        <v>19.749999999999996</v>
      </c>
      <c r="L27" s="1">
        <f t="shared" si="3"/>
        <v>44.179564999999997</v>
      </c>
    </row>
    <row r="28" spans="1:12" x14ac:dyDescent="0.4">
      <c r="A28">
        <f t="shared" si="4"/>
        <v>8</v>
      </c>
      <c r="B28">
        <f t="shared" si="5"/>
        <v>25</v>
      </c>
      <c r="C28">
        <f t="shared" si="6"/>
        <v>0.27000000000000007</v>
      </c>
      <c r="D28">
        <f t="shared" si="5"/>
        <v>0</v>
      </c>
      <c r="E28">
        <f t="shared" si="0"/>
        <v>0.43835616438356162</v>
      </c>
      <c r="F28" s="1">
        <f t="shared" si="7"/>
        <v>18.25</v>
      </c>
      <c r="G28" s="1">
        <f t="shared" si="8"/>
        <v>40.824155000000005</v>
      </c>
      <c r="I28">
        <f t="shared" si="9"/>
        <v>0.05</v>
      </c>
      <c r="J28">
        <f t="shared" si="1"/>
        <v>0.41025641025641035</v>
      </c>
      <c r="K28" s="1">
        <f t="shared" si="2"/>
        <v>19.499999999999996</v>
      </c>
      <c r="L28" s="1">
        <f t="shared" si="3"/>
        <v>43.620329999999996</v>
      </c>
    </row>
    <row r="29" spans="1:12" x14ac:dyDescent="0.4">
      <c r="A29">
        <f t="shared" si="4"/>
        <v>8</v>
      </c>
      <c r="B29">
        <f t="shared" si="5"/>
        <v>25</v>
      </c>
      <c r="C29">
        <f t="shared" si="6"/>
        <v>0.28000000000000008</v>
      </c>
      <c r="D29">
        <f t="shared" si="5"/>
        <v>0</v>
      </c>
      <c r="E29">
        <f t="shared" si="0"/>
        <v>0.44444444444444442</v>
      </c>
      <c r="F29" s="1">
        <f t="shared" si="7"/>
        <v>18</v>
      </c>
      <c r="G29" s="1">
        <f t="shared" si="8"/>
        <v>40.264920000000004</v>
      </c>
      <c r="I29">
        <f t="shared" si="9"/>
        <v>0.05</v>
      </c>
      <c r="J29">
        <f t="shared" si="1"/>
        <v>0.41558441558441567</v>
      </c>
      <c r="K29" s="1">
        <f t="shared" si="2"/>
        <v>19.249999999999996</v>
      </c>
      <c r="L29" s="1">
        <f t="shared" si="3"/>
        <v>43.061094999999995</v>
      </c>
    </row>
    <row r="30" spans="1:12" x14ac:dyDescent="0.4">
      <c r="A30">
        <f t="shared" si="4"/>
        <v>8</v>
      </c>
      <c r="B30">
        <f t="shared" si="5"/>
        <v>25</v>
      </c>
      <c r="C30">
        <f t="shared" si="6"/>
        <v>0.29000000000000009</v>
      </c>
      <c r="D30">
        <f t="shared" si="5"/>
        <v>0</v>
      </c>
      <c r="E30">
        <f t="shared" si="0"/>
        <v>0.45070422535211269</v>
      </c>
      <c r="F30" s="1">
        <f t="shared" si="7"/>
        <v>17.75</v>
      </c>
      <c r="G30" s="1">
        <f t="shared" si="8"/>
        <v>39.705685000000003</v>
      </c>
      <c r="I30">
        <f t="shared" si="9"/>
        <v>0.05</v>
      </c>
      <c r="J30">
        <f t="shared" si="1"/>
        <v>0.42105263157894746</v>
      </c>
      <c r="K30" s="1">
        <f t="shared" si="2"/>
        <v>18.999999999999996</v>
      </c>
      <c r="L30" s="1">
        <f t="shared" si="3"/>
        <v>42.501859999999994</v>
      </c>
    </row>
    <row r="31" spans="1:12" x14ac:dyDescent="0.4">
      <c r="A31">
        <f t="shared" si="4"/>
        <v>8</v>
      </c>
      <c r="B31">
        <f t="shared" si="5"/>
        <v>25</v>
      </c>
      <c r="C31">
        <f t="shared" si="6"/>
        <v>0.3000000000000001</v>
      </c>
      <c r="D31">
        <f t="shared" si="5"/>
        <v>0</v>
      </c>
      <c r="E31">
        <f t="shared" si="0"/>
        <v>0.45714285714285713</v>
      </c>
      <c r="F31" s="1">
        <f t="shared" si="7"/>
        <v>17.5</v>
      </c>
      <c r="G31" s="1">
        <f t="shared" si="8"/>
        <v>39.146450000000002</v>
      </c>
      <c r="I31">
        <f t="shared" si="9"/>
        <v>0.05</v>
      </c>
      <c r="J31">
        <f t="shared" si="1"/>
        <v>0.42666666666666675</v>
      </c>
      <c r="K31" s="1">
        <f t="shared" si="2"/>
        <v>18.749999999999996</v>
      </c>
      <c r="L31" s="1">
        <f t="shared" si="3"/>
        <v>41.942624999999992</v>
      </c>
    </row>
    <row r="32" spans="1:12" x14ac:dyDescent="0.4">
      <c r="A32">
        <f t="shared" si="4"/>
        <v>8</v>
      </c>
      <c r="B32">
        <f t="shared" si="5"/>
        <v>25</v>
      </c>
      <c r="C32">
        <f t="shared" si="6"/>
        <v>0.31000000000000011</v>
      </c>
      <c r="D32">
        <f t="shared" si="5"/>
        <v>0</v>
      </c>
      <c r="E32">
        <f t="shared" si="0"/>
        <v>0.46376811594202899</v>
      </c>
      <c r="F32" s="1">
        <f t="shared" si="7"/>
        <v>17.25</v>
      </c>
      <c r="G32" s="1">
        <f t="shared" si="8"/>
        <v>38.587215</v>
      </c>
      <c r="I32">
        <f t="shared" si="9"/>
        <v>0.05</v>
      </c>
      <c r="J32">
        <f t="shared" si="1"/>
        <v>0.43243243243243251</v>
      </c>
      <c r="K32" s="1">
        <f t="shared" si="2"/>
        <v>18.499999999999996</v>
      </c>
      <c r="L32" s="1">
        <f t="shared" si="3"/>
        <v>41.383389999999991</v>
      </c>
    </row>
    <row r="33" spans="1:12" x14ac:dyDescent="0.4">
      <c r="A33">
        <f t="shared" si="4"/>
        <v>8</v>
      </c>
      <c r="B33">
        <f t="shared" si="5"/>
        <v>25</v>
      </c>
      <c r="C33">
        <f t="shared" si="6"/>
        <v>0.32000000000000012</v>
      </c>
      <c r="D33">
        <f t="shared" si="5"/>
        <v>0</v>
      </c>
      <c r="E33">
        <f t="shared" si="0"/>
        <v>0.47058823529411764</v>
      </c>
      <c r="F33" s="1">
        <f t="shared" si="7"/>
        <v>17</v>
      </c>
      <c r="G33" s="1">
        <f t="shared" si="8"/>
        <v>38.027979999999999</v>
      </c>
      <c r="I33">
        <f t="shared" si="9"/>
        <v>0.05</v>
      </c>
      <c r="J33">
        <f t="shared" si="1"/>
        <v>0.43835616438356173</v>
      </c>
      <c r="K33" s="1">
        <f t="shared" si="2"/>
        <v>18.249999999999996</v>
      </c>
      <c r="L33" s="1">
        <f t="shared" si="3"/>
        <v>40.824154999999998</v>
      </c>
    </row>
    <row r="34" spans="1:12" x14ac:dyDescent="0.4">
      <c r="A34">
        <f t="shared" si="4"/>
        <v>8</v>
      </c>
      <c r="B34">
        <f t="shared" si="5"/>
        <v>25</v>
      </c>
      <c r="C34">
        <f t="shared" si="6"/>
        <v>0.33000000000000013</v>
      </c>
      <c r="D34">
        <f t="shared" si="5"/>
        <v>0</v>
      </c>
      <c r="E34">
        <f t="shared" si="0"/>
        <v>0.47761194029850745</v>
      </c>
      <c r="F34" s="1">
        <f t="shared" si="7"/>
        <v>16.75</v>
      </c>
      <c r="G34" s="1">
        <f t="shared" si="8"/>
        <v>37.468745000000006</v>
      </c>
      <c r="I34">
        <f t="shared" si="9"/>
        <v>0.05</v>
      </c>
      <c r="J34">
        <f t="shared" si="1"/>
        <v>0.44444444444444453</v>
      </c>
      <c r="K34" s="1">
        <f t="shared" si="2"/>
        <v>17.999999999999996</v>
      </c>
      <c r="L34" s="1">
        <f t="shared" si="3"/>
        <v>40.264919999999996</v>
      </c>
    </row>
    <row r="35" spans="1:12" x14ac:dyDescent="0.4">
      <c r="A35">
        <f t="shared" si="4"/>
        <v>8</v>
      </c>
      <c r="B35">
        <f t="shared" si="5"/>
        <v>25</v>
      </c>
      <c r="C35">
        <f t="shared" si="6"/>
        <v>0.34000000000000014</v>
      </c>
      <c r="D35">
        <f t="shared" si="5"/>
        <v>0</v>
      </c>
      <c r="E35">
        <f t="shared" si="0"/>
        <v>0.48484848484848497</v>
      </c>
      <c r="F35" s="1">
        <f t="shared" si="7"/>
        <v>16.499999999999996</v>
      </c>
      <c r="G35" s="1">
        <f t="shared" si="8"/>
        <v>36.909509999999997</v>
      </c>
      <c r="I35">
        <f t="shared" si="9"/>
        <v>0.05</v>
      </c>
      <c r="J35">
        <f t="shared" si="1"/>
        <v>0.45070422535211274</v>
      </c>
      <c r="K35" s="1">
        <f t="shared" si="2"/>
        <v>17.749999999999996</v>
      </c>
      <c r="L35" s="1">
        <f t="shared" si="3"/>
        <v>39.705684999999995</v>
      </c>
    </row>
    <row r="36" spans="1:12" x14ac:dyDescent="0.4">
      <c r="A36">
        <f t="shared" si="4"/>
        <v>8</v>
      </c>
      <c r="B36">
        <f t="shared" si="5"/>
        <v>25</v>
      </c>
      <c r="C36">
        <f t="shared" si="6"/>
        <v>0.35000000000000014</v>
      </c>
      <c r="D36">
        <f t="shared" si="5"/>
        <v>0</v>
      </c>
      <c r="E36">
        <f t="shared" si="0"/>
        <v>0.49230769230769239</v>
      </c>
      <c r="F36" s="1">
        <f t="shared" si="7"/>
        <v>16.249999999999996</v>
      </c>
      <c r="G36" s="1">
        <f t="shared" si="8"/>
        <v>36.350274999999996</v>
      </c>
      <c r="I36">
        <f t="shared" si="9"/>
        <v>0.05</v>
      </c>
      <c r="J36">
        <f t="shared" si="1"/>
        <v>0.45714285714285724</v>
      </c>
      <c r="K36" s="1">
        <f t="shared" si="2"/>
        <v>17.499999999999996</v>
      </c>
      <c r="L36" s="1">
        <f t="shared" si="3"/>
        <v>39.146449999999994</v>
      </c>
    </row>
    <row r="37" spans="1:12" x14ac:dyDescent="0.4">
      <c r="A37">
        <f t="shared" si="4"/>
        <v>8</v>
      </c>
      <c r="B37">
        <f t="shared" si="5"/>
        <v>25</v>
      </c>
      <c r="C37">
        <f t="shared" si="6"/>
        <v>0.36000000000000015</v>
      </c>
      <c r="D37">
        <f t="shared" si="5"/>
        <v>0</v>
      </c>
      <c r="E37">
        <f t="shared" si="0"/>
        <v>0.5</v>
      </c>
      <c r="F37" s="1">
        <f t="shared" si="7"/>
        <v>16</v>
      </c>
      <c r="G37" s="1">
        <f t="shared" si="8"/>
        <v>35.791040000000002</v>
      </c>
      <c r="I37">
        <f t="shared" si="9"/>
        <v>0.05</v>
      </c>
      <c r="J37">
        <f t="shared" si="1"/>
        <v>0.4637681159420291</v>
      </c>
      <c r="K37" s="1">
        <f t="shared" si="2"/>
        <v>17.249999999999996</v>
      </c>
      <c r="L37" s="1">
        <f t="shared" si="3"/>
        <v>38.587214999999993</v>
      </c>
    </row>
    <row r="38" spans="1:12" x14ac:dyDescent="0.4">
      <c r="A38">
        <f t="shared" si="4"/>
        <v>8</v>
      </c>
      <c r="B38">
        <f t="shared" si="5"/>
        <v>25</v>
      </c>
      <c r="C38">
        <f t="shared" si="6"/>
        <v>0.37000000000000016</v>
      </c>
      <c r="D38">
        <f t="shared" si="5"/>
        <v>0</v>
      </c>
      <c r="E38">
        <f t="shared" si="0"/>
        <v>0.50793650793650802</v>
      </c>
      <c r="F38" s="1">
        <f t="shared" si="7"/>
        <v>15.749999999999998</v>
      </c>
      <c r="G38" s="1">
        <f t="shared" si="8"/>
        <v>35.231805000000001</v>
      </c>
      <c r="I38">
        <f t="shared" si="9"/>
        <v>0.05</v>
      </c>
      <c r="J38">
        <f t="shared" si="1"/>
        <v>0.47058823529411775</v>
      </c>
      <c r="K38" s="1">
        <f t="shared" si="2"/>
        <v>16.999999999999996</v>
      </c>
      <c r="L38" s="1">
        <f t="shared" si="3"/>
        <v>38.027979999999992</v>
      </c>
    </row>
    <row r="39" spans="1:12" x14ac:dyDescent="0.4">
      <c r="A39">
        <f t="shared" si="4"/>
        <v>8</v>
      </c>
      <c r="B39">
        <f t="shared" si="5"/>
        <v>25</v>
      </c>
      <c r="C39">
        <f t="shared" si="6"/>
        <v>0.38000000000000017</v>
      </c>
      <c r="D39">
        <f t="shared" si="5"/>
        <v>0</v>
      </c>
      <c r="E39">
        <f t="shared" si="0"/>
        <v>0.51612903225806461</v>
      </c>
      <c r="F39" s="1">
        <f t="shared" si="7"/>
        <v>15.499999999999996</v>
      </c>
      <c r="G39" s="1">
        <f t="shared" si="8"/>
        <v>34.672569999999993</v>
      </c>
      <c r="I39">
        <f t="shared" si="9"/>
        <v>0.05</v>
      </c>
      <c r="J39">
        <f t="shared" si="1"/>
        <v>0.47761194029850756</v>
      </c>
      <c r="K39" s="1">
        <f t="shared" si="2"/>
        <v>16.749999999999996</v>
      </c>
      <c r="L39" s="1">
        <f t="shared" si="3"/>
        <v>37.468744999999991</v>
      </c>
    </row>
    <row r="40" spans="1:12" x14ac:dyDescent="0.4">
      <c r="A40">
        <f t="shared" si="4"/>
        <v>8</v>
      </c>
      <c r="B40">
        <f t="shared" si="5"/>
        <v>25</v>
      </c>
      <c r="C40">
        <f t="shared" si="6"/>
        <v>0.39000000000000018</v>
      </c>
      <c r="D40">
        <f t="shared" si="5"/>
        <v>0</v>
      </c>
      <c r="E40">
        <f t="shared" si="0"/>
        <v>0.52459016393442637</v>
      </c>
      <c r="F40" s="1">
        <f t="shared" si="7"/>
        <v>15.249999999999996</v>
      </c>
      <c r="G40" s="1">
        <f t="shared" si="8"/>
        <v>34.113334999999992</v>
      </c>
      <c r="I40">
        <f t="shared" si="9"/>
        <v>0.05</v>
      </c>
      <c r="J40">
        <f t="shared" si="1"/>
        <v>0.48484848484848497</v>
      </c>
      <c r="K40" s="1">
        <f t="shared" si="2"/>
        <v>16.499999999999996</v>
      </c>
      <c r="L40" s="1">
        <f t="shared" si="3"/>
        <v>36.909509999999997</v>
      </c>
    </row>
    <row r="41" spans="1:12" x14ac:dyDescent="0.4">
      <c r="A41">
        <f t="shared" si="4"/>
        <v>8</v>
      </c>
      <c r="B41">
        <f t="shared" si="5"/>
        <v>25</v>
      </c>
      <c r="C41">
        <f t="shared" si="6"/>
        <v>0.40000000000000019</v>
      </c>
      <c r="D41">
        <f t="shared" si="5"/>
        <v>0</v>
      </c>
      <c r="E41">
        <f t="shared" si="0"/>
        <v>0.53333333333333344</v>
      </c>
      <c r="F41" s="1">
        <f t="shared" si="7"/>
        <v>14.999999999999996</v>
      </c>
      <c r="G41" s="1">
        <f t="shared" si="8"/>
        <v>33.554099999999991</v>
      </c>
      <c r="I41">
        <f t="shared" si="9"/>
        <v>0.05</v>
      </c>
      <c r="J41">
        <f t="shared" si="1"/>
        <v>0.49230769230769239</v>
      </c>
      <c r="K41" s="1">
        <f t="shared" si="2"/>
        <v>16.249999999999996</v>
      </c>
      <c r="L41" s="1">
        <f t="shared" si="3"/>
        <v>36.350274999999996</v>
      </c>
    </row>
    <row r="42" spans="1:12" x14ac:dyDescent="0.4">
      <c r="A42">
        <f t="shared" si="4"/>
        <v>8</v>
      </c>
      <c r="B42">
        <f t="shared" si="5"/>
        <v>25</v>
      </c>
      <c r="C42">
        <f t="shared" si="6"/>
        <v>0.4100000000000002</v>
      </c>
      <c r="D42">
        <f t="shared" si="5"/>
        <v>0</v>
      </c>
      <c r="E42">
        <f t="shared" si="0"/>
        <v>0.54237288135593231</v>
      </c>
      <c r="F42" s="1">
        <f t="shared" si="7"/>
        <v>14.749999999999996</v>
      </c>
      <c r="G42" s="1">
        <f t="shared" si="8"/>
        <v>32.994864999999997</v>
      </c>
      <c r="I42">
        <f t="shared" si="9"/>
        <v>0.05</v>
      </c>
      <c r="J42">
        <f t="shared" si="1"/>
        <v>0.50000000000000022</v>
      </c>
      <c r="K42" s="1">
        <f t="shared" si="2"/>
        <v>15.999999999999993</v>
      </c>
      <c r="L42" s="1">
        <f t="shared" si="3"/>
        <v>35.791039999999988</v>
      </c>
    </row>
    <row r="43" spans="1:12" x14ac:dyDescent="0.4">
      <c r="A43">
        <f t="shared" si="4"/>
        <v>8</v>
      </c>
      <c r="B43">
        <f t="shared" si="5"/>
        <v>25</v>
      </c>
      <c r="C43">
        <f t="shared" si="6"/>
        <v>0.42000000000000021</v>
      </c>
      <c r="D43">
        <f t="shared" si="5"/>
        <v>0</v>
      </c>
      <c r="E43">
        <f t="shared" si="0"/>
        <v>0.55172413793103459</v>
      </c>
      <c r="F43" s="1">
        <f t="shared" si="7"/>
        <v>14.499999999999996</v>
      </c>
      <c r="G43" s="1">
        <f t="shared" si="8"/>
        <v>32.435629999999996</v>
      </c>
      <c r="I43">
        <f t="shared" si="9"/>
        <v>0.05</v>
      </c>
      <c r="J43">
        <f t="shared" si="1"/>
        <v>0.50793650793650813</v>
      </c>
      <c r="K43" s="1">
        <f t="shared" si="2"/>
        <v>15.749999999999995</v>
      </c>
      <c r="L43" s="1">
        <f t="shared" si="3"/>
        <v>35.231804999999987</v>
      </c>
    </row>
    <row r="44" spans="1:12" x14ac:dyDescent="0.4">
      <c r="A44">
        <f t="shared" si="4"/>
        <v>8</v>
      </c>
      <c r="B44">
        <f t="shared" si="5"/>
        <v>25</v>
      </c>
      <c r="C44">
        <f t="shared" si="6"/>
        <v>0.43000000000000022</v>
      </c>
      <c r="D44">
        <f t="shared" si="5"/>
        <v>0</v>
      </c>
      <c r="E44">
        <f t="shared" si="0"/>
        <v>0.56140350877193002</v>
      </c>
      <c r="F44" s="1">
        <f t="shared" si="7"/>
        <v>14.249999999999995</v>
      </c>
      <c r="G44" s="1">
        <f t="shared" si="8"/>
        <v>31.876394999999992</v>
      </c>
      <c r="I44">
        <f t="shared" si="9"/>
        <v>0.05</v>
      </c>
      <c r="J44">
        <f t="shared" si="1"/>
        <v>0.51612903225806472</v>
      </c>
      <c r="K44" s="1">
        <f t="shared" si="2"/>
        <v>15.499999999999993</v>
      </c>
      <c r="L44" s="1">
        <f t="shared" si="3"/>
        <v>34.672569999999986</v>
      </c>
    </row>
    <row r="45" spans="1:12" x14ac:dyDescent="0.4">
      <c r="A45">
        <f t="shared" si="4"/>
        <v>8</v>
      </c>
      <c r="B45">
        <f t="shared" si="5"/>
        <v>25</v>
      </c>
      <c r="C45">
        <f t="shared" si="6"/>
        <v>0.44000000000000022</v>
      </c>
      <c r="D45">
        <f t="shared" si="5"/>
        <v>0</v>
      </c>
      <c r="E45">
        <f t="shared" si="0"/>
        <v>0.57142857142857162</v>
      </c>
      <c r="F45" s="1">
        <f t="shared" si="7"/>
        <v>13.999999999999995</v>
      </c>
      <c r="G45" s="1">
        <f t="shared" si="8"/>
        <v>31.317159999999991</v>
      </c>
      <c r="I45">
        <f t="shared" si="9"/>
        <v>0.05</v>
      </c>
      <c r="J45">
        <f t="shared" si="1"/>
        <v>0.52459016393442637</v>
      </c>
      <c r="K45" s="1">
        <f t="shared" si="2"/>
        <v>15.249999999999996</v>
      </c>
      <c r="L45" s="1">
        <f t="shared" si="3"/>
        <v>34.113334999999992</v>
      </c>
    </row>
    <row r="46" spans="1:12" x14ac:dyDescent="0.4">
      <c r="A46">
        <f t="shared" si="4"/>
        <v>8</v>
      </c>
      <c r="B46">
        <f t="shared" si="5"/>
        <v>25</v>
      </c>
      <c r="C46">
        <f t="shared" si="6"/>
        <v>0.45000000000000023</v>
      </c>
      <c r="D46">
        <f t="shared" si="5"/>
        <v>0</v>
      </c>
      <c r="E46">
        <f t="shared" si="0"/>
        <v>0.58181818181818201</v>
      </c>
      <c r="F46" s="1">
        <f t="shared" si="7"/>
        <v>13.749999999999995</v>
      </c>
      <c r="G46" s="1">
        <f t="shared" si="8"/>
        <v>30.75792499999999</v>
      </c>
      <c r="I46">
        <f t="shared" si="9"/>
        <v>0.05</v>
      </c>
      <c r="J46">
        <f t="shared" si="1"/>
        <v>0.53333333333333355</v>
      </c>
      <c r="K46" s="1">
        <f t="shared" si="2"/>
        <v>14.999999999999995</v>
      </c>
      <c r="L46" s="1">
        <f t="shared" si="3"/>
        <v>33.554099999999991</v>
      </c>
    </row>
    <row r="47" spans="1:12" x14ac:dyDescent="0.4">
      <c r="A47">
        <f t="shared" si="4"/>
        <v>8</v>
      </c>
      <c r="B47">
        <f t="shared" si="5"/>
        <v>25</v>
      </c>
      <c r="C47">
        <f t="shared" si="6"/>
        <v>0.46000000000000024</v>
      </c>
      <c r="D47">
        <f t="shared" si="5"/>
        <v>0</v>
      </c>
      <c r="E47">
        <f t="shared" si="0"/>
        <v>0.59259259259259278</v>
      </c>
      <c r="F47" s="1">
        <f t="shared" si="7"/>
        <v>13.499999999999996</v>
      </c>
      <c r="G47" s="1">
        <f t="shared" si="8"/>
        <v>30.198689999999996</v>
      </c>
      <c r="I47">
        <f t="shared" si="9"/>
        <v>0.05</v>
      </c>
      <c r="J47">
        <f t="shared" si="1"/>
        <v>0.54237288135593242</v>
      </c>
      <c r="K47" s="1">
        <f t="shared" si="2"/>
        <v>14.749999999999995</v>
      </c>
      <c r="L47" s="1">
        <f t="shared" si="3"/>
        <v>32.99486499999999</v>
      </c>
    </row>
    <row r="48" spans="1:12" x14ac:dyDescent="0.4">
      <c r="A48">
        <f t="shared" si="4"/>
        <v>8</v>
      </c>
      <c r="B48">
        <f t="shared" si="5"/>
        <v>25</v>
      </c>
      <c r="C48">
        <f t="shared" si="6"/>
        <v>0.47000000000000025</v>
      </c>
      <c r="D48">
        <f t="shared" si="5"/>
        <v>0</v>
      </c>
      <c r="E48">
        <f t="shared" si="0"/>
        <v>0.60377358490566058</v>
      </c>
      <c r="F48" s="1">
        <f t="shared" si="7"/>
        <v>13.249999999999996</v>
      </c>
      <c r="G48" s="1">
        <f t="shared" si="8"/>
        <v>29.639454999999995</v>
      </c>
      <c r="I48">
        <f t="shared" si="9"/>
        <v>0.05</v>
      </c>
      <c r="J48">
        <f t="shared" si="1"/>
        <v>0.55172413793103481</v>
      </c>
      <c r="K48" s="1">
        <f t="shared" si="2"/>
        <v>14.499999999999991</v>
      </c>
      <c r="L48" s="1">
        <f t="shared" si="3"/>
        <v>32.435629999999982</v>
      </c>
    </row>
    <row r="49" spans="1:12" x14ac:dyDescent="0.4">
      <c r="A49">
        <f t="shared" si="4"/>
        <v>8</v>
      </c>
      <c r="B49">
        <f t="shared" si="5"/>
        <v>25</v>
      </c>
      <c r="C49">
        <f t="shared" si="6"/>
        <v>0.48000000000000026</v>
      </c>
      <c r="D49">
        <f t="shared" si="5"/>
        <v>0</v>
      </c>
      <c r="E49">
        <f t="shared" si="0"/>
        <v>0.61538461538461564</v>
      </c>
      <c r="F49" s="1">
        <f t="shared" si="7"/>
        <v>12.999999999999995</v>
      </c>
      <c r="G49" s="1">
        <f t="shared" si="8"/>
        <v>29.08021999999999</v>
      </c>
      <c r="I49">
        <f t="shared" si="9"/>
        <v>0.05</v>
      </c>
      <c r="J49">
        <f t="shared" si="1"/>
        <v>0.56140350877193013</v>
      </c>
      <c r="K49" s="1">
        <f t="shared" si="2"/>
        <v>14.249999999999993</v>
      </c>
      <c r="L49" s="1">
        <f t="shared" si="3"/>
        <v>31.876394999999984</v>
      </c>
    </row>
    <row r="50" spans="1:12" x14ac:dyDescent="0.4">
      <c r="A50">
        <f t="shared" si="4"/>
        <v>8</v>
      </c>
      <c r="B50">
        <f t="shared" si="5"/>
        <v>25</v>
      </c>
      <c r="C50">
        <f t="shared" si="6"/>
        <v>0.49000000000000027</v>
      </c>
      <c r="D50">
        <f t="shared" si="5"/>
        <v>0</v>
      </c>
      <c r="E50">
        <f t="shared" si="0"/>
        <v>0.62745098039215708</v>
      </c>
      <c r="F50" s="1">
        <f t="shared" si="7"/>
        <v>12.749999999999996</v>
      </c>
      <c r="G50" s="1">
        <f t="shared" si="8"/>
        <v>28.520984999999992</v>
      </c>
      <c r="I50">
        <f t="shared" si="9"/>
        <v>0.05</v>
      </c>
      <c r="J50">
        <f t="shared" si="1"/>
        <v>0.57142857142857173</v>
      </c>
      <c r="K50" s="1">
        <f t="shared" si="2"/>
        <v>13.999999999999993</v>
      </c>
      <c r="L50" s="1">
        <f t="shared" si="3"/>
        <v>31.317159999999987</v>
      </c>
    </row>
    <row r="51" spans="1:12" x14ac:dyDescent="0.4">
      <c r="A51">
        <f t="shared" si="4"/>
        <v>8</v>
      </c>
      <c r="B51">
        <f t="shared" si="5"/>
        <v>25</v>
      </c>
      <c r="C51">
        <f t="shared" si="6"/>
        <v>0.50000000000000022</v>
      </c>
      <c r="D51">
        <f t="shared" si="5"/>
        <v>0</v>
      </c>
      <c r="E51">
        <f t="shared" si="0"/>
        <v>0.64000000000000024</v>
      </c>
      <c r="F51" s="1">
        <f t="shared" si="7"/>
        <v>12.499999999999995</v>
      </c>
      <c r="G51" s="1">
        <f t="shared" si="8"/>
        <v>27.961749999999991</v>
      </c>
      <c r="I51">
        <f t="shared" si="9"/>
        <v>0.05</v>
      </c>
      <c r="J51">
        <f t="shared" si="1"/>
        <v>0.58181818181818201</v>
      </c>
      <c r="K51" s="1">
        <f t="shared" si="2"/>
        <v>13.749999999999995</v>
      </c>
      <c r="L51" s="1">
        <f t="shared" si="3"/>
        <v>30.75792499999999</v>
      </c>
    </row>
    <row r="52" spans="1:12" x14ac:dyDescent="0.4">
      <c r="A52">
        <f t="shared" si="4"/>
        <v>8</v>
      </c>
      <c r="B52">
        <f t="shared" si="5"/>
        <v>25</v>
      </c>
      <c r="C52">
        <f t="shared" si="6"/>
        <v>0.51000000000000023</v>
      </c>
      <c r="D52">
        <f t="shared" si="5"/>
        <v>0</v>
      </c>
      <c r="E52">
        <f t="shared" si="0"/>
        <v>0.6530612244897962</v>
      </c>
      <c r="F52" s="1">
        <f t="shared" si="7"/>
        <v>12.249999999999995</v>
      </c>
      <c r="G52" s="1">
        <f t="shared" si="8"/>
        <v>27.40251499999999</v>
      </c>
      <c r="I52">
        <f t="shared" si="9"/>
        <v>0.05</v>
      </c>
      <c r="J52">
        <f t="shared" si="1"/>
        <v>0.59259259259259278</v>
      </c>
      <c r="K52" s="1">
        <f t="shared" si="2"/>
        <v>13.499999999999996</v>
      </c>
      <c r="L52" s="1">
        <f t="shared" si="3"/>
        <v>30.198689999999996</v>
      </c>
    </row>
    <row r="53" spans="1:12" x14ac:dyDescent="0.4">
      <c r="A53">
        <f t="shared" si="4"/>
        <v>8</v>
      </c>
      <c r="B53">
        <f t="shared" si="5"/>
        <v>25</v>
      </c>
      <c r="C53">
        <f t="shared" si="6"/>
        <v>0.52000000000000024</v>
      </c>
      <c r="D53">
        <f t="shared" si="5"/>
        <v>0</v>
      </c>
      <c r="E53">
        <f t="shared" si="0"/>
        <v>0.66666666666666696</v>
      </c>
      <c r="F53" s="1">
        <f t="shared" si="7"/>
        <v>11.999999999999995</v>
      </c>
      <c r="G53" s="1">
        <f t="shared" si="8"/>
        <v>26.843279999999989</v>
      </c>
      <c r="I53">
        <f t="shared" si="9"/>
        <v>0.05</v>
      </c>
      <c r="J53">
        <f t="shared" si="1"/>
        <v>0.60377358490566058</v>
      </c>
      <c r="K53" s="1">
        <f t="shared" si="2"/>
        <v>13.249999999999996</v>
      </c>
      <c r="L53" s="1">
        <f t="shared" si="3"/>
        <v>29.639454999999995</v>
      </c>
    </row>
    <row r="54" spans="1:12" x14ac:dyDescent="0.4">
      <c r="A54">
        <f t="shared" si="4"/>
        <v>8</v>
      </c>
      <c r="B54">
        <f t="shared" si="5"/>
        <v>25</v>
      </c>
      <c r="C54">
        <f t="shared" si="6"/>
        <v>0.53000000000000025</v>
      </c>
      <c r="D54">
        <f t="shared" si="5"/>
        <v>0</v>
      </c>
      <c r="E54">
        <f t="shared" si="0"/>
        <v>0.68085106382978766</v>
      </c>
      <c r="F54" s="1">
        <f t="shared" si="7"/>
        <v>11.749999999999993</v>
      </c>
      <c r="G54" s="1">
        <f t="shared" si="8"/>
        <v>26.284044999999985</v>
      </c>
      <c r="I54">
        <f t="shared" si="9"/>
        <v>0.05</v>
      </c>
      <c r="J54">
        <f t="shared" si="1"/>
        <v>0.61538461538461564</v>
      </c>
      <c r="K54" s="1">
        <f t="shared" si="2"/>
        <v>12.999999999999995</v>
      </c>
      <c r="L54" s="1">
        <f t="shared" si="3"/>
        <v>29.08021999999999</v>
      </c>
    </row>
    <row r="55" spans="1:12" x14ac:dyDescent="0.4">
      <c r="A55">
        <f t="shared" si="4"/>
        <v>8</v>
      </c>
      <c r="B55">
        <f t="shared" si="5"/>
        <v>25</v>
      </c>
      <c r="C55">
        <f t="shared" si="6"/>
        <v>0.54000000000000026</v>
      </c>
      <c r="D55">
        <f t="shared" si="5"/>
        <v>0</v>
      </c>
      <c r="E55">
        <f t="shared" si="0"/>
        <v>0.6956521739130439</v>
      </c>
      <c r="F55" s="1">
        <f t="shared" si="7"/>
        <v>11.499999999999993</v>
      </c>
      <c r="G55" s="1">
        <f t="shared" si="8"/>
        <v>25.724809999999987</v>
      </c>
      <c r="I55">
        <f t="shared" si="9"/>
        <v>0.05</v>
      </c>
      <c r="J55">
        <f t="shared" si="1"/>
        <v>0.62745098039215708</v>
      </c>
      <c r="K55" s="1">
        <f t="shared" si="2"/>
        <v>12.749999999999996</v>
      </c>
      <c r="L55" s="1">
        <f t="shared" si="3"/>
        <v>28.520984999999992</v>
      </c>
    </row>
    <row r="56" spans="1:12" x14ac:dyDescent="0.4">
      <c r="A56">
        <f t="shared" si="4"/>
        <v>8</v>
      </c>
      <c r="B56">
        <f t="shared" si="5"/>
        <v>25</v>
      </c>
      <c r="C56">
        <f t="shared" si="6"/>
        <v>0.55000000000000027</v>
      </c>
      <c r="D56">
        <f t="shared" si="5"/>
        <v>0</v>
      </c>
      <c r="E56">
        <f t="shared" si="0"/>
        <v>0.71111111111111158</v>
      </c>
      <c r="F56" s="1">
        <f t="shared" si="7"/>
        <v>11.249999999999993</v>
      </c>
      <c r="G56" s="1">
        <f t="shared" si="8"/>
        <v>25.165574999999986</v>
      </c>
      <c r="I56">
        <f t="shared" si="9"/>
        <v>0.05</v>
      </c>
      <c r="J56">
        <f t="shared" si="1"/>
        <v>0.64000000000000024</v>
      </c>
      <c r="K56" s="1">
        <f t="shared" si="2"/>
        <v>12.499999999999995</v>
      </c>
      <c r="L56" s="1">
        <f t="shared" si="3"/>
        <v>27.961749999999991</v>
      </c>
    </row>
    <row r="57" spans="1:12" x14ac:dyDescent="0.4">
      <c r="A57">
        <f t="shared" si="4"/>
        <v>8</v>
      </c>
      <c r="B57">
        <f t="shared" si="5"/>
        <v>25</v>
      </c>
      <c r="C57">
        <f t="shared" si="6"/>
        <v>0.56000000000000028</v>
      </c>
      <c r="D57">
        <f t="shared" si="5"/>
        <v>0</v>
      </c>
      <c r="E57">
        <f t="shared" si="0"/>
        <v>0.72727272727272774</v>
      </c>
      <c r="F57" s="1">
        <f t="shared" si="7"/>
        <v>10.999999999999993</v>
      </c>
      <c r="G57" s="1">
        <f t="shared" si="8"/>
        <v>24.606339999999985</v>
      </c>
      <c r="I57">
        <f t="shared" si="9"/>
        <v>0.05</v>
      </c>
      <c r="J57">
        <f t="shared" si="1"/>
        <v>0.6530612244897962</v>
      </c>
      <c r="K57" s="1">
        <f t="shared" si="2"/>
        <v>12.249999999999995</v>
      </c>
      <c r="L57" s="1">
        <f t="shared" si="3"/>
        <v>27.40251499999999</v>
      </c>
    </row>
    <row r="58" spans="1:12" x14ac:dyDescent="0.4">
      <c r="A58">
        <f t="shared" si="4"/>
        <v>8</v>
      </c>
      <c r="B58">
        <f t="shared" si="5"/>
        <v>25</v>
      </c>
      <c r="C58">
        <f t="shared" si="6"/>
        <v>0.57000000000000028</v>
      </c>
      <c r="D58">
        <f t="shared" si="5"/>
        <v>0</v>
      </c>
      <c r="E58">
        <f t="shared" si="0"/>
        <v>0.74418604651162845</v>
      </c>
      <c r="F58" s="1">
        <f t="shared" si="7"/>
        <v>10.749999999999993</v>
      </c>
      <c r="G58" s="1">
        <f t="shared" si="8"/>
        <v>24.047104999999984</v>
      </c>
      <c r="I58">
        <f t="shared" si="9"/>
        <v>0.05</v>
      </c>
      <c r="J58">
        <f t="shared" si="1"/>
        <v>0.66666666666666696</v>
      </c>
      <c r="K58" s="1">
        <f t="shared" si="2"/>
        <v>11.999999999999995</v>
      </c>
      <c r="L58" s="1">
        <f t="shared" si="3"/>
        <v>26.843279999999989</v>
      </c>
    </row>
    <row r="59" spans="1:12" x14ac:dyDescent="0.4">
      <c r="A59">
        <f t="shared" si="4"/>
        <v>8</v>
      </c>
      <c r="B59">
        <f t="shared" si="5"/>
        <v>25</v>
      </c>
      <c r="C59">
        <f t="shared" si="6"/>
        <v>0.58000000000000029</v>
      </c>
      <c r="D59">
        <f t="shared" si="5"/>
        <v>0</v>
      </c>
      <c r="E59">
        <f t="shared" si="0"/>
        <v>0.76190476190476242</v>
      </c>
      <c r="F59" s="1">
        <f t="shared" si="7"/>
        <v>10.499999999999993</v>
      </c>
      <c r="G59" s="1">
        <f t="shared" si="8"/>
        <v>23.487869999999987</v>
      </c>
      <c r="I59">
        <f t="shared" si="9"/>
        <v>0.05</v>
      </c>
      <c r="J59">
        <f t="shared" si="1"/>
        <v>0.68085106382978766</v>
      </c>
      <c r="K59" s="1">
        <f t="shared" si="2"/>
        <v>11.749999999999993</v>
      </c>
      <c r="L59" s="1">
        <f t="shared" si="3"/>
        <v>26.284044999999985</v>
      </c>
    </row>
    <row r="60" spans="1:12" x14ac:dyDescent="0.4">
      <c r="A60">
        <f t="shared" si="4"/>
        <v>8</v>
      </c>
      <c r="B60">
        <f t="shared" si="5"/>
        <v>25</v>
      </c>
      <c r="C60">
        <f t="shared" si="6"/>
        <v>0.5900000000000003</v>
      </c>
      <c r="D60">
        <f t="shared" si="5"/>
        <v>0</v>
      </c>
      <c r="E60">
        <f t="shared" si="0"/>
        <v>0.78048780487804936</v>
      </c>
      <c r="F60" s="1">
        <f t="shared" si="7"/>
        <v>10.249999999999993</v>
      </c>
      <c r="G60" s="1">
        <f t="shared" si="8"/>
        <v>22.928634999999986</v>
      </c>
      <c r="I60">
        <f t="shared" si="9"/>
        <v>0.05</v>
      </c>
      <c r="J60">
        <f t="shared" si="1"/>
        <v>0.6956521739130439</v>
      </c>
      <c r="K60" s="1">
        <f t="shared" si="2"/>
        <v>11.499999999999993</v>
      </c>
      <c r="L60" s="1">
        <f t="shared" si="3"/>
        <v>25.724809999999987</v>
      </c>
    </row>
    <row r="61" spans="1:12" x14ac:dyDescent="0.4">
      <c r="A61">
        <f t="shared" si="4"/>
        <v>8</v>
      </c>
      <c r="B61">
        <f t="shared" si="5"/>
        <v>25</v>
      </c>
      <c r="C61">
        <f t="shared" si="6"/>
        <v>0.60000000000000031</v>
      </c>
      <c r="D61">
        <f t="shared" si="5"/>
        <v>0</v>
      </c>
      <c r="E61">
        <f t="shared" si="0"/>
        <v>0.8000000000000006</v>
      </c>
      <c r="F61" s="1">
        <f t="shared" si="7"/>
        <v>9.9999999999999929</v>
      </c>
      <c r="G61" s="1">
        <f t="shared" si="8"/>
        <v>22.369399999999985</v>
      </c>
      <c r="I61">
        <f t="shared" si="9"/>
        <v>0.05</v>
      </c>
      <c r="J61">
        <f t="shared" si="1"/>
        <v>0.71111111111111158</v>
      </c>
      <c r="K61" s="1">
        <f t="shared" si="2"/>
        <v>11.249999999999993</v>
      </c>
      <c r="L61" s="1">
        <f t="shared" si="3"/>
        <v>25.165574999999986</v>
      </c>
    </row>
    <row r="62" spans="1:12" x14ac:dyDescent="0.4">
      <c r="A62">
        <f t="shared" si="4"/>
        <v>8</v>
      </c>
      <c r="B62">
        <f t="shared" si="5"/>
        <v>25</v>
      </c>
      <c r="C62">
        <f t="shared" si="6"/>
        <v>0.61000000000000032</v>
      </c>
      <c r="D62">
        <f t="shared" si="5"/>
        <v>0</v>
      </c>
      <c r="E62">
        <f t="shared" si="0"/>
        <v>0.82051282051282115</v>
      </c>
      <c r="F62" s="1">
        <f t="shared" si="7"/>
        <v>9.7499999999999929</v>
      </c>
      <c r="G62" s="1">
        <f t="shared" si="8"/>
        <v>21.810164999999987</v>
      </c>
      <c r="I62">
        <f t="shared" si="9"/>
        <v>0.05</v>
      </c>
      <c r="J62">
        <f t="shared" si="1"/>
        <v>0.72727272727272774</v>
      </c>
      <c r="K62" s="1">
        <f t="shared" si="2"/>
        <v>10.999999999999993</v>
      </c>
      <c r="L62" s="1">
        <f t="shared" si="3"/>
        <v>24.606339999999985</v>
      </c>
    </row>
    <row r="63" spans="1:12" x14ac:dyDescent="0.4">
      <c r="A63">
        <f t="shared" si="4"/>
        <v>8</v>
      </c>
      <c r="B63">
        <f t="shared" si="5"/>
        <v>25</v>
      </c>
      <c r="C63">
        <f t="shared" si="6"/>
        <v>0.62000000000000033</v>
      </c>
      <c r="D63">
        <f t="shared" si="5"/>
        <v>0</v>
      </c>
      <c r="E63">
        <f t="shared" si="0"/>
        <v>0.84210526315789558</v>
      </c>
      <c r="F63" s="1">
        <f t="shared" si="7"/>
        <v>9.4999999999999911</v>
      </c>
      <c r="G63" s="1">
        <f t="shared" si="8"/>
        <v>21.250929999999983</v>
      </c>
      <c r="I63">
        <f t="shared" si="9"/>
        <v>0.05</v>
      </c>
      <c r="J63">
        <f t="shared" si="1"/>
        <v>0.74418604651162845</v>
      </c>
      <c r="K63" s="1">
        <f t="shared" si="2"/>
        <v>10.749999999999993</v>
      </c>
      <c r="L63" s="1">
        <f t="shared" si="3"/>
        <v>24.047104999999984</v>
      </c>
    </row>
    <row r="64" spans="1:12" x14ac:dyDescent="0.4">
      <c r="A64">
        <f t="shared" si="4"/>
        <v>8</v>
      </c>
      <c r="B64">
        <f t="shared" si="5"/>
        <v>25</v>
      </c>
      <c r="C64">
        <f t="shared" si="6"/>
        <v>0.63000000000000034</v>
      </c>
      <c r="D64">
        <f t="shared" si="5"/>
        <v>0</v>
      </c>
      <c r="E64">
        <f t="shared" si="0"/>
        <v>0.86486486486486569</v>
      </c>
      <c r="F64" s="1">
        <f t="shared" si="7"/>
        <v>9.2499999999999911</v>
      </c>
      <c r="G64" s="1">
        <f t="shared" si="8"/>
        <v>20.691694999999982</v>
      </c>
      <c r="I64">
        <f t="shared" si="9"/>
        <v>0.05</v>
      </c>
      <c r="J64">
        <f t="shared" si="1"/>
        <v>0.76190476190476242</v>
      </c>
      <c r="K64" s="1">
        <f t="shared" si="2"/>
        <v>10.499999999999993</v>
      </c>
      <c r="L64" s="1">
        <f t="shared" si="3"/>
        <v>23.487869999999987</v>
      </c>
    </row>
    <row r="65" spans="1:12" x14ac:dyDescent="0.4">
      <c r="A65">
        <f t="shared" si="4"/>
        <v>8</v>
      </c>
      <c r="B65">
        <f t="shared" si="5"/>
        <v>25</v>
      </c>
      <c r="C65">
        <f t="shared" si="6"/>
        <v>0.64000000000000035</v>
      </c>
      <c r="D65">
        <f t="shared" si="5"/>
        <v>0</v>
      </c>
      <c r="E65">
        <f t="shared" si="0"/>
        <v>0.88888888888888973</v>
      </c>
      <c r="F65" s="1">
        <f t="shared" si="7"/>
        <v>8.9999999999999911</v>
      </c>
      <c r="G65" s="1">
        <f t="shared" si="8"/>
        <v>20.13245999999998</v>
      </c>
      <c r="I65">
        <f t="shared" si="9"/>
        <v>0.05</v>
      </c>
      <c r="J65">
        <f t="shared" si="1"/>
        <v>0.78048780487804936</v>
      </c>
      <c r="K65" s="1">
        <f t="shared" si="2"/>
        <v>10.249999999999993</v>
      </c>
      <c r="L65" s="1">
        <f t="shared" si="3"/>
        <v>22.928634999999986</v>
      </c>
    </row>
    <row r="66" spans="1:12" x14ac:dyDescent="0.4">
      <c r="A66">
        <f t="shared" si="4"/>
        <v>8</v>
      </c>
      <c r="B66">
        <f t="shared" si="5"/>
        <v>25</v>
      </c>
      <c r="C66">
        <f t="shared" si="6"/>
        <v>0.65000000000000036</v>
      </c>
      <c r="D66">
        <f t="shared" si="5"/>
        <v>0</v>
      </c>
      <c r="E66">
        <f t="shared" si="0"/>
        <v>0.91428571428571526</v>
      </c>
      <c r="F66" s="1">
        <f t="shared" si="7"/>
        <v>8.7499999999999911</v>
      </c>
      <c r="G66" s="1">
        <f t="shared" si="8"/>
        <v>19.573224999999983</v>
      </c>
      <c r="I66">
        <f t="shared" si="9"/>
        <v>0.05</v>
      </c>
      <c r="J66">
        <f t="shared" si="1"/>
        <v>0.8000000000000006</v>
      </c>
      <c r="K66" s="1">
        <f t="shared" si="2"/>
        <v>9.9999999999999929</v>
      </c>
      <c r="L66" s="1">
        <f t="shared" si="3"/>
        <v>22.369399999999985</v>
      </c>
    </row>
    <row r="67" spans="1:12" x14ac:dyDescent="0.4">
      <c r="A67">
        <f t="shared" si="4"/>
        <v>8</v>
      </c>
      <c r="B67">
        <f t="shared" si="5"/>
        <v>25</v>
      </c>
      <c r="C67">
        <f t="shared" si="6"/>
        <v>0.66000000000000036</v>
      </c>
      <c r="D67">
        <f t="shared" si="5"/>
        <v>0</v>
      </c>
      <c r="E67">
        <f t="shared" ref="E67:E91" si="10">A67/(B67*(1-(ABS(C67)-D67)))</f>
        <v>0.94117647058823628</v>
      </c>
      <c r="F67" s="1">
        <f t="shared" si="7"/>
        <v>8.4999999999999911</v>
      </c>
      <c r="G67" s="1">
        <f t="shared" si="8"/>
        <v>19.013989999999982</v>
      </c>
      <c r="I67">
        <f t="shared" si="9"/>
        <v>0.05</v>
      </c>
      <c r="J67">
        <f t="shared" ref="J67:J91" si="11">A67/(B67*(1-(ABS(C67)-I67)))</f>
        <v>0.82051282051282115</v>
      </c>
      <c r="K67" s="1">
        <f t="shared" ref="K67:K91" si="12">A67/J67</f>
        <v>9.7499999999999929</v>
      </c>
      <c r="L67" s="1">
        <f t="shared" ref="L67:L91" si="13">K67*2.23694</f>
        <v>21.810164999999987</v>
      </c>
    </row>
    <row r="68" spans="1:12" x14ac:dyDescent="0.4">
      <c r="A68">
        <f t="shared" ref="A68:A91" si="14">A67</f>
        <v>8</v>
      </c>
      <c r="B68">
        <f t="shared" ref="B68:D91" si="15">B67</f>
        <v>25</v>
      </c>
      <c r="C68">
        <f t="shared" ref="C68:C91" si="16">C67+0.01</f>
        <v>0.67000000000000037</v>
      </c>
      <c r="D68">
        <f t="shared" si="15"/>
        <v>0</v>
      </c>
      <c r="E68">
        <f t="shared" si="10"/>
        <v>0.96969696969697072</v>
      </c>
      <c r="F68" s="1">
        <f t="shared" ref="F68:F91" si="17">A68/E68</f>
        <v>8.2499999999999911</v>
      </c>
      <c r="G68" s="1">
        <f t="shared" ref="G68:G91" si="18">F68*2.23694</f>
        <v>18.454754999999981</v>
      </c>
      <c r="I68">
        <f t="shared" ref="I68:I91" si="19">I67</f>
        <v>0.05</v>
      </c>
      <c r="J68">
        <f t="shared" si="11"/>
        <v>0.84210526315789558</v>
      </c>
      <c r="K68" s="1">
        <f t="shared" si="12"/>
        <v>9.4999999999999911</v>
      </c>
      <c r="L68" s="1">
        <f t="shared" si="13"/>
        <v>21.250929999999983</v>
      </c>
    </row>
    <row r="69" spans="1:12" x14ac:dyDescent="0.4">
      <c r="A69">
        <f t="shared" si="14"/>
        <v>8</v>
      </c>
      <c r="B69">
        <f t="shared" si="15"/>
        <v>25</v>
      </c>
      <c r="C69">
        <f t="shared" si="16"/>
        <v>0.68000000000000038</v>
      </c>
      <c r="D69">
        <f t="shared" si="15"/>
        <v>0</v>
      </c>
      <c r="E69">
        <f t="shared" si="10"/>
        <v>1.0000000000000013</v>
      </c>
      <c r="F69" s="1">
        <f t="shared" si="17"/>
        <v>7.9999999999999893</v>
      </c>
      <c r="G69" s="1">
        <f t="shared" si="18"/>
        <v>17.895519999999976</v>
      </c>
      <c r="I69">
        <f t="shared" si="19"/>
        <v>0.05</v>
      </c>
      <c r="J69">
        <f t="shared" si="11"/>
        <v>0.86486486486486569</v>
      </c>
      <c r="K69" s="1">
        <f t="shared" si="12"/>
        <v>9.2499999999999911</v>
      </c>
      <c r="L69" s="1">
        <f t="shared" si="13"/>
        <v>20.691694999999982</v>
      </c>
    </row>
    <row r="70" spans="1:12" x14ac:dyDescent="0.4">
      <c r="A70">
        <f t="shared" si="14"/>
        <v>8</v>
      </c>
      <c r="B70">
        <f t="shared" si="15"/>
        <v>25</v>
      </c>
      <c r="C70">
        <f t="shared" si="16"/>
        <v>0.69000000000000039</v>
      </c>
      <c r="D70">
        <f t="shared" si="15"/>
        <v>0</v>
      </c>
      <c r="E70">
        <f t="shared" si="10"/>
        <v>1.0322580645161303</v>
      </c>
      <c r="F70" s="1">
        <f t="shared" si="17"/>
        <v>7.7499999999999902</v>
      </c>
      <c r="G70" s="1">
        <f t="shared" si="18"/>
        <v>17.336284999999979</v>
      </c>
      <c r="I70">
        <f t="shared" si="19"/>
        <v>0.05</v>
      </c>
      <c r="J70">
        <f t="shared" si="11"/>
        <v>0.88888888888888973</v>
      </c>
      <c r="K70" s="1">
        <f t="shared" si="12"/>
        <v>8.9999999999999911</v>
      </c>
      <c r="L70" s="1">
        <f t="shared" si="13"/>
        <v>20.13245999999998</v>
      </c>
    </row>
    <row r="71" spans="1:12" x14ac:dyDescent="0.4">
      <c r="A71">
        <f t="shared" si="14"/>
        <v>8</v>
      </c>
      <c r="B71">
        <f t="shared" si="15"/>
        <v>25</v>
      </c>
      <c r="C71">
        <f t="shared" si="16"/>
        <v>0.7000000000000004</v>
      </c>
      <c r="D71">
        <f t="shared" si="15"/>
        <v>0</v>
      </c>
      <c r="E71">
        <f t="shared" si="10"/>
        <v>1.066666666666668</v>
      </c>
      <c r="F71" s="1">
        <f t="shared" si="17"/>
        <v>7.4999999999999911</v>
      </c>
      <c r="G71" s="1">
        <f t="shared" si="18"/>
        <v>16.777049999999981</v>
      </c>
      <c r="I71">
        <f t="shared" si="19"/>
        <v>0.05</v>
      </c>
      <c r="J71">
        <f t="shared" si="11"/>
        <v>0.91428571428571526</v>
      </c>
      <c r="K71" s="1">
        <f t="shared" si="12"/>
        <v>8.7499999999999911</v>
      </c>
      <c r="L71" s="1">
        <f t="shared" si="13"/>
        <v>19.573224999999983</v>
      </c>
    </row>
    <row r="72" spans="1:12" x14ac:dyDescent="0.4">
      <c r="A72">
        <f t="shared" si="14"/>
        <v>8</v>
      </c>
      <c r="B72">
        <f t="shared" si="15"/>
        <v>25</v>
      </c>
      <c r="C72">
        <f t="shared" si="16"/>
        <v>0.71000000000000041</v>
      </c>
      <c r="D72">
        <f t="shared" si="15"/>
        <v>0</v>
      </c>
      <c r="E72">
        <f t="shared" si="10"/>
        <v>1.1034482758620705</v>
      </c>
      <c r="F72" s="1">
        <f t="shared" si="17"/>
        <v>7.2499999999999902</v>
      </c>
      <c r="G72" s="1">
        <f t="shared" si="18"/>
        <v>16.21781499999998</v>
      </c>
      <c r="I72">
        <f t="shared" si="19"/>
        <v>0.05</v>
      </c>
      <c r="J72">
        <f t="shared" si="11"/>
        <v>0.94117647058823628</v>
      </c>
      <c r="K72" s="1">
        <f t="shared" si="12"/>
        <v>8.4999999999999911</v>
      </c>
      <c r="L72" s="1">
        <f t="shared" si="13"/>
        <v>19.013989999999982</v>
      </c>
    </row>
    <row r="73" spans="1:12" x14ac:dyDescent="0.4">
      <c r="A73">
        <f t="shared" si="14"/>
        <v>8</v>
      </c>
      <c r="B73">
        <f t="shared" si="15"/>
        <v>25</v>
      </c>
      <c r="C73">
        <f t="shared" si="16"/>
        <v>0.72000000000000042</v>
      </c>
      <c r="D73">
        <f t="shared" si="15"/>
        <v>0</v>
      </c>
      <c r="E73">
        <f t="shared" si="10"/>
        <v>1.1428571428571446</v>
      </c>
      <c r="F73" s="1">
        <f t="shared" si="17"/>
        <v>6.9999999999999893</v>
      </c>
      <c r="G73" s="1">
        <f t="shared" si="18"/>
        <v>15.658579999999978</v>
      </c>
      <c r="I73">
        <f t="shared" si="19"/>
        <v>0.05</v>
      </c>
      <c r="J73">
        <f t="shared" si="11"/>
        <v>0.96969696969697072</v>
      </c>
      <c r="K73" s="1">
        <f t="shared" si="12"/>
        <v>8.2499999999999911</v>
      </c>
      <c r="L73" s="1">
        <f t="shared" si="13"/>
        <v>18.454754999999981</v>
      </c>
    </row>
    <row r="74" spans="1:12" x14ac:dyDescent="0.4">
      <c r="A74">
        <f t="shared" si="14"/>
        <v>8</v>
      </c>
      <c r="B74">
        <f t="shared" si="15"/>
        <v>25</v>
      </c>
      <c r="C74">
        <f t="shared" si="16"/>
        <v>0.73000000000000043</v>
      </c>
      <c r="D74">
        <f t="shared" si="15"/>
        <v>0</v>
      </c>
      <c r="E74">
        <f t="shared" si="10"/>
        <v>1.1851851851851871</v>
      </c>
      <c r="F74" s="1">
        <f t="shared" si="17"/>
        <v>6.7499999999999893</v>
      </c>
      <c r="G74" s="1">
        <f t="shared" si="18"/>
        <v>15.099344999999976</v>
      </c>
      <c r="I74">
        <f t="shared" si="19"/>
        <v>0.05</v>
      </c>
      <c r="J74">
        <f t="shared" si="11"/>
        <v>1.0000000000000013</v>
      </c>
      <c r="K74" s="1">
        <f t="shared" si="12"/>
        <v>7.9999999999999893</v>
      </c>
      <c r="L74" s="1">
        <f t="shared" si="13"/>
        <v>17.895519999999976</v>
      </c>
    </row>
    <row r="75" spans="1:12" x14ac:dyDescent="0.4">
      <c r="A75">
        <f t="shared" si="14"/>
        <v>8</v>
      </c>
      <c r="B75">
        <f t="shared" si="15"/>
        <v>25</v>
      </c>
      <c r="C75">
        <f t="shared" si="16"/>
        <v>0.74000000000000044</v>
      </c>
      <c r="D75">
        <f t="shared" si="15"/>
        <v>0</v>
      </c>
      <c r="E75">
        <f t="shared" si="10"/>
        <v>1.2307692307692328</v>
      </c>
      <c r="F75" s="1">
        <f t="shared" si="17"/>
        <v>6.4999999999999893</v>
      </c>
      <c r="G75" s="1">
        <f t="shared" si="18"/>
        <v>14.540109999999977</v>
      </c>
      <c r="I75">
        <f t="shared" si="19"/>
        <v>0.05</v>
      </c>
      <c r="J75">
        <f t="shared" si="11"/>
        <v>1.0322580645161303</v>
      </c>
      <c r="K75" s="1">
        <f t="shared" si="12"/>
        <v>7.7499999999999902</v>
      </c>
      <c r="L75" s="1">
        <f t="shared" si="13"/>
        <v>17.336284999999979</v>
      </c>
    </row>
    <row r="76" spans="1:12" x14ac:dyDescent="0.4">
      <c r="A76">
        <f t="shared" si="14"/>
        <v>8</v>
      </c>
      <c r="B76">
        <f t="shared" si="15"/>
        <v>25</v>
      </c>
      <c r="C76">
        <f t="shared" si="16"/>
        <v>0.75000000000000044</v>
      </c>
      <c r="D76">
        <f t="shared" si="15"/>
        <v>0</v>
      </c>
      <c r="E76">
        <f t="shared" si="10"/>
        <v>1.2800000000000022</v>
      </c>
      <c r="F76" s="1">
        <f t="shared" si="17"/>
        <v>6.2499999999999893</v>
      </c>
      <c r="G76" s="1">
        <f t="shared" si="18"/>
        <v>13.980874999999978</v>
      </c>
      <c r="I76">
        <f t="shared" si="19"/>
        <v>0.05</v>
      </c>
      <c r="J76">
        <f t="shared" si="11"/>
        <v>1.066666666666668</v>
      </c>
      <c r="K76" s="1">
        <f t="shared" si="12"/>
        <v>7.4999999999999911</v>
      </c>
      <c r="L76" s="1">
        <f t="shared" si="13"/>
        <v>16.777049999999981</v>
      </c>
    </row>
    <row r="77" spans="1:12" x14ac:dyDescent="0.4">
      <c r="A77">
        <f t="shared" si="14"/>
        <v>8</v>
      </c>
      <c r="B77">
        <f t="shared" si="15"/>
        <v>25</v>
      </c>
      <c r="C77">
        <f t="shared" si="16"/>
        <v>0.76000000000000045</v>
      </c>
      <c r="D77">
        <f t="shared" si="15"/>
        <v>0</v>
      </c>
      <c r="E77">
        <f t="shared" si="10"/>
        <v>1.3333333333333359</v>
      </c>
      <c r="F77" s="1">
        <f t="shared" si="17"/>
        <v>5.9999999999999885</v>
      </c>
      <c r="G77" s="1">
        <f t="shared" si="18"/>
        <v>13.421639999999975</v>
      </c>
      <c r="I77">
        <f t="shared" si="19"/>
        <v>0.05</v>
      </c>
      <c r="J77">
        <f t="shared" si="11"/>
        <v>1.1034482758620705</v>
      </c>
      <c r="K77" s="1">
        <f t="shared" si="12"/>
        <v>7.2499999999999902</v>
      </c>
      <c r="L77" s="1">
        <f t="shared" si="13"/>
        <v>16.21781499999998</v>
      </c>
    </row>
    <row r="78" spans="1:12" x14ac:dyDescent="0.4">
      <c r="A78">
        <f t="shared" si="14"/>
        <v>8</v>
      </c>
      <c r="B78">
        <f t="shared" si="15"/>
        <v>25</v>
      </c>
      <c r="C78">
        <f t="shared" si="16"/>
        <v>0.77000000000000046</v>
      </c>
      <c r="D78">
        <f t="shared" si="15"/>
        <v>0</v>
      </c>
      <c r="E78">
        <f t="shared" si="10"/>
        <v>1.3913043478260898</v>
      </c>
      <c r="F78" s="1">
        <f t="shared" si="17"/>
        <v>5.7499999999999885</v>
      </c>
      <c r="G78" s="1">
        <f t="shared" si="18"/>
        <v>12.862404999999976</v>
      </c>
      <c r="I78">
        <f t="shared" si="19"/>
        <v>0.05</v>
      </c>
      <c r="J78">
        <f t="shared" si="11"/>
        <v>1.1428571428571446</v>
      </c>
      <c r="K78" s="1">
        <f t="shared" si="12"/>
        <v>6.9999999999999893</v>
      </c>
      <c r="L78" s="1">
        <f t="shared" si="13"/>
        <v>15.658579999999978</v>
      </c>
    </row>
    <row r="79" spans="1:12" x14ac:dyDescent="0.4">
      <c r="A79">
        <f t="shared" si="14"/>
        <v>8</v>
      </c>
      <c r="B79">
        <f t="shared" si="15"/>
        <v>25</v>
      </c>
      <c r="C79">
        <f t="shared" si="16"/>
        <v>0.78000000000000047</v>
      </c>
      <c r="D79">
        <f t="shared" si="15"/>
        <v>0</v>
      </c>
      <c r="E79">
        <f t="shared" si="10"/>
        <v>1.4545454545454577</v>
      </c>
      <c r="F79" s="1">
        <f t="shared" si="17"/>
        <v>5.4999999999999885</v>
      </c>
      <c r="G79" s="1">
        <f t="shared" si="18"/>
        <v>12.303169999999975</v>
      </c>
      <c r="I79">
        <f t="shared" si="19"/>
        <v>0.05</v>
      </c>
      <c r="J79">
        <f t="shared" si="11"/>
        <v>1.1851851851851871</v>
      </c>
      <c r="K79" s="1">
        <f t="shared" si="12"/>
        <v>6.7499999999999893</v>
      </c>
      <c r="L79" s="1">
        <f t="shared" si="13"/>
        <v>15.099344999999976</v>
      </c>
    </row>
    <row r="80" spans="1:12" x14ac:dyDescent="0.4">
      <c r="A80">
        <f t="shared" si="14"/>
        <v>8</v>
      </c>
      <c r="B80">
        <f t="shared" si="15"/>
        <v>25</v>
      </c>
      <c r="C80">
        <f t="shared" si="16"/>
        <v>0.79000000000000048</v>
      </c>
      <c r="D80">
        <f t="shared" si="15"/>
        <v>0</v>
      </c>
      <c r="E80">
        <f t="shared" si="10"/>
        <v>1.5238095238095275</v>
      </c>
      <c r="F80" s="1">
        <f t="shared" si="17"/>
        <v>5.2499999999999876</v>
      </c>
      <c r="G80" s="1">
        <f t="shared" si="18"/>
        <v>11.743934999999974</v>
      </c>
      <c r="I80">
        <f t="shared" si="19"/>
        <v>0.05</v>
      </c>
      <c r="J80">
        <f t="shared" si="11"/>
        <v>1.2307692307692328</v>
      </c>
      <c r="K80" s="1">
        <f t="shared" si="12"/>
        <v>6.4999999999999893</v>
      </c>
      <c r="L80" s="1">
        <f t="shared" si="13"/>
        <v>14.540109999999977</v>
      </c>
    </row>
    <row r="81" spans="1:12" x14ac:dyDescent="0.4">
      <c r="A81">
        <f t="shared" si="14"/>
        <v>8</v>
      </c>
      <c r="B81">
        <f t="shared" si="15"/>
        <v>25</v>
      </c>
      <c r="C81">
        <f t="shared" si="16"/>
        <v>0.80000000000000049</v>
      </c>
      <c r="D81">
        <f t="shared" si="15"/>
        <v>0</v>
      </c>
      <c r="E81">
        <f t="shared" si="10"/>
        <v>1.6000000000000041</v>
      </c>
      <c r="F81" s="1">
        <f t="shared" si="17"/>
        <v>4.9999999999999876</v>
      </c>
      <c r="G81" s="1">
        <f t="shared" si="18"/>
        <v>11.184699999999973</v>
      </c>
      <c r="I81">
        <f t="shared" si="19"/>
        <v>0.05</v>
      </c>
      <c r="J81">
        <f t="shared" si="11"/>
        <v>1.2800000000000022</v>
      </c>
      <c r="K81" s="1">
        <f t="shared" si="12"/>
        <v>6.2499999999999893</v>
      </c>
      <c r="L81" s="1">
        <f t="shared" si="13"/>
        <v>13.980874999999978</v>
      </c>
    </row>
    <row r="82" spans="1:12" x14ac:dyDescent="0.4">
      <c r="A82">
        <f t="shared" si="14"/>
        <v>8</v>
      </c>
      <c r="B82">
        <f t="shared" si="15"/>
        <v>25</v>
      </c>
      <c r="C82">
        <f t="shared" si="16"/>
        <v>0.8100000000000005</v>
      </c>
      <c r="D82">
        <f t="shared" si="15"/>
        <v>0</v>
      </c>
      <c r="E82">
        <f t="shared" si="10"/>
        <v>1.6842105263157938</v>
      </c>
      <c r="F82" s="1">
        <f t="shared" si="17"/>
        <v>4.7499999999999876</v>
      </c>
      <c r="G82" s="1">
        <f t="shared" si="18"/>
        <v>10.625464999999974</v>
      </c>
      <c r="I82">
        <f t="shared" si="19"/>
        <v>0.05</v>
      </c>
      <c r="J82">
        <f t="shared" si="11"/>
        <v>1.3333333333333359</v>
      </c>
      <c r="K82" s="1">
        <f t="shared" si="12"/>
        <v>5.9999999999999885</v>
      </c>
      <c r="L82" s="1">
        <f t="shared" si="13"/>
        <v>13.421639999999975</v>
      </c>
    </row>
    <row r="83" spans="1:12" x14ac:dyDescent="0.4">
      <c r="A83">
        <f t="shared" si="14"/>
        <v>8</v>
      </c>
      <c r="B83">
        <f t="shared" si="15"/>
        <v>25</v>
      </c>
      <c r="C83">
        <f t="shared" si="16"/>
        <v>0.82000000000000051</v>
      </c>
      <c r="D83">
        <f t="shared" si="15"/>
        <v>0</v>
      </c>
      <c r="E83">
        <f t="shared" si="10"/>
        <v>1.7777777777777828</v>
      </c>
      <c r="F83" s="1">
        <f t="shared" si="17"/>
        <v>4.4999999999999876</v>
      </c>
      <c r="G83" s="1">
        <f t="shared" si="18"/>
        <v>10.066229999999972</v>
      </c>
      <c r="I83">
        <f t="shared" si="19"/>
        <v>0.05</v>
      </c>
      <c r="J83">
        <f t="shared" si="11"/>
        <v>1.3913043478260898</v>
      </c>
      <c r="K83" s="1">
        <f t="shared" si="12"/>
        <v>5.7499999999999885</v>
      </c>
      <c r="L83" s="1">
        <f t="shared" si="13"/>
        <v>12.862404999999976</v>
      </c>
    </row>
    <row r="84" spans="1:12" x14ac:dyDescent="0.4">
      <c r="A84">
        <f t="shared" si="14"/>
        <v>8</v>
      </c>
      <c r="B84">
        <f t="shared" si="15"/>
        <v>25</v>
      </c>
      <c r="C84">
        <f t="shared" si="16"/>
        <v>0.83000000000000052</v>
      </c>
      <c r="D84">
        <f t="shared" si="15"/>
        <v>0</v>
      </c>
      <c r="E84">
        <f t="shared" si="10"/>
        <v>1.8823529411764761</v>
      </c>
      <c r="F84" s="1">
        <f t="shared" si="17"/>
        <v>4.2499999999999876</v>
      </c>
      <c r="G84" s="1">
        <f t="shared" si="18"/>
        <v>9.5069949999999732</v>
      </c>
      <c r="I84">
        <f t="shared" si="19"/>
        <v>0.05</v>
      </c>
      <c r="J84">
        <f t="shared" si="11"/>
        <v>1.4545454545454577</v>
      </c>
      <c r="K84" s="1">
        <f t="shared" si="12"/>
        <v>5.4999999999999885</v>
      </c>
      <c r="L84" s="1">
        <f t="shared" si="13"/>
        <v>12.303169999999975</v>
      </c>
    </row>
    <row r="85" spans="1:12" x14ac:dyDescent="0.4">
      <c r="A85">
        <f t="shared" si="14"/>
        <v>8</v>
      </c>
      <c r="B85">
        <f t="shared" si="15"/>
        <v>25</v>
      </c>
      <c r="C85">
        <f t="shared" si="16"/>
        <v>0.84000000000000052</v>
      </c>
      <c r="D85">
        <f t="shared" si="15"/>
        <v>0</v>
      </c>
      <c r="E85">
        <f t="shared" si="10"/>
        <v>2.0000000000000067</v>
      </c>
      <c r="F85" s="1">
        <f t="shared" si="17"/>
        <v>3.9999999999999867</v>
      </c>
      <c r="G85" s="1">
        <f t="shared" si="18"/>
        <v>8.9477599999999704</v>
      </c>
      <c r="I85">
        <f t="shared" si="19"/>
        <v>0.05</v>
      </c>
      <c r="J85">
        <f t="shared" si="11"/>
        <v>1.5238095238095275</v>
      </c>
      <c r="K85" s="1">
        <f t="shared" si="12"/>
        <v>5.2499999999999876</v>
      </c>
      <c r="L85" s="1">
        <f t="shared" si="13"/>
        <v>11.743934999999974</v>
      </c>
    </row>
    <row r="86" spans="1:12" x14ac:dyDescent="0.4">
      <c r="A86">
        <f t="shared" si="14"/>
        <v>8</v>
      </c>
      <c r="B86">
        <f t="shared" si="15"/>
        <v>25</v>
      </c>
      <c r="C86">
        <f t="shared" si="16"/>
        <v>0.85000000000000053</v>
      </c>
      <c r="D86">
        <f t="shared" si="15"/>
        <v>0</v>
      </c>
      <c r="E86">
        <f t="shared" si="10"/>
        <v>2.1333333333333409</v>
      </c>
      <c r="F86" s="1">
        <f t="shared" si="17"/>
        <v>3.7499999999999867</v>
      </c>
      <c r="G86" s="1">
        <f t="shared" si="18"/>
        <v>8.3885249999999711</v>
      </c>
      <c r="I86">
        <f t="shared" si="19"/>
        <v>0.05</v>
      </c>
      <c r="J86">
        <f t="shared" si="11"/>
        <v>1.6000000000000041</v>
      </c>
      <c r="K86" s="1">
        <f t="shared" si="12"/>
        <v>4.9999999999999876</v>
      </c>
      <c r="L86" s="1">
        <f t="shared" si="13"/>
        <v>11.184699999999973</v>
      </c>
    </row>
    <row r="87" spans="1:12" x14ac:dyDescent="0.4">
      <c r="A87">
        <f t="shared" si="14"/>
        <v>8</v>
      </c>
      <c r="B87">
        <f t="shared" si="15"/>
        <v>25</v>
      </c>
      <c r="C87">
        <f t="shared" si="16"/>
        <v>0.86000000000000054</v>
      </c>
      <c r="D87">
        <f t="shared" si="15"/>
        <v>0</v>
      </c>
      <c r="E87">
        <f t="shared" si="10"/>
        <v>2.2857142857142945</v>
      </c>
      <c r="F87" s="1">
        <f t="shared" si="17"/>
        <v>3.4999999999999867</v>
      </c>
      <c r="G87" s="1">
        <f t="shared" si="18"/>
        <v>7.829289999999971</v>
      </c>
      <c r="I87">
        <f t="shared" si="19"/>
        <v>0.05</v>
      </c>
      <c r="J87">
        <f t="shared" si="11"/>
        <v>1.6842105263157938</v>
      </c>
      <c r="K87" s="1">
        <f t="shared" si="12"/>
        <v>4.7499999999999876</v>
      </c>
      <c r="L87" s="1">
        <f t="shared" si="13"/>
        <v>10.625464999999974</v>
      </c>
    </row>
    <row r="88" spans="1:12" x14ac:dyDescent="0.4">
      <c r="A88">
        <f t="shared" si="14"/>
        <v>8</v>
      </c>
      <c r="B88">
        <f t="shared" si="15"/>
        <v>25</v>
      </c>
      <c r="C88">
        <f t="shared" si="16"/>
        <v>0.87000000000000055</v>
      </c>
      <c r="D88">
        <f t="shared" si="15"/>
        <v>0</v>
      </c>
      <c r="E88">
        <f t="shared" si="10"/>
        <v>2.4615384615384719</v>
      </c>
      <c r="F88" s="1">
        <f t="shared" si="17"/>
        <v>3.2499999999999862</v>
      </c>
      <c r="G88" s="1">
        <f t="shared" si="18"/>
        <v>7.27005499999997</v>
      </c>
      <c r="I88">
        <f t="shared" si="19"/>
        <v>0.05</v>
      </c>
      <c r="J88">
        <f t="shared" si="11"/>
        <v>1.7777777777777828</v>
      </c>
      <c r="K88" s="1">
        <f t="shared" si="12"/>
        <v>4.4999999999999876</v>
      </c>
      <c r="L88" s="1">
        <f t="shared" si="13"/>
        <v>10.066229999999972</v>
      </c>
    </row>
    <row r="89" spans="1:12" x14ac:dyDescent="0.4">
      <c r="A89">
        <f t="shared" si="14"/>
        <v>8</v>
      </c>
      <c r="B89">
        <f t="shared" si="15"/>
        <v>25</v>
      </c>
      <c r="C89">
        <f t="shared" si="16"/>
        <v>0.88000000000000056</v>
      </c>
      <c r="D89">
        <f t="shared" si="15"/>
        <v>0</v>
      </c>
      <c r="E89">
        <f t="shared" si="10"/>
        <v>2.6666666666666794</v>
      </c>
      <c r="F89" s="1">
        <f t="shared" si="17"/>
        <v>2.9999999999999858</v>
      </c>
      <c r="G89" s="1">
        <f t="shared" si="18"/>
        <v>6.7108199999999689</v>
      </c>
      <c r="I89">
        <f t="shared" si="19"/>
        <v>0.05</v>
      </c>
      <c r="J89">
        <f t="shared" si="11"/>
        <v>1.8823529411764761</v>
      </c>
      <c r="K89" s="1">
        <f t="shared" si="12"/>
        <v>4.2499999999999876</v>
      </c>
      <c r="L89" s="1">
        <f t="shared" si="13"/>
        <v>9.5069949999999732</v>
      </c>
    </row>
    <row r="90" spans="1:12" x14ac:dyDescent="0.4">
      <c r="A90">
        <f t="shared" si="14"/>
        <v>8</v>
      </c>
      <c r="B90">
        <f t="shared" si="15"/>
        <v>25</v>
      </c>
      <c r="C90">
        <f t="shared" si="16"/>
        <v>0.89000000000000057</v>
      </c>
      <c r="D90">
        <f t="shared" si="15"/>
        <v>0</v>
      </c>
      <c r="E90">
        <f t="shared" si="10"/>
        <v>2.9090909090909243</v>
      </c>
      <c r="F90" s="1">
        <f t="shared" si="17"/>
        <v>2.7499999999999858</v>
      </c>
      <c r="G90" s="1">
        <f t="shared" si="18"/>
        <v>6.1515849999999688</v>
      </c>
      <c r="I90">
        <f t="shared" si="19"/>
        <v>0.05</v>
      </c>
      <c r="J90">
        <f t="shared" si="11"/>
        <v>2.0000000000000067</v>
      </c>
      <c r="K90" s="1">
        <f t="shared" si="12"/>
        <v>3.9999999999999867</v>
      </c>
      <c r="L90" s="1">
        <f t="shared" si="13"/>
        <v>8.9477599999999704</v>
      </c>
    </row>
    <row r="91" spans="1:12" x14ac:dyDescent="0.4">
      <c r="A91">
        <f t="shared" si="14"/>
        <v>8</v>
      </c>
      <c r="B91">
        <f t="shared" si="15"/>
        <v>25</v>
      </c>
      <c r="C91">
        <f t="shared" si="16"/>
        <v>0.90000000000000058</v>
      </c>
      <c r="D91">
        <f t="shared" si="15"/>
        <v>0</v>
      </c>
      <c r="E91">
        <f t="shared" si="10"/>
        <v>3.2000000000000184</v>
      </c>
      <c r="F91" s="1">
        <f t="shared" si="17"/>
        <v>2.4999999999999858</v>
      </c>
      <c r="G91" s="1">
        <f t="shared" si="18"/>
        <v>5.5923499999999686</v>
      </c>
      <c r="I91">
        <f t="shared" si="19"/>
        <v>0.05</v>
      </c>
      <c r="J91">
        <f t="shared" si="11"/>
        <v>2.1333333333333409</v>
      </c>
      <c r="K91" s="1">
        <f t="shared" si="12"/>
        <v>3.7499999999999867</v>
      </c>
      <c r="L91" s="1">
        <f t="shared" si="13"/>
        <v>8.3885249999999711</v>
      </c>
    </row>
    <row r="93" spans="1:12" x14ac:dyDescent="0.4">
      <c r="C93">
        <v>0</v>
      </c>
    </row>
    <row r="94" spans="1:12" x14ac:dyDescent="0.4">
      <c r="C94">
        <v>0.5</v>
      </c>
    </row>
    <row r="95" spans="1:12" x14ac:dyDescent="0.4">
      <c r="A95">
        <v>5.1733849999999997</v>
      </c>
      <c r="B95">
        <v>27.045950000000001</v>
      </c>
      <c r="C95">
        <f>C$93+(C$94-C$93)*I95</f>
        <v>0.49937904999999999</v>
      </c>
      <c r="D95">
        <v>0.05</v>
      </c>
      <c r="E95">
        <f t="shared" ref="E95:E96" si="20">A95/(B95*(1-(ABS(C95)-D95)))</f>
        <v>0.34739201148127963</v>
      </c>
      <c r="F95" s="1">
        <f t="shared" ref="F95:F96" si="21">A95/E95</f>
        <v>14.892066682652501</v>
      </c>
      <c r="G95" s="1">
        <f t="shared" ref="G95:G96" si="22">F95*2.23694</f>
        <v>33.312659645092687</v>
      </c>
      <c r="I95">
        <v>0.99875809999999998</v>
      </c>
    </row>
    <row r="96" spans="1:12" x14ac:dyDescent="0.4">
      <c r="A96">
        <v>9.4891009999999998</v>
      </c>
      <c r="B96">
        <v>26.468309999999999</v>
      </c>
      <c r="C96">
        <f>C$93+(C$94-C$93)*I96</f>
        <v>4.5581845000000003E-2</v>
      </c>
      <c r="D96">
        <v>0</v>
      </c>
      <c r="E96">
        <f t="shared" si="20"/>
        <v>0.37562990875609192</v>
      </c>
      <c r="F96" s="1">
        <f t="shared" si="21"/>
        <v>25.261835596168051</v>
      </c>
      <c r="G96" s="1">
        <f t="shared" si="22"/>
        <v>56.509210518492168</v>
      </c>
      <c r="I96">
        <v>9.1163690000000006E-2</v>
      </c>
    </row>
    <row r="98" spans="1:1" x14ac:dyDescent="0.4">
      <c r="A98" t="s">
        <v>7</v>
      </c>
    </row>
    <row r="99" spans="1:1" x14ac:dyDescent="0.4">
      <c r="A99" t="s">
        <v>8</v>
      </c>
    </row>
    <row r="100" spans="1:1" x14ac:dyDescent="0.4">
      <c r="A10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2025-07-09T00:48:34Z</dcterms:created>
  <dcterms:modified xsi:type="dcterms:W3CDTF">2025-07-13T17:04:57Z</dcterms:modified>
</cp:coreProperties>
</file>