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andms.sharepoint.com/sites/strategic/dcs/Shared Documents/Internal/DCS Presales Architecture/Sustainability/Demos/carbon_accounting_demo1/assets/docs/"/>
    </mc:Choice>
  </mc:AlternateContent>
  <xr:revisionPtr revIDLastSave="29" documentId="8_{5C55E8EF-5BE4-41F5-BE13-CE4CA5E6EB74}" xr6:coauthVersionLast="47" xr6:coauthVersionMax="47" xr10:uidLastSave="{51FF5FD3-FC9F-4536-8355-A353EDA1CD7F}"/>
  <bookViews>
    <workbookView xWindow="38430" yWindow="-375" windowWidth="27105" windowHeight="17790" xr2:uid="{00000000-000D-0000-FFFF-FFFF00000000}"/>
  </bookViews>
  <sheets>
    <sheet name="Rides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5" i="1"/>
  <c r="B5" i="1"/>
</calcChain>
</file>

<file path=xl/sharedStrings.xml><?xml version="1.0" encoding="utf-8"?>
<sst xmlns="http://schemas.openxmlformats.org/spreadsheetml/2006/main" count="15" uniqueCount="14">
  <si>
    <t>vehicle_type</t>
  </si>
  <si>
    <t>trip_distance_totalmiles</t>
  </si>
  <si>
    <t>resources_consumed_total_sum</t>
  </si>
  <si>
    <t>resource_unit</t>
  </si>
  <si>
    <t>mt_co2_emissions</t>
  </si>
  <si>
    <t>gram_co2_per_mile</t>
  </si>
  <si>
    <t>usd_total</t>
  </si>
  <si>
    <t>usd_per_mile</t>
  </si>
  <si>
    <t>bev</t>
  </si>
  <si>
    <t>kwh</t>
  </si>
  <si>
    <t>dsl</t>
  </si>
  <si>
    <t>gal</t>
  </si>
  <si>
    <t>gas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</si>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</sst>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&quot;$&quot;#,##0.000"/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10" xfId="0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16" fillId="33" borderId="10" xfId="0" applyFont="1" applyFill="1" applyBorder="1" applyAlignment="1">
      <alignment horizontal="right"/>
    </xf>
    <xf numFmtId="0" fontId="16" fillId="0" borderId="11" xfId="0" applyFont="1" applyBorder="1" applyAlignment="1">
      <alignment horizontal="right"/>
    </xf>
    <xf numFmtId="164" fontId="16" fillId="0" borderId="0" xfId="0" applyNumberFormat="1" applyFont="1"/>
    <xf numFmtId="166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Intensity</a:t>
            </a:r>
            <a:r>
              <a:rPr lang="en-US" baseline="0"/>
              <a:t> by Vehicle Type (gCO2/mi)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RidesAnalysis!$F$1</c:f>
              <c:strCache>
                <c:ptCount val="1"/>
                <c:pt idx="0">
                  <c:v>gram_co2_per_mile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RidesAnalysis!$A$2:$A$4</c:f>
              <c:strCache>
                <c:ptCount val="3"/>
                <c:pt idx="0">
                  <c:v>bev</c:v>
                </c:pt>
                <c:pt idx="1">
                  <c:v>dsl</c:v>
                </c:pt>
                <c:pt idx="2">
                  <c:v>gas</c:v>
                </c:pt>
              </c:strCache>
            </c:strRef>
          </c:cat>
          <c:val>
            <c:numRef>
              <c:f>RidesAnalysis!$F$2:$F$4</c:f>
              <c:numCache>
                <c:formatCode>0.00</c:formatCode>
                <c:ptCount val="3"/>
                <c:pt idx="0">
                  <c:v>98.97</c:v>
                </c:pt>
                <c:pt idx="1">
                  <c:v>378.23</c:v>
                </c:pt>
                <c:pt idx="2">
                  <c:v>484.14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A-4B7B-9CA4-CC8F719C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67167"/>
        <c:axId val="2034633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RidesAnalysis!$B$1</c15:sqref>
                        </c15:formulaRef>
                      </c:ext>
                    </c:extLst>
                    <c:strCache>
                      <c:ptCount val="1"/>
                      <c:pt idx="0">
                        <c:v>trip_distance_totalmiles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RidesAnalysis!$B$2:$B$4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116167436.59999999</c:v>
                      </c:pt>
                      <c:pt idx="1">
                        <c:v>23371600.100000001</c:v>
                      </c:pt>
                      <c:pt idx="2">
                        <c:v>95307562.299999997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9A-4B7B-9CA4-CC8F719C236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RidesAnalysis!$C$1</c15:sqref>
                        </c15:formulaRef>
                      </c:ext>
                    </c:extLst>
                    <c:strCache>
                      <c:ptCount val="1"/>
                      <c:pt idx="0">
                        <c:v>resources_consumed_total_sum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RidesAnalysis!$C$2:$C$4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42498595.600000001</c:v>
                      </c:pt>
                      <c:pt idx="1">
                        <c:v>865804.3</c:v>
                      </c:pt>
                      <c:pt idx="2">
                        <c:v>5255426.4000000004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9A-4B7B-9CA4-CC8F719C236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RidesAnalysis!$D$1</c15:sqref>
                        </c15:formulaRef>
                      </c:ext>
                    </c:extLst>
                    <c:strCache>
                      <c:ptCount val="1"/>
                      <c:pt idx="0">
                        <c:v>resource_unit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9A-4B7B-9CA4-CC8F719C23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RidesAnalysis!$E$1</c15:sqref>
                        </c15:formulaRef>
                      </c:ext>
                    </c:extLst>
                    <c:strCache>
                      <c:ptCount val="1"/>
                      <c:pt idx="0">
                        <c:v>mt_co2_emissions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RidesAnalysis!$E$2:$E$4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11497.1</c:v>
                      </c:pt>
                      <c:pt idx="1">
                        <c:v>8839.9</c:v>
                      </c:pt>
                      <c:pt idx="2">
                        <c:v>46142.6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9A-4B7B-9CA4-CC8F719C236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RidesAnalysis!$G$1</c15:sqref>
                        </c15:formulaRef>
                      </c:ext>
                    </c:extLst>
                    <c:strCache>
                      <c:ptCount val="1"/>
                      <c:pt idx="0">
                        <c:v>usd_total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RidesAnalysis!$G$2:$G$4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0">
                        <c:v>7734744.3899999997</c:v>
                      </c:pt>
                      <c:pt idx="1">
                        <c:v>4635516.01</c:v>
                      </c:pt>
                      <c:pt idx="2">
                        <c:v>21993959.649999999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9A-4B7B-9CA4-CC8F719C236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RidesAnalysis!$H$1</c15:sqref>
                        </c15:formulaRef>
                      </c:ext>
                    </c:extLst>
                    <c:strCache>
                      <c:ptCount val="1"/>
                      <c:pt idx="0">
                        <c:v>usd_per_mile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RidesAnalysis!$H$2:$H$4</c15:sqref>
                        </c15:formulaRef>
                      </c:ext>
                    </c:extLst>
                    <c:numCache>
                      <c:formatCode>"$"#,##0.000</c:formatCode>
                      <c:ptCount val="3"/>
                      <c:pt idx="0">
                        <c:v>6.7000000000000004E-2</c:v>
                      </c:pt>
                      <c:pt idx="1">
                        <c:v>0.19800000000000001</c:v>
                      </c:pt>
                      <c:pt idx="2">
                        <c:v>0.23100000000000001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9A-4B7B-9CA4-CC8F719C236F}"/>
                  </c:ext>
                </c:extLst>
              </c15:ser>
            </c15:filteredBarSeries>
          </c:ext>
        </c:extLst>
      </c:barChart>
      <c:catAx>
        <c:axId val="5604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33295"/>
        <c:crosses val="autoZero"/>
        <c:auto val="1"/>
        <c:lblAlgn val="ctr"/>
        <c:lblOffset val="100"/>
        <c:noMultiLvlLbl val="0"/>
      </c:catAx>
      <c:valAx>
        <c:axId val="2034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r>
              <a:rPr lang="en-US" baseline="0"/>
              <a:t> per Mile by Vehicle Type (USD/mi)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RidesAnalysis!$H$1</c:f>
              <c:strCache>
                <c:ptCount val="1"/>
                <c:pt idx="0">
                  <c:v>usd_per_mile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RidesAnalysis!$A$2:$A$4</c:f>
              <c:strCache>
                <c:ptCount val="3"/>
                <c:pt idx="0">
                  <c:v>bev</c:v>
                </c:pt>
                <c:pt idx="1">
                  <c:v>dsl</c:v>
                </c:pt>
                <c:pt idx="2">
                  <c:v>gas</c:v>
                </c:pt>
              </c:strCache>
              <c:extLst xmlns:c15="http://schemas.microsoft.com/office/drawing/2012/chart"/>
            </c:strRef>
          </c:cat>
          <c:val>
            <c:numRef>
              <c:f>RidesAnalysis!$H$2:$H$4</c:f>
              <c:numCache>
                <c:formatCode>"$"#,##0.000</c:formatCode>
                <c:ptCount val="3"/>
                <c:pt idx="0">
                  <c:v>6.7000000000000004E-2</c:v>
                </c:pt>
                <c:pt idx="1">
                  <c:v>0.19800000000000001</c:v>
                </c:pt>
                <c:pt idx="2">
                  <c:v>0.23100000000000001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F91E-4E5E-B5C2-13E69FA4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67167"/>
        <c:axId val="2034633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RidesAnalysis!$B$1</c15:sqref>
                        </c15:formulaRef>
                      </c:ext>
                    </c:extLst>
                    <c:strCache>
                      <c:ptCount val="1"/>
                      <c:pt idx="0">
                        <c:v>trip_distance_totalmiles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RidesAnalysis!$B$2:$B$4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116167436.59999999</c:v>
                      </c:pt>
                      <c:pt idx="1">
                        <c:v>23371600.100000001</c:v>
                      </c:pt>
                      <c:pt idx="2">
                        <c:v>95307562.299999997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1E-4E5E-B5C2-13E69FA40D2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RidesAnalysis!$C$1</c15:sqref>
                        </c15:formulaRef>
                      </c:ext>
                    </c:extLst>
                    <c:strCache>
                      <c:ptCount val="1"/>
                      <c:pt idx="0">
                        <c:v>resources_consumed_total_sum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RidesAnalysis!$C$2:$C$4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42498595.600000001</c:v>
                      </c:pt>
                      <c:pt idx="1">
                        <c:v>865804.3</c:v>
                      </c:pt>
                      <c:pt idx="2">
                        <c:v>5255426.4000000004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1E-4E5E-B5C2-13E69FA40D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RidesAnalysis!$D$1</c15:sqref>
                        </c15:formulaRef>
                      </c:ext>
                    </c:extLst>
                    <c:strCache>
                      <c:ptCount val="1"/>
                      <c:pt idx="0">
                        <c:v>resource_unit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1E-4E5E-B5C2-13E69FA40D2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RidesAnalysis!$E$1</c15:sqref>
                        </c15:formulaRef>
                      </c:ext>
                    </c:extLst>
                    <c:strCache>
                      <c:ptCount val="1"/>
                      <c:pt idx="0">
                        <c:v>mt_co2_emissions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RidesAnalysis!$E$2:$E$4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11497.1</c:v>
                      </c:pt>
                      <c:pt idx="1">
                        <c:v>8839.9</c:v>
                      </c:pt>
                      <c:pt idx="2">
                        <c:v>46142.6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1E-4E5E-B5C2-13E69FA40D2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RidesAnalysis!$F$1</c15:sqref>
                        </c15:formulaRef>
                      </c:ext>
                    </c:extLst>
                    <c:strCache>
                      <c:ptCount val="1"/>
                      <c:pt idx="0">
                        <c:v>gram_co2_per_mile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RidesAnalysis!$F$2:$F$4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98.97</c:v>
                      </c:pt>
                      <c:pt idx="1">
                        <c:v>378.23</c:v>
                      </c:pt>
                      <c:pt idx="2">
                        <c:v>484.14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91E-4E5E-B5C2-13E69FA40D2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RidesAnalysis!$G$1</c15:sqref>
                        </c15:formulaRef>
                      </c:ext>
                    </c:extLst>
                    <c:strCache>
                      <c:ptCount val="1"/>
                      <c:pt idx="0">
                        <c:v>usd_total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RidesAnalysis!$G$2:$G$4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0">
                        <c:v>7734744.3899999997</c:v>
                      </c:pt>
                      <c:pt idx="1">
                        <c:v>4635516.01</c:v>
                      </c:pt>
                      <c:pt idx="2">
                        <c:v>21993959.649999999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1E-4E5E-B5C2-13E69FA40D26}"/>
                  </c:ext>
                </c:extLst>
              </c15:ser>
            </c15:filteredBarSeries>
          </c:ext>
        </c:extLst>
      </c:barChart>
      <c:catAx>
        <c:axId val="5604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33295"/>
        <c:crosses val="autoZero"/>
        <c:auto val="1"/>
        <c:lblAlgn val="ctr"/>
        <c:lblOffset val="100"/>
        <c:noMultiLvlLbl val="0"/>
      </c:catAx>
      <c:valAx>
        <c:axId val="2034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Emissions</a:t>
            </a:r>
            <a:r>
              <a:rPr lang="en-US" baseline="0"/>
              <a:t> by Vehicle Type (MT CO2)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RidesAnalysis!$E$1</c:f>
              <c:strCache>
                <c:ptCount val="1"/>
                <c:pt idx="0">
                  <c:v>mt_co2_emissions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RidesAnalysis!$A$2:$A$4</c:f>
              <c:strCache>
                <c:ptCount val="3"/>
                <c:pt idx="0">
                  <c:v>bev</c:v>
                </c:pt>
                <c:pt idx="1">
                  <c:v>dsl</c:v>
                </c:pt>
                <c:pt idx="2">
                  <c:v>gas</c:v>
                </c:pt>
              </c:strCache>
              <c:extLst xmlns:c15="http://schemas.microsoft.com/office/drawing/2012/chart"/>
            </c:strRef>
          </c:cat>
          <c:val>
            <c:numRef>
              <c:f>RidesAnalysis!$E$2:$E$4</c:f>
              <c:numCache>
                <c:formatCode>_(* #,##0_);_(* \(#,##0\);_(* "-"??_);_(@_)</c:formatCode>
                <c:ptCount val="3"/>
                <c:pt idx="0">
                  <c:v>11497.1</c:v>
                </c:pt>
                <c:pt idx="1">
                  <c:v>8839.9</c:v>
                </c:pt>
                <c:pt idx="2">
                  <c:v>46142.6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729-4EF9-BC47-A1B84E198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67167"/>
        <c:axId val="2034633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RidesAnalysis!$B$1</c15:sqref>
                        </c15:formulaRef>
                      </c:ext>
                    </c:extLst>
                    <c:strCache>
                      <c:ptCount val="1"/>
                      <c:pt idx="0">
                        <c:v>trip_distance_totalmiles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RidesAnalysis!$B$2:$B$4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116167436.59999999</c:v>
                      </c:pt>
                      <c:pt idx="1">
                        <c:v>23371600.100000001</c:v>
                      </c:pt>
                      <c:pt idx="2">
                        <c:v>95307562.299999997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29-4EF9-BC47-A1B84E19858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RidesAnalysis!$C$1</c15:sqref>
                        </c15:formulaRef>
                      </c:ext>
                    </c:extLst>
                    <c:strCache>
                      <c:ptCount val="1"/>
                      <c:pt idx="0">
                        <c:v>resources_consumed_total_sum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RidesAnalysis!$C$2:$C$4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42498595.600000001</c:v>
                      </c:pt>
                      <c:pt idx="1">
                        <c:v>865804.3</c:v>
                      </c:pt>
                      <c:pt idx="2">
                        <c:v>5255426.4000000004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29-4EF9-BC47-A1B84E19858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RidesAnalysis!$D$1</c15:sqref>
                        </c15:formulaRef>
                      </c:ext>
                    </c:extLst>
                    <c:strCache>
                      <c:ptCount val="1"/>
                      <c:pt idx="0">
                        <c:v>resource_unit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29-4EF9-BC47-A1B84E19858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RidesAnalysis!$F$1</c15:sqref>
                        </c15:formulaRef>
                      </c:ext>
                    </c:extLst>
                    <c:strCache>
                      <c:ptCount val="1"/>
                      <c:pt idx="0">
                        <c:v>gram_co2_per_mile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RidesAnalysis!$F$2:$F$4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98.97</c:v>
                      </c:pt>
                      <c:pt idx="1">
                        <c:v>378.23</c:v>
                      </c:pt>
                      <c:pt idx="2">
                        <c:v>484.14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29-4EF9-BC47-A1B84E19858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RidesAnalysis!$G$1</c15:sqref>
                        </c15:formulaRef>
                      </c:ext>
                    </c:extLst>
                    <c:strCache>
                      <c:ptCount val="1"/>
                      <c:pt idx="0">
                        <c:v>usd_total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RidesAnalysis!$G$2:$G$4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0">
                        <c:v>7734744.3899999997</c:v>
                      </c:pt>
                      <c:pt idx="1">
                        <c:v>4635516.01</c:v>
                      </c:pt>
                      <c:pt idx="2">
                        <c:v>21993959.649999999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29-4EF9-BC47-A1B84E19858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RidesAnalysis!$H$1</c15:sqref>
                        </c15:formulaRef>
                      </c:ext>
                    </c:extLst>
                    <c:strCache>
                      <c:ptCount val="1"/>
                      <c:pt idx="0">
                        <c:v>usd_per_mile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RidesAnalysis!$H$2:$H$4</c15:sqref>
                        </c15:formulaRef>
                      </c:ext>
                    </c:extLst>
                    <c:numCache>
                      <c:formatCode>"$"#,##0.000</c:formatCode>
                      <c:ptCount val="3"/>
                      <c:pt idx="0">
                        <c:v>6.7000000000000004E-2</c:v>
                      </c:pt>
                      <c:pt idx="1">
                        <c:v>0.19800000000000001</c:v>
                      </c:pt>
                      <c:pt idx="2">
                        <c:v>0.23100000000000001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29-4EF9-BC47-A1B84E198584}"/>
                  </c:ext>
                </c:extLst>
              </c15:ser>
            </c15:filteredBarSeries>
          </c:ext>
        </c:extLst>
      </c:barChart>
      <c:catAx>
        <c:axId val="5604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33295"/>
        <c:crosses val="autoZero"/>
        <c:auto val="1"/>
        <c:lblAlgn val="ctr"/>
        <c:lblOffset val="100"/>
        <c:noMultiLvlLbl val="0"/>
      </c:catAx>
      <c:valAx>
        <c:axId val="2034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Miles</a:t>
            </a:r>
            <a:r>
              <a:rPr lang="en-US" baseline="0"/>
              <a:t> by Vehicle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RidesAnalysis!$B$1</c:f>
              <c:strCache>
                <c:ptCount val="1"/>
                <c:pt idx="0">
                  <c:v>trip_distance_totalmiles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RidesAnalysis!$A$2:$A$4</c:f>
              <c:strCache>
                <c:ptCount val="3"/>
                <c:pt idx="0">
                  <c:v>bev</c:v>
                </c:pt>
                <c:pt idx="1">
                  <c:v>dsl</c:v>
                </c:pt>
                <c:pt idx="2">
                  <c:v>gas</c:v>
                </c:pt>
              </c:strCache>
              <c:extLst xmlns:c15="http://schemas.microsoft.com/office/drawing/2012/chart"/>
            </c:strRef>
          </c:cat>
          <c:val>
            <c:numRef>
              <c:f>RidesAnalysis!$B$2:$B$4</c:f>
              <c:numCache>
                <c:formatCode>_(* #,##0_);_(* \(#,##0\);_(* "-"??_);_(@_)</c:formatCode>
                <c:ptCount val="3"/>
                <c:pt idx="0">
                  <c:v>116167436.59999999</c:v>
                </c:pt>
                <c:pt idx="1">
                  <c:v>23371600.100000001</c:v>
                </c:pt>
                <c:pt idx="2">
                  <c:v>95307562.299999997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C8F-41EF-8494-EE83FE27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67167"/>
        <c:axId val="203463329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RidesAnalysis!$C$1</c15:sqref>
                        </c15:formulaRef>
                      </c:ext>
                    </c:extLst>
                    <c:strCache>
                      <c:ptCount val="1"/>
                      <c:pt idx="0">
                        <c:v>resources_consumed_total_sum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RidesAnalysis!$C$2:$C$4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42498595.600000001</c:v>
                      </c:pt>
                      <c:pt idx="1">
                        <c:v>865804.3</c:v>
                      </c:pt>
                      <c:pt idx="2">
                        <c:v>5255426.4000000004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C8F-41EF-8494-EE83FE277C3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RidesAnalysis!$D$1</c15:sqref>
                        </c15:formulaRef>
                      </c:ext>
                    </c:extLst>
                    <c:strCache>
                      <c:ptCount val="1"/>
                      <c:pt idx="0">
                        <c:v>resource_unit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8F-41EF-8494-EE83FE277C3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RidesAnalysis!$E$1</c15:sqref>
                        </c15:formulaRef>
                      </c:ext>
                    </c:extLst>
                    <c:strCache>
                      <c:ptCount val="1"/>
                      <c:pt idx="0">
                        <c:v>mt_co2_emissions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RidesAnalysis!$E$2:$E$4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11497.1</c:v>
                      </c:pt>
                      <c:pt idx="1">
                        <c:v>8839.9</c:v>
                      </c:pt>
                      <c:pt idx="2">
                        <c:v>46142.6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8F-41EF-8494-EE83FE277C3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RidesAnalysis!$F$1</c15:sqref>
                        </c15:formulaRef>
                      </c:ext>
                    </c:extLst>
                    <c:strCache>
                      <c:ptCount val="1"/>
                      <c:pt idx="0">
                        <c:v>gram_co2_per_mile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RidesAnalysis!$F$2:$F$4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98.97</c:v>
                      </c:pt>
                      <c:pt idx="1">
                        <c:v>378.23</c:v>
                      </c:pt>
                      <c:pt idx="2">
                        <c:v>484.14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8F-41EF-8494-EE83FE277C3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RidesAnalysis!$G$1</c15:sqref>
                        </c15:formulaRef>
                      </c:ext>
                    </c:extLst>
                    <c:strCache>
                      <c:ptCount val="1"/>
                      <c:pt idx="0">
                        <c:v>usd_total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RidesAnalysis!$G$2:$G$4</c15:sqref>
                        </c15:formulaRef>
                      </c:ext>
                    </c:extLst>
                    <c:numCache>
                      <c:formatCode>"$"#,##0</c:formatCode>
                      <c:ptCount val="3"/>
                      <c:pt idx="0">
                        <c:v>7734744.3899999997</c:v>
                      </c:pt>
                      <c:pt idx="1">
                        <c:v>4635516.01</c:v>
                      </c:pt>
                      <c:pt idx="2">
                        <c:v>21993959.649999999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8F-41EF-8494-EE83FE277C3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RidesAnalysis!$H$1</c15:sqref>
                        </c15:formulaRef>
                      </c:ext>
                    </c:extLst>
                    <c:strCache>
                      <c:ptCount val="1"/>
                      <c:pt idx="0">
                        <c:v>usd_per_mile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RidesAnalysis!$A$2:$A$4</c15:sqref>
                        </c15:formulaRef>
                      </c:ext>
                    </c:extLst>
                    <c:strCache>
                      <c:ptCount val="3"/>
                      <c:pt idx="0">
                        <c:v>bev</c:v>
                      </c:pt>
                      <c:pt idx="1">
                        <c:v>dsl</c:v>
                      </c:pt>
                      <c:pt idx="2">
                        <c:v>gas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RidesAnalysis!$H$2:$H$4</c15:sqref>
                        </c15:formulaRef>
                      </c:ext>
                    </c:extLst>
                    <c:numCache>
                      <c:formatCode>"$"#,##0.000</c:formatCode>
                      <c:ptCount val="3"/>
                      <c:pt idx="0">
                        <c:v>6.7000000000000004E-2</c:v>
                      </c:pt>
                      <c:pt idx="1">
                        <c:v>0.19800000000000001</c:v>
                      </c:pt>
                      <c:pt idx="2">
                        <c:v>0.23100000000000001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8F-41EF-8494-EE83FE277C3F}"/>
                  </c:ext>
                </c:extLst>
              </c15:ser>
            </c15:filteredBarSeries>
          </c:ext>
        </c:extLst>
      </c:barChart>
      <c:catAx>
        <c:axId val="5604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33295"/>
        <c:crosses val="autoZero"/>
        <c:auto val="1"/>
        <c:lblAlgn val="ctr"/>
        <c:lblOffset val="100"/>
        <c:noMultiLvlLbl val="0"/>
      </c:catAx>
      <c:valAx>
        <c:axId val="2034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22</xdr:row>
      <xdr:rowOff>4762</xdr:rowOff>
    </xdr:from>
    <xdr:to>
      <xdr:col>7</xdr:col>
      <xdr:colOff>914400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88EB4-F4C5-A97F-0B69-EBAA0B79C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3</xdr:col>
      <xdr:colOff>114300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43B15-28FE-4932-84C4-AC4D0D5D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971550</xdr:colOff>
      <xdr:row>6</xdr:row>
      <xdr:rowOff>0</xdr:rowOff>
    </xdr:from>
    <xdr:to>
      <xdr:col>7</xdr:col>
      <xdr:colOff>914400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80576-824B-4B4E-B725-042BEAB6C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6</xdr:row>
      <xdr:rowOff>0</xdr:rowOff>
    </xdr:from>
    <xdr:to>
      <xdr:col>3</xdr:col>
      <xdr:colOff>114300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60BE2-BF15-4B82-9A46-8E255ECF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/>
  </sheetViews>
  <sheetFormatPr defaultRowHeight="15" x14ac:dyDescent="0.25"/>
  <cols>
    <col min="1" max="1" width="13.28515625" customWidth="1"/>
    <col min="2" max="2" width="24.140625" customWidth="1"/>
    <col min="3" max="3" width="30.85546875" customWidth="1"/>
    <col min="4" max="4" width="15.28515625" customWidth="1"/>
    <col min="5" max="5" width="19.140625" customWidth="1"/>
    <col min="6" max="6" width="20.5703125" customWidth="1"/>
    <col min="7" max="7" width="14.42578125" customWidth="1"/>
    <col min="8" max="8" width="15.28515625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2" t="s">
        <v>8</v>
      </c>
      <c r="B2" s="3">
        <v>116167436.59999999</v>
      </c>
      <c r="C2" s="3">
        <v>42498595.600000001</v>
      </c>
      <c r="D2" s="2" t="s">
        <v>9</v>
      </c>
      <c r="E2" s="3">
        <v>11497.1</v>
      </c>
      <c r="F2" s="4">
        <v>98.97</v>
      </c>
      <c r="G2" s="5">
        <v>7734744.3899999997</v>
      </c>
      <c r="H2" s="6">
        <v>6.7000000000000004E-2</v>
      </c>
    </row>
    <row r="3" spans="1:8" x14ac:dyDescent="0.25">
      <c r="A3" s="2" t="s">
        <v>10</v>
      </c>
      <c r="B3" s="3">
        <v>23371600.100000001</v>
      </c>
      <c r="C3" s="3">
        <v>865804.3</v>
      </c>
      <c r="D3" s="2" t="s">
        <v>11</v>
      </c>
      <c r="E3" s="3">
        <v>8839.9</v>
      </c>
      <c r="F3" s="4">
        <v>378.23</v>
      </c>
      <c r="G3" s="5">
        <v>4635516.01</v>
      </c>
      <c r="H3" s="6">
        <v>0.19800000000000001</v>
      </c>
    </row>
    <row r="4" spans="1:8" x14ac:dyDescent="0.25">
      <c r="A4" s="2" t="s">
        <v>12</v>
      </c>
      <c r="B4" s="3">
        <v>95307562.299999997</v>
      </c>
      <c r="C4" s="3">
        <v>5255426.4000000004</v>
      </c>
      <c r="D4" s="2" t="s">
        <v>11</v>
      </c>
      <c r="E4" s="3">
        <v>46142.6</v>
      </c>
      <c r="F4" s="4">
        <v>484.14</v>
      </c>
      <c r="G4" s="5">
        <v>21993959.649999999</v>
      </c>
      <c r="H4" s="6">
        <v>0.23100000000000001</v>
      </c>
    </row>
    <row r="5" spans="1:8" s="1" customFormat="1" x14ac:dyDescent="0.25">
      <c r="A5" s="8" t="s">
        <v>13</v>
      </c>
      <c r="B5" s="9">
        <f>SUM(B2:B4)</f>
        <v>234846599</v>
      </c>
      <c r="E5" s="9">
        <f>SUM(E2:E4)</f>
        <v>66479.600000000006</v>
      </c>
      <c r="G5" s="10">
        <f>SUM(G2:G4)</f>
        <v>34364220.049999997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ganization xmlns="7a93558c-a8d9-4744-9207-44aaecb9d538" xsi:nil="true"/>
    <lcf76f155ced4ddcb4097134ff3c332f xmlns="7a93558c-a8d9-4744-9207-44aaecb9d538">
      <Terms xmlns="http://schemas.microsoft.com/office/infopath/2007/PartnerControls"/>
    </lcf76f155ced4ddcb4097134ff3c332f>
    <TaxCatchAll xmlns="750cf0ae-b421-4b23-81c2-8b17a755cd40" xsi:nil="true"/>
    <Key_x0020_words xmlns="7a93558c-a8d9-4744-9207-44aaecb9d53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118FE490B8064CB93BB18C73CA51A6" ma:contentTypeVersion="19" ma:contentTypeDescription="Create a new document." ma:contentTypeScope="" ma:versionID="57eb7a396e0607e9408df8b361f70d00">
  <xsd:schema xmlns:xsd="http://www.w3.org/2001/XMLSchema" xmlns:xs="http://www.w3.org/2001/XMLSchema" xmlns:p="http://schemas.microsoft.com/office/2006/metadata/properties" xmlns:ns2="750cf0ae-b421-4b23-81c2-8b17a755cd40" xmlns:ns3="7a93558c-a8d9-4744-9207-44aaecb9d538" targetNamespace="http://schemas.microsoft.com/office/2006/metadata/properties" ma:root="true" ma:fieldsID="381ec0f89f14501568e914f117eed051" ns2:_="" ns3:_="">
    <xsd:import namespace="750cf0ae-b421-4b23-81c2-8b17a755cd40"/>
    <xsd:import namespace="7a93558c-a8d9-4744-9207-44aaecb9d53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Key_x0020_words" minOccurs="0"/>
                <xsd:element ref="ns3:MediaServiceLocation" minOccurs="0"/>
                <xsd:element ref="ns3:MediaServiceObjectDetectorVersions" minOccurs="0"/>
                <xsd:element ref="ns3:Organiz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cf0ae-b421-4b23-81c2-8b17a755cd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58f59bcd-8a57-47cf-9fc1-099719977b37}" ma:internalName="TaxCatchAll" ma:showField="CatchAllData" ma:web="750cf0ae-b421-4b23-81c2-8b17a755c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3558c-a8d9-4744-9207-44aaecb9d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64411c2-bcbb-4191-930a-2b96b63453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Key_x0020_words" ma:index="23" nillable="true" ma:displayName="Key words" ma:description="Key words related to each case study." ma:internalName="Key_x0020_words">
      <xsd:simpleType>
        <xsd:restriction base="dms:Text">
          <xsd:maxLength value="255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Organization" ma:index="26" nillable="true" ma:displayName="Organization" ma:format="Dropdown" ma:internalName="Organization">
      <xsd:simpleType>
        <xsd:restriction base="dms:Choice">
          <xsd:enumeration value="Architecture"/>
          <xsd:enumeration value="Professional Services"/>
          <xsd:enumeration value="Product Developmen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8FEBF-D6D4-4802-A8B5-5366B5402E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B0284-7CA1-45C2-BE39-5C6228C30C0A}">
  <ds:schemaRefs>
    <ds:schemaRef ds:uri="http://schemas.microsoft.com/office/2006/metadata/properties"/>
    <ds:schemaRef ds:uri="http://schemas.microsoft.com/office/infopath/2007/PartnerControls"/>
    <ds:schemaRef ds:uri="7a93558c-a8d9-4744-9207-44aaecb9d538"/>
    <ds:schemaRef ds:uri="750cf0ae-b421-4b23-81c2-8b17a755cd40"/>
  </ds:schemaRefs>
</ds:datastoreItem>
</file>

<file path=customXml/itemProps3.xml><?xml version="1.0" encoding="utf-8"?>
<ds:datastoreItem xmlns:ds="http://schemas.openxmlformats.org/officeDocument/2006/customXml" ds:itemID="{FC708378-927E-4CFD-9AB9-2F1018D75E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cf0ae-b421-4b23-81c2-8b17a755cd40"/>
    <ds:schemaRef ds:uri="7a93558c-a8d9-4744-9207-44aaecb9d5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RidesAnalysis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Soto</dc:creator>
  <cp:lastModifiedBy>Aaron Soto</cp:lastModifiedBy>
  <dcterms:created xsi:type="dcterms:W3CDTF">2023-10-19T01:19:30Z</dcterms:created>
  <dcterms:modified xsi:type="dcterms:W3CDTF">2023-10-20T20:35:16Z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0x0101005B118FE490B8064CB93BB18C73CA51A6</vt:lpwstr>
  </property>
  <property fmtid="{D5CDD505-2E9C-101B-9397-08002B2CF9AE}" pid="3" name="MediaServiceImageTags">
    <vt:lpwstr/>
  </property>
</Properties>
</file>