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eorge\Documents\ASD\Altium\2. Project SVN\PCB6029 Ch-Extreme Common\trunk\30_Design\Release\32 BOM-Purchasing\"/>
    </mc:Choice>
  </mc:AlternateContent>
  <xr:revisionPtr revIDLastSave="0" documentId="8_{E5F46E6E-F7EC-4F70-A497-D31E3F1C13D4}" xr6:coauthVersionLast="47" xr6:coauthVersionMax="47" xr10:uidLastSave="{00000000-0000-0000-0000-000000000000}"/>
  <bookViews>
    <workbookView xWindow="17350" yWindow="330" windowWidth="11470" windowHeight="10420" xr2:uid="{00000000-000D-0000-FFFF-FFFF00000000}"/>
  </bookViews>
  <sheets>
    <sheet name="Part List Report" sheetId="3" r:id="rId1"/>
    <sheet name="Project Information" sheetId="2" r:id="rId2"/>
  </sheets>
  <definedNames>
    <definedName name="_xlnm._FilterDatabase" localSheetId="0" hidden="1">'Part List Report'!$A$10:$X$10</definedName>
    <definedName name="_xlnm.Print_Titles" localSheetId="0">'Part List Report'!$10:$10</definedName>
  </definedNames>
  <calcPr calcId="191029" iterate="1" iterateCount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C9" i="3" l="1"/>
  <c r="B9" i="3"/>
</calcChain>
</file>

<file path=xl/sharedStrings.xml><?xml version="1.0" encoding="utf-8"?>
<sst xmlns="http://schemas.openxmlformats.org/spreadsheetml/2006/main" count="2057" uniqueCount="1151">
  <si>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</si>
  <si>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</si>
  <si>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</si>
  <si>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</si>
  <si>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</si>
  <si>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</si>
  <si>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</si>
  <si>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</si>
  <si>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</si>
  <si>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</si>
  <si>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</si>
  <si>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</si>
  <si>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</si>
  <si>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</si>
  <si>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Project:</t>
  </si>
  <si>
    <t>Variant:</t>
  </si>
  <si>
    <t>Print Date:</t>
  </si>
  <si>
    <t>Report Date:</t>
  </si>
  <si>
    <t>Description</t>
  </si>
  <si>
    <t>ASD Project Number</t>
  </si>
  <si>
    <t>UTC Project Number</t>
  </si>
  <si>
    <t>Draft</t>
  </si>
  <si>
    <t>UTC BOM - Purchasing / MRP</t>
  </si>
  <si>
    <t>Variant Revision</t>
  </si>
  <si>
    <t>Production Quantity</t>
  </si>
  <si>
    <t>Variant Revision:</t>
  </si>
  <si>
    <t>PCB Revision</t>
  </si>
  <si>
    <t>Challenger Extreme BOT PCB</t>
  </si>
  <si>
    <t>PCB6029B_ChExD_Bottom_PCB-Main.PrjPcb</t>
  </si>
  <si>
    <t>DG</t>
  </si>
  <si>
    <t>A</t>
  </si>
  <si>
    <t>28/02/2023</t>
  </si>
  <si>
    <t>1:01 AM</t>
  </si>
  <si>
    <t>Designator</t>
  </si>
  <si>
    <t>ASS100a</t>
  </si>
  <si>
    <t>ASS600, ASS602</t>
  </si>
  <si>
    <t>ASS700, ASS701</t>
  </si>
  <si>
    <t>ASS702</t>
  </si>
  <si>
    <t>ASS703, ASS704, ASS705</t>
  </si>
  <si>
    <t>C100, C110, C116, C143, C154, C164, C172, C175, C176, C183, C184, C205, C207, C213, C214, C233, C234, C235, C237, C239, C241, C249, C250, C251, C262, C273, C274, C291, C303, C309, C310, C311, C312, C313, C314, C315, C316, C317, C318, C324, C336, C339, C342, C343, C344, C346, C350, C351, C352, C353, C354, C502, C503, C504, C505, C506, C507, C508, C512, C514, C515, C520, C522, C523, C524, C525, C527, C528, C529, C531, C534, C536, C537, C538, C540, C542, C544, C546, C548, C549, C550, C603, C606, C608, C609, C610, C611, C612, C619, C620, C630, C631, C633_1, C633_2, C633_3, C633_4, C633_5, C635_1, C635_2, C635_3, C635_4, C635_5, C636_1, C636_2, C636_3, C636_4, C636_5, C638_1, C638_2, C642_1, C642_2, C642_3, C642_4, C642_5, C701, C702, C711, C712, C722, C723, C725, C729, C742, C748, C902, C990, C991</t>
  </si>
  <si>
    <t>C101</t>
  </si>
  <si>
    <t>C102, C111, C130, C131, C132, C133, C142, C168, C169, C173, C177, C178, C198, C202, C263, C264, C265, C266, C400, C401, C402, C403, C416, C418, C704, C705, C713, C714, C716, C717, C726, C727, C736_1, C736_2, C747</t>
  </si>
  <si>
    <t>C103, C112, C171</t>
  </si>
  <si>
    <t>C104, C107</t>
  </si>
  <si>
    <t>C113, C114, C118, C119, C120, C121, C122, C123, C124, C125, C126, C127, C128, C129</t>
  </si>
  <si>
    <t>C115, C151, C190, C199, C203, C204, C340, C341, C347, C348, C349, C526, C535, C616</t>
  </si>
  <si>
    <t>C134, C135, C136, C137, C144, C145, C146, C150, C160, C161, C162, C163, C179, C180, C182, C185, C186, C187, C267, C268, C269</t>
  </si>
  <si>
    <t>C140, C153, C166, C511, C513, C602, C607, C617</t>
  </si>
  <si>
    <t>C152</t>
  </si>
  <si>
    <t>C155, C196, C539</t>
  </si>
  <si>
    <t>C156, C157, C158</t>
  </si>
  <si>
    <t>C165, C174, C521</t>
  </si>
  <si>
    <t>C167</t>
  </si>
  <si>
    <t>C191</t>
  </si>
  <si>
    <t>C194, C283</t>
  </si>
  <si>
    <t>C206</t>
  </si>
  <si>
    <t>C221, C226, C275, C276, C277, C289, C304, C305, C308, C319, C320, C323, C335, C500, C501, C510, C600, C601, C613, C614, C634_1, C634_2, C634_3, C634_4, C634_5, C637</t>
  </si>
  <si>
    <t>C518, C519</t>
  </si>
  <si>
    <t>C615</t>
  </si>
  <si>
    <t>C618</t>
  </si>
  <si>
    <t>C621, C622, C625</t>
  </si>
  <si>
    <t>C623, C624, C626, C627</t>
  </si>
  <si>
    <t>C628</t>
  </si>
  <si>
    <t>C700, C703, C706, C707, C708, C709, C710, C715</t>
  </si>
  <si>
    <t>C718, C719, C720, C721, C743, C744, C745, C746</t>
  </si>
  <si>
    <t>D100</t>
  </si>
  <si>
    <t>D101</t>
  </si>
  <si>
    <t>D102, D107, D108, D113, D700, D701, D702</t>
  </si>
  <si>
    <t>D103, D104, D106</t>
  </si>
  <si>
    <t>D105</t>
  </si>
  <si>
    <t>D109</t>
  </si>
  <si>
    <t>D110</t>
  </si>
  <si>
    <t>D111</t>
  </si>
  <si>
    <t>D200</t>
  </si>
  <si>
    <t>D300, D301, D506, D508</t>
  </si>
  <si>
    <t>D504, D505, D507</t>
  </si>
  <si>
    <t>D600</t>
  </si>
  <si>
    <t>D601_1, D601_2</t>
  </si>
  <si>
    <t>D602_1, D602_2, D603_1, D603_2</t>
  </si>
  <si>
    <t>F600_1, F600_2</t>
  </si>
  <si>
    <t>FB600, FB601</t>
  </si>
  <si>
    <t>FID900, FID901, FID902, FID903, FID904, FID905, FID906, FID907, FID908, FID909, Tool900, Tool901, Tool902, Tool903</t>
  </si>
  <si>
    <t>HW100</t>
  </si>
  <si>
    <t>HW400</t>
  </si>
  <si>
    <t>HW401</t>
  </si>
  <si>
    <t>J100a</t>
  </si>
  <si>
    <t>J401</t>
  </si>
  <si>
    <t>J402, J404</t>
  </si>
  <si>
    <t>J403</t>
  </si>
  <si>
    <t>J600</t>
  </si>
  <si>
    <t>J601, J603</t>
  </si>
  <si>
    <t>J700, J701</t>
  </si>
  <si>
    <t>J702</t>
  </si>
  <si>
    <t>J703</t>
  </si>
  <si>
    <t>L100</t>
  </si>
  <si>
    <t>L102</t>
  </si>
  <si>
    <t>L103</t>
  </si>
  <si>
    <t>L200</t>
  </si>
  <si>
    <t>L300, L301</t>
  </si>
  <si>
    <t>M101</t>
  </si>
  <si>
    <t>PCB900</t>
  </si>
  <si>
    <t>Q100, Q103</t>
  </si>
  <si>
    <t>Q101, Q108, Q109, Q111, Q112, Q113, Q500, Q501, Q502, Q604_1, Q604_2, Q605_1, Q605_2</t>
  </si>
  <si>
    <t>Q102, Q104, Q600_1, Q600_2, Q601_1, Q601_2, Q700</t>
  </si>
  <si>
    <t>Q106</t>
  </si>
  <si>
    <t>Q107</t>
  </si>
  <si>
    <t>Q200, Q201</t>
  </si>
  <si>
    <t>R100, R101, R136, R144</t>
  </si>
  <si>
    <t>R102, R111, R122, R147, R305, R307</t>
  </si>
  <si>
    <t>R103</t>
  </si>
  <si>
    <t>R104, R135</t>
  </si>
  <si>
    <t>R105, R106, R108, R150, R326, R501</t>
  </si>
  <si>
    <t>R107, R110, R151</t>
  </si>
  <si>
    <t>R109, R121, R128, R140, R152, R153, R157, R167, R168, R185, R245, R504, R505, R511, R524, R528, R529, R542, R659_1, R659_2, R756, R900, R907</t>
  </si>
  <si>
    <t>R112</t>
  </si>
  <si>
    <t>R113, R223, R502</t>
  </si>
  <si>
    <t>R114, R132, R137, R145, R170, R183, R184, R205, R207, R606, R642_1, R642_2, R642_3, R642_4, R642_5, R981</t>
  </si>
  <si>
    <t>R115, R648_1, R648_2</t>
  </si>
  <si>
    <t>R116, R600, R601, R602, R603, R604, R609, R610, R611, R996</t>
  </si>
  <si>
    <t>R117</t>
  </si>
  <si>
    <t>R118, R178</t>
  </si>
  <si>
    <t>R119, R120, R127, R139, R192, R193, R507, R513, R522, R552, R553, R605_1, R605_2, R639_1, R639_2, R640_1, R640_2, R905, R991</t>
  </si>
  <si>
    <t>R123, R173</t>
  </si>
  <si>
    <t>R124, R125, R155, R160, R161, R171, R641_1, R641_2, R646_1, R646_2, R649_1, R649_2, R990</t>
  </si>
  <si>
    <t>R126, R175, R199</t>
  </si>
  <si>
    <t>R129, R141, R158, R172</t>
  </si>
  <si>
    <t>R130, R143, R174, R176, R180, R181, R196, R612, R613, R614, R615, R630, R631</t>
  </si>
  <si>
    <t>R133, R146, R165</t>
  </si>
  <si>
    <t>R134, R138, R142</t>
  </si>
  <si>
    <t>R148, R713, R714, R715, R716, R721, R722, R723, R724</t>
  </si>
  <si>
    <t>R149</t>
  </si>
  <si>
    <t>R154, R197, R633, R986</t>
  </si>
  <si>
    <t>R156</t>
  </si>
  <si>
    <t>R159, R226</t>
  </si>
  <si>
    <t>R162, R166, R725, R746, R748, R750, R752, R753, R754, R755</t>
  </si>
  <si>
    <t>R163</t>
  </si>
  <si>
    <t>R164</t>
  </si>
  <si>
    <t>R169</t>
  </si>
  <si>
    <t>R177, R191, R202, R216, R509, R515, R516, R517, R518, R519, R520, R523, R530, R531, R532, R533, R534, R535, R536, R537, R538, R539, R541, R543, R544, R653, R654, R655, R656, R657, R658, R703, R704, R705, R706, R707, R708, R727, R747, R749, R751</t>
  </si>
  <si>
    <t>R179, R182</t>
  </si>
  <si>
    <t>R194</t>
  </si>
  <si>
    <t>R195, R242, R243, R244, R306</t>
  </si>
  <si>
    <t>R198, R200, R240, R304</t>
  </si>
  <si>
    <t>R201, R203, R215, R219, R616, R616_1, R616_2, R616_3, R616_4, R616_5</t>
  </si>
  <si>
    <t>R206, R208</t>
  </si>
  <si>
    <t>R209, R210, R211, R743</t>
  </si>
  <si>
    <t>R225</t>
  </si>
  <si>
    <t>R235, R323, R503, R525, RC516</t>
  </si>
  <si>
    <t>R241, R302</t>
  </si>
  <si>
    <t>R512, R618, R623, R624, R625, R626, R627, R628, R632, R634</t>
  </si>
  <si>
    <t>R521, R644_1, R644_2, R645_1, R645_2, R645_3, R645_4, R645_5, R647_1, R647_2, R993</t>
  </si>
  <si>
    <t>R617</t>
  </si>
  <si>
    <t>R619, R620, R621, R622</t>
  </si>
  <si>
    <t>R635_1, R635_2, R636_1, R636_2, R637_1, R637_2, R638_1, R638_2</t>
  </si>
  <si>
    <t>R643_1, R643_2</t>
  </si>
  <si>
    <t>R709, R710, R711, R712, R717, R718, R719, R720</t>
  </si>
  <si>
    <t>R984</t>
  </si>
  <si>
    <t>RLY600_1, RLY600_2</t>
  </si>
  <si>
    <t>SW900</t>
  </si>
  <si>
    <t>U100, U105</t>
  </si>
  <si>
    <t>U101</t>
  </si>
  <si>
    <t>U102</t>
  </si>
  <si>
    <t>U103, U104</t>
  </si>
  <si>
    <t>U106, U205</t>
  </si>
  <si>
    <t>U107</t>
  </si>
  <si>
    <t>U108</t>
  </si>
  <si>
    <t>U109</t>
  </si>
  <si>
    <t>U110</t>
  </si>
  <si>
    <t>U201, U202</t>
  </si>
  <si>
    <t>U300, U301</t>
  </si>
  <si>
    <t>U500</t>
  </si>
  <si>
    <t>U501</t>
  </si>
  <si>
    <t>U502</t>
  </si>
  <si>
    <t>U503</t>
  </si>
  <si>
    <t>U504, U603, U702</t>
  </si>
  <si>
    <t>U505</t>
  </si>
  <si>
    <t>U506</t>
  </si>
  <si>
    <t>U507, U513, U515</t>
  </si>
  <si>
    <t>U508, U511, U518</t>
  </si>
  <si>
    <t>U510, U519</t>
  </si>
  <si>
    <t>U512</t>
  </si>
  <si>
    <t>U516</t>
  </si>
  <si>
    <t>U517</t>
  </si>
  <si>
    <t>U601</t>
  </si>
  <si>
    <t>U602</t>
  </si>
  <si>
    <t>U606b_1, U606b_2</t>
  </si>
  <si>
    <t>U700, U701</t>
  </si>
  <si>
    <t>U709, U710, U711, U712, U713, U714, U715, U716</t>
  </si>
  <si>
    <t>Y501</t>
  </si>
  <si>
    <t>Socket TJ Plug-In Cage H-Wire V-screw POL 1x5 p=5.00mm Red 20A 300V 0.34-2.5sqmm</t>
  </si>
  <si>
    <t>Socket TJ Plug-In Cage H-Wire V-screw POL 1x5 p=5.00mm Black 20A 300V 0.34-2.5sqmm</t>
  </si>
  <si>
    <t>Socket TJ Plug-In Cage H-Wire V-screw POL 1x2 p=5.00mm Black 20A 300V 0.34-2.5sqmm</t>
  </si>
  <si>
    <t>Socket TJ Plug-In Cage H-Wire V-screw POL 1x6 p=5.00mm Black 20A 300V 0.34-2.5sqmm</t>
  </si>
  <si>
    <t>Resistor CF 1k 5% 500ppm 0.25W AXIAL0.4</t>
  </si>
  <si>
    <t>CAP MLCC X7R 100nF 16V 10% 0402</t>
  </si>
  <si>
    <t>CAP 470uF 35V Electro 39mR 100kHz_1A3 20% 105degC 3000hr RAD mm: p5.0 OD10 H20</t>
  </si>
  <si>
    <t>Capacitor, MLCC, 0603, X7R, 10%, 50V, 100n</t>
  </si>
  <si>
    <t>CAP MLCC X7R 100nF 200V 10% 1206</t>
  </si>
  <si>
    <t>CAP MLCC X5R 1uF 50V 20% 0603</t>
  </si>
  <si>
    <t>Capacitor, MLCC, 0603, COG (NPO), 5%, 250V, 220pF</t>
  </si>
  <si>
    <t>Capacitor MLCC 0402 X7R 10% 50V 1nF</t>
  </si>
  <si>
    <t>CAP MLCC X7R 10uF 50V 10% 1210_x000D_
SMPS 30V@-60%, Temp@-6%</t>
  </si>
  <si>
    <t>CAP MLCC X7R 1uF 16V 10% 0603</t>
  </si>
  <si>
    <t>Capacitor MLCC 0603 NP0 5%, 50V, 47pF</t>
  </si>
  <si>
    <t>Capacitor, MLCC, 0603, X7R, 10%, 50V, 10n</t>
  </si>
  <si>
    <t>CAP 470uF 16V Electro 20% &gt;400mA &gt;1500hr@105degC RAD mm: p5.0+p3.5 OD6...10 H&lt;=14</t>
  </si>
  <si>
    <t>CAP MLCC X7R 33nF 16V 10% 0402</t>
  </si>
  <si>
    <t>CAP 470uF 25V Electro 68mR 100kHz_1A0 20% RAD mm: p5.0 OD10 H22</t>
  </si>
  <si>
    <t>Capacitor, MLCC, 0603, X7R, 10%, 16V, 330n</t>
  </si>
  <si>
    <t>Capacitor MLCC 0402 X7R 10% 16V 3n3F</t>
  </si>
  <si>
    <t>CAP 470uF 6V3 Electro 20% 5000hr@105degC RAD mm: p2.5/3.5/5.0 OD(6.3/8) H(12.7/12.5/8.5)</t>
  </si>
  <si>
    <t>CAP MLCC X5R 10uF 16V 10% 0805</t>
  </si>
  <si>
    <t>Capacitor MLCC 0402 C0G(NPO) 5% 50V 10p</t>
  </si>
  <si>
    <t>Capacitor, MLCC, 0603, X7R, 10%, 50V, 22n</t>
  </si>
  <si>
    <t>Capacitor MLCC 0603 NP0 5%, 50V, 470pF</t>
  </si>
  <si>
    <t>Capacitor MLCC 0603 NP0 5%, 50V, 33pF</t>
  </si>
  <si>
    <t>Capacitor MLCC 0402 C0G(NPO) 5% 50V 150p</t>
  </si>
  <si>
    <t>Capacitor, MLCC, 0603, C0G(NPO), 5%, 50V, 18p</t>
  </si>
  <si>
    <t>Capacitor MLCC X7R 10nF 100V 0603</t>
  </si>
  <si>
    <t>Capacitor MLCC 0603 NP0 5%, 100V, 100pF</t>
  </si>
  <si>
    <t>Diode TVS BI SM6T33CA 33V 59V0 63A SMB</t>
  </si>
  <si>
    <t>Diode TVS UNI SM6T33A 33V 59V0 68A SMB</t>
  </si>
  <si>
    <t>Diode, High Speed Switching, SOT23, 0.25W,100V, 0.2A, 0.715V</t>
  </si>
  <si>
    <t>Diode TVS UNI Vr16V Vb17V8...19V7 SMAJ16A SMA</t>
  </si>
  <si>
    <t>Diode TVS BI Vr17V Vb18V9...20V9 SMAJ17CA SMA</t>
  </si>
  <si>
    <t>Diode Zener 4V7 2% 225mW SOD323</t>
  </si>
  <si>
    <t>Diode Schottky 100V 5A PowerDI5_x000D_
5A Vfmax = 660mV@25C, 610mV@125C_x000D_
1A Vfmax = 390mV@12C_x000D_
Ir @ 100V = 3u5A@25C, 4m5A@125C</t>
  </si>
  <si>
    <t>Diode, Zener, SOT23, 0.225W, 2%, 6.8V</t>
  </si>
  <si>
    <t>Diode, Zener, SOT23, 0.225W, 2%, 6V2</t>
  </si>
  <si>
    <t>Diode Low-Leak BAS116GW 85V 215mA SOD123</t>
  </si>
  <si>
    <t>Diode Schottky Dual Common Anode 30V 200mA  Ir&lt;2uA@(25V,25degC) 0.250W SOT23</t>
  </si>
  <si>
    <t>Diode, TVS ETHERNET Uni, 4xdata+Vbus, 30kV contact/30kV air ESD, 3.5V, 5pF, SP3304NUTG, uDFN-10</t>
  </si>
  <si>
    <t>Diode Zener Dual Common Anode 18V 5% 0.225W SOT23</t>
  </si>
  <si>
    <t>Diode TVS BI SMAJ30CA 48V4 33V3 8A3 DO214-AC</t>
  </si>
  <si>
    <t>Fuse, PTC BOURNS MF-USMF Vmax=30V Imax=10A Ih=0A05 It=0A15 SM SM1210</t>
  </si>
  <si>
    <t>Ferrite Chip 1k@100MHz 1.5A 0.15Rdc 0805</t>
  </si>
  <si>
    <t>1mm Pad with 3mm clearence, Tooling Hole 6mm</t>
  </si>
  <si>
    <t>BATTERY LEAD FUSED 800MM 8AT</t>
  </si>
  <si>
    <t>Cable FFC 25p w300um t50um p500um L150mm Top-Top Au</t>
  </si>
  <si>
    <t>Cable FFC 10p w300um t50um p500um L150mm Top-Top Au</t>
  </si>
  <si>
    <t>Header OQ WTB RA POL Closed 1x5 p=5.00mm Red 20A 300V Sn TH</t>
  </si>
  <si>
    <t>CON FFC CF31 1x10 p=0.5mm Lever BOT Au RA SMT</t>
  </si>
  <si>
    <t>Header Male 2x3 p=2mm 30.3mm 2A 250V Au TH</t>
  </si>
  <si>
    <t>CON FFC CF31 1x25 p=0.5mm Lever BOT Au RA SMT</t>
  </si>
  <si>
    <t>Connector 1x1 RJ45 8p Horizontal Tab Down No LEDs Shld 10/100bT Integrated Magnetics 1A 20V TH</t>
  </si>
  <si>
    <t>Header OQ WTB RA POL Closed 1x5 p=5.00mm Black 20A 300V Sn TH</t>
  </si>
  <si>
    <t>Header OQ WTB RA POL Closed 1x2 p=5.00mm Black 20A 300V Sn TH</t>
  </si>
  <si>
    <t>Header OQ WTB RA POL Closed 1x6 p=5.00mm Black 20A 300V Sn TH</t>
  </si>
  <si>
    <t>Header MTA100 WTB RA POL 1x10 p=100mil Natural 2A 100V Sn TH</t>
  </si>
  <si>
    <t>IND PWR SHLD 1u0H 30% Isat&gt;9A4 Itemp&gt;6A2 Rmax&lt;11mR 5.0x5.0x4.0mm</t>
  </si>
  <si>
    <t>IND PWR SHLD 8uH Irms7A6 10m8R SER1360</t>
  </si>
  <si>
    <t>IND PWR SHLD 33uH Isat=7A6 Itemp=4A2 75m4Rmax Panasonic ETQP5M330YFC 10.0x10.7x h=5.4...6.5mm</t>
  </si>
  <si>
    <t>IND PWR SHLD 8u2H Isat=6A1 Itemp=4A6 32m5Rmax Eaton EXL1V0505-8R2-R 6.0x5.7x4.8mm</t>
  </si>
  <si>
    <t>IND PWR SHLD 2u2H 30% Isat&gt;4A2 Itemp&gt;3A1 Rmax&lt;30mR 5.0x5.0x4.0mm</t>
  </si>
  <si>
    <t>MOV 35Vrms CHIP 1210</t>
  </si>
  <si>
    <t>PCB BOM Entry: PCB6029B</t>
  </si>
  <si>
    <t>Transistor MOSFET N PXN012-60QL 65V 11m5R 42A MLPAK33 SMD</t>
  </si>
  <si>
    <t>BJT NPN-RET 10k-47k, 45V, hfe 80, 0.25W, 0.1A, SOT23</t>
  </si>
  <si>
    <t>BJT Dual Complimentary NPN-RET + PNP-RET 10k-47k 50V 100mA hfe 80 250mW SOT363 (SC-88, 6TSSOP)</t>
  </si>
  <si>
    <t>BJT NPN BC846B 65V hfe200 0.25W 0.1A SOT23</t>
  </si>
  <si>
    <t>BJT_PNP_65V_hfe=220_100mA_0.25W_BC856B_ SOT23</t>
  </si>
  <si>
    <t>MOSFET P DMP4047LFDE 40V (Vgs10V: 33mR 6A0) U-DFN2020-6</t>
  </si>
  <si>
    <t>RES TnF 35k7 0.1% 25ppm AT [0.263%] 0.1W 0603</t>
  </si>
  <si>
    <t>RES TnF 12k1 0.1% 25ppm AT [0.263%] 0.1W 0603</t>
  </si>
  <si>
    <t>RES Metal Substrate 10mR 1% 50ppm 250mW 1206_Kelvin-4w</t>
  </si>
  <si>
    <t>RES TkF 2R0 5% 200ppm 200V 0.25W 1206</t>
  </si>
  <si>
    <t>Resistor TkF 1k0 1% 100ppm 0.1W 0603</t>
  </si>
  <si>
    <t>RES TkF 82k 1% 100ppm 0.1W 0603</t>
  </si>
  <si>
    <t>RES TkF 10k 1% +/-100ppm 50V 62m5W 0402</t>
  </si>
  <si>
    <t>RES TkF 10M 5% 200V 0.25W 1206</t>
  </si>
  <si>
    <t>RES TkF 150k 1% +/-100ppm 50V 62m5W 0402</t>
  </si>
  <si>
    <t>RES TkF 100k 1% 100ppm 0.1W 0402</t>
  </si>
  <si>
    <t>RES TkF 13k 1% 100ppm 0.1W 0603</t>
  </si>
  <si>
    <t>RES TkF 0R  50V 62mW 0402</t>
  </si>
  <si>
    <t>RES TnF 150k 0.1% 25ppm AT [0.263%] 0.1W 0603</t>
  </si>
  <si>
    <t>Resistor TkF 20k 1% 100ppm 0.1W 0603</t>
  </si>
  <si>
    <t>RES TkF 47k 1% +/-100ppm 50V 62m5W 0402</t>
  </si>
  <si>
    <t>RES TkF 270k 1% 100ppm 0.1W 0603</t>
  </si>
  <si>
    <t>RES TkF 4k7 1% +/-100ppm 50V 62m5W 0402</t>
  </si>
  <si>
    <t>RES TkF 110k 1% 100ppm 0.1W 0603</t>
  </si>
  <si>
    <t>Resistor TkF 7k5 1% 100ppm 0.1W 0603</t>
  </si>
  <si>
    <t>RES TkF 15k 1% 100ppm 0.1W 0603</t>
  </si>
  <si>
    <t>Resistor TkF 6k2 1% 100ppm 0.1W 0603</t>
  </si>
  <si>
    <t>Resistor TkF 100R 5% 200ppm 0.5W 1210</t>
  </si>
  <si>
    <t>RES TkF 2k7 1% 100ppm 0.125W 0805</t>
  </si>
  <si>
    <t>RES TkF 75k 1% 100ppm 0.1W 0603</t>
  </si>
  <si>
    <t>RES TkF 12k1 1% +/-100ppm 50V 62m5W 0402</t>
  </si>
  <si>
    <t>Resistor TkF 1k1 1% 100ppm 0.125W 0805</t>
  </si>
  <si>
    <t>RES TkF 39k 1% 100ppm 0.1W 0603</t>
  </si>
  <si>
    <t>RES TkF 2k2 1% +/-100ppm 50V 62m5W 0402</t>
  </si>
  <si>
    <t>Resistor TkF 9k1 1% 100ppm 0.1W 0603</t>
  </si>
  <si>
    <t>RES TkF 75mR 5% 350ppm 750mW 0612 (wide 1206) Kelvin-4w</t>
  </si>
  <si>
    <t>RES TkF 1k2 1% 100ppm 0.1W 0603</t>
  </si>
  <si>
    <t>RES TkF 22k 1% +/-100ppm 50V 62m5W 0402</t>
  </si>
  <si>
    <t>RES TkF 180R 1% 100ppm 0.1W 0603</t>
  </si>
  <si>
    <t>RES TkF 13k7 1% 100ppm 0.1W 0603</t>
  </si>
  <si>
    <t>RES TkF 390k 1% 100ppm 0.1W 0603</t>
  </si>
  <si>
    <t>RES TkF 16k 1% 100ppm 0.1W 0603</t>
  </si>
  <si>
    <t>RES TkF 33k 1% 100ppm 0.1W 0603</t>
  </si>
  <si>
    <t>RES TkF 1M0 1% 100ppm 0.1W 0603</t>
  </si>
  <si>
    <t>RES TkF 0R 2A 5Amax 0.1W 0805</t>
  </si>
  <si>
    <t>RES TkF 28k7 1% 100ppm 0.1W 0603</t>
  </si>
  <si>
    <t>Resistor TkF 0R 5% 100ppm 0.1W 0603</t>
  </si>
  <si>
    <t>RES TkF 68k 1% 100ppm 0.1W 0603</t>
  </si>
  <si>
    <t>RES TkF 33R 1% 100ppm 50V 62mW 0402</t>
  </si>
  <si>
    <t>RES TkF 330R 1% +/-100ppm 50V 62m5W 0402</t>
  </si>
  <si>
    <t>Resistor, Thick Film, 0603, 1%, 100ppm, 0.1W, N, 1k5</t>
  </si>
  <si>
    <t>RES TkF 49R9 1% 100ppm 0.1W 0603</t>
  </si>
  <si>
    <t>RES TkF 15R 1% 100ppm 0.0625W 0402</t>
  </si>
  <si>
    <t>Resistor FMP3WS 120R 5%  3W AXIAL0.8</t>
  </si>
  <si>
    <t>RES TkF 2k0 1% 100ppm 0.125W 0805</t>
  </si>
  <si>
    <t>RELAY DPDT [2xC 2A 250V] 3Vcoil Latching Hongfa HFD4/3-LSR</t>
  </si>
  <si>
    <t>Switch SPST-MOM PTS526SM15SMTR2LFS Vertical 160gF LWH=5.2x5.2x1.5mm SMT gull wing</t>
  </si>
  <si>
    <t>Semiconductor LM74500-Q1 Reverse Polarity Protection Controller +/-65V (Allows Rev. Current) 8-SOT23</t>
  </si>
  <si>
    <t>Semiconductor Linear Current Shunt Mirror 40Vmax 50V/V  INA186A2 DSBGA</t>
  </si>
  <si>
    <t>Semiconductor LM61440 DC-DC Syncronous Buck Controller 36Viin 34Vout Auto FixedFreq Adj VQFN-HR</t>
  </si>
  <si>
    <t>eFuse Power Mux, 18V 5A, dual-N 42mR, Thermal Limit, Retry</t>
  </si>
  <si>
    <t>Semiconductor Sync SM Regulator Imode 32Vin ADJ 3A5 450KHz AP63356DV 13-PowerVFDFN</t>
  </si>
  <si>
    <t>VREG Shunt 1V24 1.0% 18V 100uA 100mA 0.225W SOT23</t>
  </si>
  <si>
    <t>Semiconductor, Current Shunt Mirror, SC70, INA199B1</t>
  </si>
  <si>
    <t>IC Analog Multiplexer 8:1 4051 20V SO16</t>
  </si>
  <si>
    <t>Semiconductor OpAmp LM2902BI Quad 36V Vos&lt;4mV Ib&lt;50nA Ios&lt;5nA  -40...+125degC TSSOP14</t>
  </si>
  <si>
    <t>Semiconductor DZDH0401DW PFET Ideal Diode Controller 40V SOT-363</t>
  </si>
  <si>
    <t>Semiconductor TLV62568DRLR Sync Buck DC-DC Reg 5Vin ADJ 1A 1500KHz SOT-563</t>
  </si>
  <si>
    <t>Semiconductor MCU STM32H753 ARM M7 32b Flash=2MB SRAM=1060kB Crypto LQFP100</t>
  </si>
  <si>
    <t>Semiconductor Memory Flash NOR SPI 64Mb SOIC8-W</t>
  </si>
  <si>
    <t>Semiconductor EEPROM 64kb (8kx8b) CAT24C64C4C I2C 1V7-5V5 1Mwr 100yr WLCSP-4</t>
  </si>
  <si>
    <t>Semiconductor NTS0302 Voltage-Translating Transceiver OD AutoDir 0V95-3V6 1V65-5V5 X2SON8</t>
  </si>
  <si>
    <t>Semiconductor 74HCT08 Quad AND gate 4.5V-5.5V -40...+125degC S0-14</t>
  </si>
  <si>
    <t>Semiconductor, Processor Supervisory, 2V5 0ms_min Open Drain 2u5A SOT23</t>
  </si>
  <si>
    <t>IC 74HCT139 Dual Quad Decoder 5V SOIC16</t>
  </si>
  <si>
    <t>IC Analog Multiplexer 8:1 74HC4051D 5V SO16 *** NOT ON-SEMI VERSION***</t>
  </si>
  <si>
    <t>IC_74HC594_8b_Shift_reg_with_Registered_Out_5V_SOIC16</t>
  </si>
  <si>
    <t>Semiconductor 74LVC1G175 Single D-FF nMR +Ck 1V65-5V5 (TSSOP6, SC70, SOT363-2)</t>
  </si>
  <si>
    <t>IC 74AHCT244 Octal Bus Bus Buffer 5V TSSOP20</t>
  </si>
  <si>
    <t>IC_74HC597_8b_Shift_reg_with_Registered_Inputs_5V_SOIC16</t>
  </si>
  <si>
    <t>Semiconductor 74HC153 Dual 1of4 Multiplexer 2V0-5V5 SO16</t>
  </si>
  <si>
    <t>Semiconductor, Linear Voltage Regulator, XDFN-4 NCP177AMX330TCG</t>
  </si>
  <si>
    <t>Semiconductor, Tranceiver Ethernet, QFN24, LAN8720A</t>
  </si>
  <si>
    <t>Semiconductor THVD2410 RS485 Transceiver 250k|1Mbps |Vbus|&lt;70V 3V0&lt;Vcc&lt;5V0, 1V6&lt;Vio&lt;5V0 VSON10</t>
  </si>
  <si>
    <t>Semiconductor HSD MC33XS2410 4ch 3-60V Io_typ=1A8 (per ch) 100mR HTSSOP-28</t>
  </si>
  <si>
    <t>Semiconductor ZXMS6008FF LSD 3V...5V &lt;36Vds(sc) &lt;60Vds Io_typ=1A3 (per ch) 500mR SOT23</t>
  </si>
  <si>
    <t>Crystal Fundamental 25M000H Parallel Resonant Ftol=20ppm Fstab=20ppm &lt;3ppm_yr ESR=60 CL=8p0F SMD3225</t>
  </si>
  <si>
    <t>Quantity</t>
  </si>
  <si>
    <t>UTC Parent</t>
  </si>
  <si>
    <t>TS-INS</t>
  </si>
  <si>
    <t>PCA-SMD</t>
  </si>
  <si>
    <t>PCA-TH</t>
  </si>
  <si>
    <t>PCA-SMD, [NoParam]</t>
  </si>
  <si>
    <t>PCAxxxx</t>
  </si>
  <si>
    <t>UTC Real_Or_Phantom</t>
  </si>
  <si>
    <t>Real</t>
  </si>
  <si>
    <t>Phantom</t>
  </si>
  <si>
    <t>PartNumber UTC</t>
  </si>
  <si>
    <t>CONN-MECH-0006</t>
  </si>
  <si>
    <t>CONN-MECH-0005</t>
  </si>
  <si>
    <t>CONN-MECH-0002</t>
  </si>
  <si>
    <t>CONN-MECH-0007</t>
  </si>
  <si>
    <t>RE102CF1/4W5</t>
  </si>
  <si>
    <t>CAP-SMD-0003</t>
  </si>
  <si>
    <t>CAP-TH-0007</t>
  </si>
  <si>
    <t>CA104X7R50-0603</t>
  </si>
  <si>
    <t>CAP-SMD-0001</t>
  </si>
  <si>
    <t>CAP-SMD-26</t>
  </si>
  <si>
    <t>CAP-SMD-0010</t>
  </si>
  <si>
    <t>CA102X7R50-0402</t>
  </si>
  <si>
    <t>CAP-SMD-24</t>
  </si>
  <si>
    <t>CAP-SMD-0002</t>
  </si>
  <si>
    <t>CA470COG50-0603</t>
  </si>
  <si>
    <t>CA103X7R50-0603</t>
  </si>
  <si>
    <t>CAP-TH-0008</t>
  </si>
  <si>
    <t>CA333X7R16-0402</t>
  </si>
  <si>
    <t>CAP-TH-0005</t>
  </si>
  <si>
    <t>CAP-SMD-0019</t>
  </si>
  <si>
    <t>CAP-SMD-0015</t>
  </si>
  <si>
    <t>CAP-TH-0004</t>
  </si>
  <si>
    <t>CAP-SMD-0021</t>
  </si>
  <si>
    <t>CA100NPO50-0402</t>
  </si>
  <si>
    <t>CA223X7R50-0603</t>
  </si>
  <si>
    <t>CAP-SMD-0005</t>
  </si>
  <si>
    <t>CA330NPO50-0603</t>
  </si>
  <si>
    <t>CAP-SMD-0011</t>
  </si>
  <si>
    <t>CA180COG50-0603</t>
  </si>
  <si>
    <t>CAP-SMD-25</t>
  </si>
  <si>
    <t>CAC0603C101J1GACTU</t>
  </si>
  <si>
    <t>DIODE-SMD-0033</t>
  </si>
  <si>
    <t>DIODE-SMD-0034</t>
  </si>
  <si>
    <t>DIBAS16-SOT23</t>
  </si>
  <si>
    <t>DIODE-SMD-0018</t>
  </si>
  <si>
    <t>DIODE-SMD-0035</t>
  </si>
  <si>
    <t>DIODE-SMD-0017</t>
  </si>
  <si>
    <t>TBD-SDT5H100LP5</t>
  </si>
  <si>
    <t>DIBZX84B6V8</t>
  </si>
  <si>
    <t>DIBZX84-B6V2</t>
  </si>
  <si>
    <t>DIODE-SMD-0036</t>
  </si>
  <si>
    <t>DIODE-SMD-0038</t>
  </si>
  <si>
    <t>DIODE-SMD-0014</t>
  </si>
  <si>
    <t>DIODE-SMD-0039</t>
  </si>
  <si>
    <t>DISMAJ30CA</t>
  </si>
  <si>
    <t>FUSE-SMD-0004</t>
  </si>
  <si>
    <t>FB-SMD-0001</t>
  </si>
  <si>
    <t>N/A - PCB Feature</t>
  </si>
  <si>
    <t>LEBAT800E-F8T-475</t>
  </si>
  <si>
    <t>TBD_FFCE2508Y115000-N00</t>
  </si>
  <si>
    <t>TBD_FFCE1008Y115000-N00</t>
  </si>
  <si>
    <t>CONN-TH-0016</t>
  </si>
  <si>
    <t>CONN-SMD-0005</t>
  </si>
  <si>
    <t>CONN-TH-0021</t>
  </si>
  <si>
    <t>CONN-SMD-0006</t>
  </si>
  <si>
    <t>CONN-RJMG1S8008101BR</t>
  </si>
  <si>
    <t>CONN-TH-0015</t>
  </si>
  <si>
    <t>CONN-TH-0012</t>
  </si>
  <si>
    <t>CONN-TH-0017</t>
  </si>
  <si>
    <t>CONN-TH-0011</t>
  </si>
  <si>
    <t>IND-SMD-0016</t>
  </si>
  <si>
    <t>IND-SMD-0018</t>
  </si>
  <si>
    <t>IND-SMD-0019</t>
  </si>
  <si>
    <t>IND-SMD-0020</t>
  </si>
  <si>
    <t>IND-SMD-0021</t>
  </si>
  <si>
    <t>VAVC1210K251R035</t>
  </si>
  <si>
    <t>PCB6029B-A1</t>
  </si>
  <si>
    <t>TRANS-SMD-0011</t>
  </si>
  <si>
    <t>TRMMUN2214L</t>
  </si>
  <si>
    <t>TBD-PUMD9</t>
  </si>
  <si>
    <t>BIPTRANS-SMD-0002</t>
  </si>
  <si>
    <t>BIPTRANS-SMD-0001</t>
  </si>
  <si>
    <t>TBD-DMP4047LFDE</t>
  </si>
  <si>
    <t>TBD-AT0603BRD0735K7L</t>
  </si>
  <si>
    <t>TBD-AT0603BRD0712K1L</t>
  </si>
  <si>
    <t>RES-SMD-0050</t>
  </si>
  <si>
    <t>RES-SMD-0034</t>
  </si>
  <si>
    <t>RE102-0603-1</t>
  </si>
  <si>
    <t>RES-SMD-0052</t>
  </si>
  <si>
    <t>TBC-10k-0402</t>
  </si>
  <si>
    <t>RE10M-1206-5</t>
  </si>
  <si>
    <t>TBC-150k-0402</t>
  </si>
  <si>
    <t>RE104-0402-1</t>
  </si>
  <si>
    <t>RES-SMD-0017</t>
  </si>
  <si>
    <t>RES-SMD-0003</t>
  </si>
  <si>
    <t>RE154-0603-0PC1</t>
  </si>
  <si>
    <t>RE203-0603-1</t>
  </si>
  <si>
    <t>TBC-47k-0402</t>
  </si>
  <si>
    <t>RES-SMD-0012</t>
  </si>
  <si>
    <t>TBC-4k7-0402</t>
  </si>
  <si>
    <t>RES-SMD-0007</t>
  </si>
  <si>
    <t>RES-SMD-0002</t>
  </si>
  <si>
    <t>RE153-0603-1</t>
  </si>
  <si>
    <t>RES-SMD-0035</t>
  </si>
  <si>
    <t>RE101-1210-5</t>
  </si>
  <si>
    <t>RES-SMD-0022</t>
  </si>
  <si>
    <t>RES-SMD-0004</t>
  </si>
  <si>
    <t>TBC-12k1-0402</t>
  </si>
  <si>
    <t>RE112-0805-1</t>
  </si>
  <si>
    <t>RES-SMD-0049</t>
  </si>
  <si>
    <t>TBD-RE222-04021</t>
  </si>
  <si>
    <t>RES-SMD-0024</t>
  </si>
  <si>
    <t>TBD-73WL4R075J</t>
  </si>
  <si>
    <t>RES-SMD-0036</t>
  </si>
  <si>
    <t>TBC-22k-0402</t>
  </si>
  <si>
    <t>RES-SMD-0048</t>
  </si>
  <si>
    <t>RE13K7-0603-1</t>
  </si>
  <si>
    <t>RE394-0603-1</t>
  </si>
  <si>
    <t>RES-SMD-0029</t>
  </si>
  <si>
    <t>RE333-0603-1</t>
  </si>
  <si>
    <t>RE105-0603-1</t>
  </si>
  <si>
    <t>RE000-0805-5</t>
  </si>
  <si>
    <t>RES-SMD-0041</t>
  </si>
  <si>
    <t>RE000-0603-5</t>
  </si>
  <si>
    <t>RES-SMD-0039</t>
  </si>
  <si>
    <t>RES-SMD-0033</t>
  </si>
  <si>
    <t>TBC-330R-0402</t>
  </si>
  <si>
    <t>RE152-0603-1</t>
  </si>
  <si>
    <t>RE49R9-0603-1</t>
  </si>
  <si>
    <t>RES-SMD-0054</t>
  </si>
  <si>
    <t>RES-TH-0001</t>
  </si>
  <si>
    <t>RES-SMD-0020</t>
  </si>
  <si>
    <t>TBDUTC-RC0603FR-0728K7L</t>
  </si>
  <si>
    <t>RELAY-SMD-0002</t>
  </si>
  <si>
    <t>TBD-PTS526SM15SMTR2LFS</t>
  </si>
  <si>
    <t>IC-SMD-0047</t>
  </si>
  <si>
    <t>IC-SMD-0048</t>
  </si>
  <si>
    <t>IC-SMD-0049</t>
  </si>
  <si>
    <t>ICTPS25942A</t>
  </si>
  <si>
    <t>IC-SMD-0026</t>
  </si>
  <si>
    <t>IC-SMD-0019</t>
  </si>
  <si>
    <t>ICINA199B1-SC70</t>
  </si>
  <si>
    <t>ICMC14051B-SO16</t>
  </si>
  <si>
    <t>TBD-LM2902BIPWR</t>
  </si>
  <si>
    <t>IC-SMD-0051</t>
  </si>
  <si>
    <t>IC-SMD-0054</t>
  </si>
  <si>
    <t>IC-SMD-0041</t>
  </si>
  <si>
    <t>TBD-MX25L6433FM2I-08GTR</t>
  </si>
  <si>
    <t>TBD-CAT24C64C4C</t>
  </si>
  <si>
    <t>TBD-NTS0302JKZ</t>
  </si>
  <si>
    <t>IC-SMD-0042</t>
  </si>
  <si>
    <t>IC-SMD-0020</t>
  </si>
  <si>
    <t>IC-SMD-0057</t>
  </si>
  <si>
    <t>TBD-74HC4051D</t>
  </si>
  <si>
    <t>IC-SMD-0012</t>
  </si>
  <si>
    <t>IC-SMD-0053</t>
  </si>
  <si>
    <t>IC-SMD-0010</t>
  </si>
  <si>
    <t>TBD-MC74HC597ADR2G</t>
  </si>
  <si>
    <t>TBD-74HC153D,653</t>
  </si>
  <si>
    <t>IC-SMD-0014</t>
  </si>
  <si>
    <t>ICLAN8720AI-QFN24</t>
  </si>
  <si>
    <t>TBD-THVD2410VDRCR</t>
  </si>
  <si>
    <t>IC-SMD-0044</t>
  </si>
  <si>
    <t>TBD-ZXMS6008FF-7</t>
  </si>
  <si>
    <t>CRYS-SMD-0004</t>
  </si>
  <si>
    <t>Mounting</t>
  </si>
  <si>
    <t>Assembly</t>
  </si>
  <si>
    <t>SMD</t>
  </si>
  <si>
    <t>TH</t>
  </si>
  <si>
    <t>SM</t>
  </si>
  <si>
    <t>PCB Feature</t>
  </si>
  <si>
    <t>Mechanical</t>
  </si>
  <si>
    <t>Current Footprint</t>
  </si>
  <si>
    <t>Model Name</t>
  </si>
  <si>
    <t>AXIAL0.4</t>
  </si>
  <si>
    <t>CAP0402</t>
  </si>
  <si>
    <t>RAD5x10x20</t>
  </si>
  <si>
    <t>CAP0603</t>
  </si>
  <si>
    <t>CAP1206-3216X19N</t>
  </si>
  <si>
    <t>CAP1210</t>
  </si>
  <si>
    <t>RAD3.5(5)x10</t>
  </si>
  <si>
    <t>RAD2.5x6.3</t>
  </si>
  <si>
    <t>CAP0805_2113X14N</t>
  </si>
  <si>
    <t>DIOM4336X24N</t>
  </si>
  <si>
    <t>SOT23-D1-IPC-M</t>
  </si>
  <si>
    <t>DO-214AC-UNI</t>
  </si>
  <si>
    <t>SOD-323</t>
  </si>
  <si>
    <t>DIOM6640X115_A1A2K</t>
  </si>
  <si>
    <t>SOT23-IPC-M</t>
  </si>
  <si>
    <t>SOD-123FL</t>
  </si>
  <si>
    <t>UDFN-10</t>
  </si>
  <si>
    <t>DO-214AC-BI</t>
  </si>
  <si>
    <t>FB0805</t>
  </si>
  <si>
    <t>[NoParam], TOOLINGHOLE_6MM_PTH, TOOLINGHOLE_6MM</t>
  </si>
  <si>
    <t>HDR-OQ-5P-5MM</t>
  </si>
  <si>
    <t>CF31 SMD10X1-0.5MM</t>
  </si>
  <si>
    <t>HDR-2208_6P-2x3_2MM</t>
  </si>
  <si>
    <t>HDR-CF31252D0R2_25P-0.5MM</t>
  </si>
  <si>
    <t>CONN-AMPHENOL-RJMG1S8008101xR (TAB DN MULTI-MFR)</t>
  </si>
  <si>
    <t>HDR-OQ-2P-5MM</t>
  </si>
  <si>
    <t>HDR-OQ-6P-5MM</t>
  </si>
  <si>
    <t>HDR-RA-10P-100mil</t>
  </si>
  <si>
    <t>IND_NRS5024_1U</t>
  </si>
  <si>
    <t>INDPS-SER1360</t>
  </si>
  <si>
    <t>IND-104CDMCCDS</t>
  </si>
  <si>
    <t>IND-XAL5030</t>
  </si>
  <si>
    <t>DO-3333-8</t>
  </si>
  <si>
    <t>SOT23-BJT-IPC-M</t>
  </si>
  <si>
    <t>SOT-363</t>
  </si>
  <si>
    <t>DFN65P200x200x60-7 (U-DFN2020-6E)</t>
  </si>
  <si>
    <t>RES0603</t>
  </si>
  <si>
    <t>RES1206_KELVIN-AD</t>
  </si>
  <si>
    <t>RES1206</t>
  </si>
  <si>
    <t>cap0402, CurrentFootprint</t>
  </si>
  <si>
    <t>CAP0402, CurrentFootprint</t>
  </si>
  <si>
    <t>RES1210</t>
  </si>
  <si>
    <t>RES0805</t>
  </si>
  <si>
    <t>RESC0612X55_KELVIN-AD</t>
  </si>
  <si>
    <t>CurrentFootprint, RES0603</t>
  </si>
  <si>
    <t>cap0402</t>
  </si>
  <si>
    <t>RES-AXIAL_0.8_16.5mm</t>
  </si>
  <si>
    <t>CurrentFootprint</t>
  </si>
  <si>
    <t>RLY-HFD4-DPDT</t>
  </si>
  <si>
    <t>SW_SMD_CK_PTS526SM15</t>
  </si>
  <si>
    <t>SOT65P280X110-8N</t>
  </si>
  <si>
    <t>BGA6C40P3X2_117X76X40</t>
  </si>
  <si>
    <t>VQFN-HR-400x350x100-14 (TI RJR0014A)</t>
  </si>
  <si>
    <t>QFN50P300X400X80_HS-21N, QFN50P300X400X80_HS-21N_PCB1090</t>
  </si>
  <si>
    <t>VDFN3020-13A</t>
  </si>
  <si>
    <t>SC70-6N</t>
  </si>
  <si>
    <t>SOIC-16</t>
  </si>
  <si>
    <t>TSSOP65P640X120-14N</t>
  </si>
  <si>
    <t>SOT50P120X160X60_6</t>
  </si>
  <si>
    <t>LQFP100</t>
  </si>
  <si>
    <t>SOIC-08M</t>
  </si>
  <si>
    <t>WLCSP4C40P2X2_77X77X35</t>
  </si>
  <si>
    <t>X2SON35P100X140X33-8</t>
  </si>
  <si>
    <t>SOIC-14</t>
  </si>
  <si>
    <t>TSOP-20</t>
  </si>
  <si>
    <t>XDFN4</t>
  </si>
  <si>
    <t>QFN-24-1</t>
  </si>
  <si>
    <t>VSON50P300X100_HS-11 (DRC0010V-3x3)</t>
  </si>
  <si>
    <t>HTSSOP-G28</t>
  </si>
  <si>
    <t>XTAL320X250X80N-4</t>
  </si>
  <si>
    <t>MFG 1</t>
  </si>
  <si>
    <t>Amphenol ANYTEK</t>
  </si>
  <si>
    <t>Yageo</t>
  </si>
  <si>
    <t>KEMET</t>
  </si>
  <si>
    <t>Taiyo Yuden 10%</t>
  </si>
  <si>
    <t>Samsung Electro-Mechanics</t>
  </si>
  <si>
    <t>Samsung</t>
  </si>
  <si>
    <t>Kemet</t>
  </si>
  <si>
    <t>Rubycon</t>
  </si>
  <si>
    <t>Samsung Electromechanics</t>
  </si>
  <si>
    <t>Panasonic Electric Components</t>
  </si>
  <si>
    <t>STMicroelectronics</t>
  </si>
  <si>
    <t>Nexperia</t>
  </si>
  <si>
    <t>Diodes Inc.</t>
  </si>
  <si>
    <t>ON SEMI</t>
  </si>
  <si>
    <t>Diodes</t>
  </si>
  <si>
    <t>Diodes Inc</t>
  </si>
  <si>
    <t>Littelfuse</t>
  </si>
  <si>
    <t>LITTLEFUSE</t>
  </si>
  <si>
    <t>Bourns</t>
  </si>
  <si>
    <t>TDK</t>
  </si>
  <si>
    <t>PCB, [NoParam]</t>
  </si>
  <si>
    <t>CVILUX</t>
  </si>
  <si>
    <t>Neltron Industrial Co. Ltd.</t>
  </si>
  <si>
    <t>Amphenol</t>
  </si>
  <si>
    <t>Neltron</t>
  </si>
  <si>
    <t>Cyntec</t>
  </si>
  <si>
    <t>Coilcraft</t>
  </si>
  <si>
    <t>Panasonic</t>
  </si>
  <si>
    <t>Eaton</t>
  </si>
  <si>
    <t>Taiyo Yuden</t>
  </si>
  <si>
    <t>TBD</t>
  </si>
  <si>
    <t>ON Semiconductor</t>
  </si>
  <si>
    <t>NXP</t>
  </si>
  <si>
    <t>On Semi.</t>
  </si>
  <si>
    <t>Vishay</t>
  </si>
  <si>
    <t>YAGEO</t>
  </si>
  <si>
    <t>CTS</t>
  </si>
  <si>
    <t>Hongfa</t>
  </si>
  <si>
    <t>C&amp;K</t>
  </si>
  <si>
    <t>TI</t>
  </si>
  <si>
    <t>Texas Instruments</t>
  </si>
  <si>
    <t>On Semiconductor</t>
  </si>
  <si>
    <t>ST</t>
  </si>
  <si>
    <t>Macronix</t>
  </si>
  <si>
    <t>OnSemi</t>
  </si>
  <si>
    <t>Toshiba</t>
  </si>
  <si>
    <t>Toshiba Semiconductor</t>
  </si>
  <si>
    <t>On Semi</t>
  </si>
  <si>
    <t>Microchip</t>
  </si>
  <si>
    <t>Raltron</t>
  </si>
  <si>
    <t>MFG1 PN</t>
  </si>
  <si>
    <t>TJ0571200000G</t>
  </si>
  <si>
    <t>TJ0571000000G</t>
  </si>
  <si>
    <t>TJ0271000000G</t>
  </si>
  <si>
    <t>TJ0671000000G</t>
  </si>
  <si>
    <t>CFR-25JR-52-1K</t>
  </si>
  <si>
    <t>CC0402KRX7R7BB104</t>
  </si>
  <si>
    <t>ESC477M035AH4KA</t>
  </si>
  <si>
    <t>C0603C104K5RACTU</t>
  </si>
  <si>
    <t>CC1206KKX7RYBB104</t>
  </si>
  <si>
    <t>UMK107BJ105KA-T</t>
  </si>
  <si>
    <t>CC0603JRNPOYBN221</t>
  </si>
  <si>
    <t>CL05B102KB5NNNC</t>
  </si>
  <si>
    <t>CL32B106KBJNNNF</t>
  </si>
  <si>
    <t>CC0603KRX7R7BB105</t>
  </si>
  <si>
    <t>CC0603JRNPO9BN470</t>
  </si>
  <si>
    <t>C0603C103K5RACTU</t>
  </si>
  <si>
    <t>16YXJ470M8X11.5</t>
  </si>
  <si>
    <t>CL10B333KO8NNND</t>
  </si>
  <si>
    <t>ESC477M035AH4EA</t>
  </si>
  <si>
    <t>CL10B334KO8NNNC</t>
  </si>
  <si>
    <t>C0402C332K4RAC7867</t>
  </si>
  <si>
    <t>EEU-FR0J471H</t>
  </si>
  <si>
    <t>CL21A106KOQNNNE</t>
  </si>
  <si>
    <t>C0402C100J5GACTU</t>
  </si>
  <si>
    <t>C0603C223K5RACTU</t>
  </si>
  <si>
    <t>C0603C471J5GACTU</t>
  </si>
  <si>
    <t>C0603C330J5GACTU</t>
  </si>
  <si>
    <t>CC0402JRNPO9BN151</t>
  </si>
  <si>
    <t>C0603C180J5GACTU</t>
  </si>
  <si>
    <t>CL10B103KC8NNNC</t>
  </si>
  <si>
    <t>C0603C101J1GACTU</t>
  </si>
  <si>
    <t>SM6T33CA</t>
  </si>
  <si>
    <t>SM6T33A</t>
  </si>
  <si>
    <t>BAS16,215</t>
  </si>
  <si>
    <t>SMAJ16A-13-F</t>
  </si>
  <si>
    <t>SMAJ17CA-13-F</t>
  </si>
  <si>
    <t>MM3Z4V7ST1G</t>
  </si>
  <si>
    <t>SDT5H100LP5-7</t>
  </si>
  <si>
    <t>BZX84B6V8-7-F</t>
  </si>
  <si>
    <t>BZX84-B6V2,215</t>
  </si>
  <si>
    <t>BAS116GWX</t>
  </si>
  <si>
    <t>BAT54A,235</t>
  </si>
  <si>
    <t>SP3304NUTG</t>
  </si>
  <si>
    <t>BZB84-C18,215</t>
  </si>
  <si>
    <t>SMAJ30CA</t>
  </si>
  <si>
    <t>MF-USMF005-2</t>
  </si>
  <si>
    <t>MPZ2012S102AT000</t>
  </si>
  <si>
    <t>N/A - PCB Feature, N/A-PCB_feature</t>
  </si>
  <si>
    <t>FFCE2508Y115000-N00 - LENGTH TBD - PROTO ORDERS ONLY</t>
  </si>
  <si>
    <t>FFCE1008Y115000-N00  - LENGTH TBD - PROTO ORDERS ONLY</t>
  </si>
  <si>
    <t>OQ0571210000G</t>
  </si>
  <si>
    <t>CF31102D0R4-05-NH</t>
  </si>
  <si>
    <t>2208DI-06G-3030A</t>
  </si>
  <si>
    <t>CF31252D0R2-05-NH</t>
  </si>
  <si>
    <t>RJMG1S8008101BR</t>
  </si>
  <si>
    <t>OQ0571010000G</t>
  </si>
  <si>
    <t>OQ0271010000G</t>
  </si>
  <si>
    <t>OQ0671010000G</t>
  </si>
  <si>
    <t>2217RR-10-WH2</t>
  </si>
  <si>
    <t>SDEI054T-1R0MS</t>
  </si>
  <si>
    <t>SER1360-802KLD</t>
  </si>
  <si>
    <t>ETQP5M330YFC</t>
  </si>
  <si>
    <t>EXL1V0505-8R2-R</t>
  </si>
  <si>
    <t>LSXND5050XAT2R2NMG</t>
  </si>
  <si>
    <t>VC1210K251R035</t>
  </si>
  <si>
    <t>PXN012-60QL</t>
  </si>
  <si>
    <t>MMUN2214LT1G</t>
  </si>
  <si>
    <t>MUN5314DW1</t>
  </si>
  <si>
    <t>BC846B,215</t>
  </si>
  <si>
    <t>BC856BLT3G</t>
  </si>
  <si>
    <t>DMP4047LFDE-13</t>
  </si>
  <si>
    <t>AT0603BRD0735K7L</t>
  </si>
  <si>
    <t>AT0603BRD0712K1L</t>
  </si>
  <si>
    <t>PA1206FRE070R01Z</t>
  </si>
  <si>
    <t>CRCW12062R00FKEA</t>
  </si>
  <si>
    <t>RC0603FR-071KL</t>
  </si>
  <si>
    <t>RC0603FR-0782KL</t>
  </si>
  <si>
    <t>RC0402FR-0710KL</t>
  </si>
  <si>
    <t>RC1206JR-0710ML</t>
  </si>
  <si>
    <t>RC0402FR-07150KL</t>
  </si>
  <si>
    <t>RC0402FR-07100KL</t>
  </si>
  <si>
    <t>RC0603FR-0713KL</t>
  </si>
  <si>
    <t>RC0402JR-070RL</t>
  </si>
  <si>
    <t>AT0603BRD07150KL</t>
  </si>
  <si>
    <t>RC0603FR-0720KL</t>
  </si>
  <si>
    <t>RC0402FR-0747KL</t>
  </si>
  <si>
    <t>RC0603FR-07270KL</t>
  </si>
  <si>
    <t>RC0402FR-074K7L</t>
  </si>
  <si>
    <t>RC0603FR-07110KL</t>
  </si>
  <si>
    <t>RC0603FR-077K5L</t>
  </si>
  <si>
    <t>RC0603FR-07 15KL</t>
  </si>
  <si>
    <t>RC0603FR-076K2L</t>
  </si>
  <si>
    <t>RC1210JR-07100RL</t>
  </si>
  <si>
    <t>RC0805FR-072K7L</t>
  </si>
  <si>
    <t>RC0603FR-0775KL</t>
  </si>
  <si>
    <t>RC0402FR-0712K1L</t>
  </si>
  <si>
    <t>RC0805FR-071K1L</t>
  </si>
  <si>
    <t>RC0603FR-0739KL</t>
  </si>
  <si>
    <t>RC0402FR-072K2L</t>
  </si>
  <si>
    <t>RC0603FR-079K1L</t>
  </si>
  <si>
    <t>73WL4R075J</t>
  </si>
  <si>
    <t>RC0603FR-071K2L</t>
  </si>
  <si>
    <t>RC0402FR-0722KL</t>
  </si>
  <si>
    <t>RC0603FR-07 180RL</t>
  </si>
  <si>
    <t>RC0603FR-0713k7L</t>
  </si>
  <si>
    <t>RC0603FR-07390KL</t>
  </si>
  <si>
    <t>RC0603FR-0716KL</t>
  </si>
  <si>
    <t>RC0603FR-07 33KL</t>
  </si>
  <si>
    <t>RC0603FR-071ML</t>
  </si>
  <si>
    <t>RC0805JR-070RL</t>
  </si>
  <si>
    <t>RC0603FR-0728K7L</t>
  </si>
  <si>
    <t>RC0603JR-07 0RL</t>
  </si>
  <si>
    <t>RC0603FR-0768KL</t>
  </si>
  <si>
    <t>RC0402FR-0733RL</t>
  </si>
  <si>
    <t>RC0402FR-07330RL</t>
  </si>
  <si>
    <t>RC0603FR-07 1K5L</t>
  </si>
  <si>
    <t>RC0603FR-0749R9L</t>
  </si>
  <si>
    <t>RC0402FR-0715RL</t>
  </si>
  <si>
    <t>FMP3WSJT-73-120R</t>
  </si>
  <si>
    <t>RC0805FR-072KL</t>
  </si>
  <si>
    <t>HFD4/3-LSR</t>
  </si>
  <si>
    <t>PTS526SM15SMTR2LFS</t>
  </si>
  <si>
    <t>LM74500QDDFRQ1</t>
  </si>
  <si>
    <t>INA186A2IYFDR</t>
  </si>
  <si>
    <t>LM61440AANRJRR</t>
  </si>
  <si>
    <t>TPS25942ARVCR</t>
  </si>
  <si>
    <t>AP63356DV-7</t>
  </si>
  <si>
    <t>AZ431LBNTR-G1</t>
  </si>
  <si>
    <t>INA199B1DCKT</t>
  </si>
  <si>
    <t>MC14051BDR2G</t>
  </si>
  <si>
    <t>LM2902BIPWR</t>
  </si>
  <si>
    <t>DZDH0401DW-7</t>
  </si>
  <si>
    <t>TLV62568DRLR</t>
  </si>
  <si>
    <t>STM32H753VIT6TR</t>
  </si>
  <si>
    <t>MX25L6433FM2I-08GTR</t>
  </si>
  <si>
    <t>CAT24C64C4CTR</t>
  </si>
  <si>
    <t>NTS0302JKZ</t>
  </si>
  <si>
    <t>MC74HCT08ADR2G</t>
  </si>
  <si>
    <t>APX803L-25SA-7</t>
  </si>
  <si>
    <t>74AHCT139D,118</t>
  </si>
  <si>
    <t>74HC4051D</t>
  </si>
  <si>
    <t>74HC594D</t>
  </si>
  <si>
    <t>SN74LVC1G175DCK</t>
  </si>
  <si>
    <t>74VHCT244AFT</t>
  </si>
  <si>
    <t>MC74HC597ADR2G</t>
  </si>
  <si>
    <t>74HC153D,653</t>
  </si>
  <si>
    <t>NCP177AMX330TCG</t>
  </si>
  <si>
    <t>LAN8720A-CP-TR</t>
  </si>
  <si>
    <t>THVD2410VDRCR</t>
  </si>
  <si>
    <t>MC33XS2410ELR2</t>
  </si>
  <si>
    <t>ZXMS6008FF-7</t>
  </si>
  <si>
    <t>RH100-25.000-8-F-2020-EXT-TR</t>
  </si>
  <si>
    <t>MFG1 $ @ 1k</t>
  </si>
  <si>
    <t>MFG1 Qty</t>
  </si>
  <si>
    <t>10k</t>
  </si>
  <si>
    <t>MFG2</t>
  </si>
  <si>
    <t>Stackpole</t>
  </si>
  <si>
    <t>AVX</t>
  </si>
  <si>
    <t>Samsung Electronics</t>
  </si>
  <si>
    <t>Walsin</t>
  </si>
  <si>
    <t>Cornell Dublier</t>
  </si>
  <si>
    <t>United Chemicon, 6000hr</t>
  </si>
  <si>
    <t>Murata</t>
  </si>
  <si>
    <t>Oupiin</t>
  </si>
  <si>
    <t>Abracon</t>
  </si>
  <si>
    <t>TKP</t>
  </si>
  <si>
    <t>Taiyo Yuden - 2nd Choice 20mR</t>
  </si>
  <si>
    <t>EPCOS-TDK</t>
  </si>
  <si>
    <t>VISHAY</t>
  </si>
  <si>
    <t>Yageo 1% option</t>
  </si>
  <si>
    <t>YAGEO AC series</t>
  </si>
  <si>
    <t>KOA Speer</t>
  </si>
  <si>
    <t>YAGEO - 1%</t>
  </si>
  <si>
    <t>KOA</t>
  </si>
  <si>
    <t>[NoParam], Diodes Inc</t>
  </si>
  <si>
    <t>Diodes Inc.  0.5% version</t>
  </si>
  <si>
    <t>On Semi - AECQ version</t>
  </si>
  <si>
    <t>Rohm Semiconductor</t>
  </si>
  <si>
    <t>MFG2 PN</t>
  </si>
  <si>
    <t>CF14JT1K00</t>
  </si>
  <si>
    <t>CL05B104KO5NNNC</t>
  </si>
  <si>
    <t>ESC477M035AH4AA</t>
  </si>
  <si>
    <t>06035C104KAZ2A</t>
  </si>
  <si>
    <t>CL31B104KEHSW6E</t>
  </si>
  <si>
    <t>CL10A105KB8NNNC</t>
  </si>
  <si>
    <t>C0603C221JAGAC7867</t>
  </si>
  <si>
    <t>CC0402KRX7R9BB102</t>
  </si>
  <si>
    <t>1210B106K500CT</t>
  </si>
  <si>
    <t>CL10B105KO8NFNC</t>
  </si>
  <si>
    <t>C0603C470J5GACTU</t>
  </si>
  <si>
    <t>06035C103KAT2A</t>
  </si>
  <si>
    <t>477KXM016MLN</t>
  </si>
  <si>
    <t>CC0402KRX7R7BB333</t>
  </si>
  <si>
    <t>ESL477M025AH9AA</t>
  </si>
  <si>
    <t>CL10B334KO8VPNC</t>
  </si>
  <si>
    <t>CC0402KRX7R7BB332</t>
  </si>
  <si>
    <t>EKZN6R3ELL471MF11D</t>
  </si>
  <si>
    <t>CL21A106KOQNNWE</t>
  </si>
  <si>
    <t>GRM1555C1H100JA01D</t>
  </si>
  <si>
    <t>06035C223KAT2A</t>
  </si>
  <si>
    <t>CC0603JRNPO9BN471</t>
  </si>
  <si>
    <t>CC0603JRNPO9BN330</t>
  </si>
  <si>
    <t>CL05C151JB5NNNC</t>
  </si>
  <si>
    <t>GRM1885C1H180J</t>
  </si>
  <si>
    <t>GRM188R72A103KA01J</t>
  </si>
  <si>
    <t>CC0603JRNPO0BN101</t>
  </si>
  <si>
    <t>SM6T33CA-E3/52</t>
  </si>
  <si>
    <t>SM6T33A-E3/52</t>
  </si>
  <si>
    <t>BAS16,235</t>
  </si>
  <si>
    <t>SMAJ16A/TR7</t>
  </si>
  <si>
    <t>SMAJ17CA-E3/5A</t>
  </si>
  <si>
    <t>BZX384B4V7-E3-18</t>
  </si>
  <si>
    <t>SDT5H100LP5-13</t>
  </si>
  <si>
    <t>BZX84-B6V8,215</t>
  </si>
  <si>
    <t>BZX84B6V2-7-F</t>
  </si>
  <si>
    <t>BAS116GWJ</t>
  </si>
  <si>
    <t>BAT54ALT1G</t>
  </si>
  <si>
    <t>MMBZ18VALT3G</t>
  </si>
  <si>
    <t>MPZ2012S102JTD25</t>
  </si>
  <si>
    <t>2113-2X06G00S-2.8-5.2-30.3B</t>
  </si>
  <si>
    <t>ARJM11B1-009-NN-EW2</t>
  </si>
  <si>
    <t>P2510L-10A(LF)</t>
  </si>
  <si>
    <t>LSXND5050WEL1R0NMG</t>
  </si>
  <si>
    <t>MPXV1D1054L330</t>
  </si>
  <si>
    <t>SRP5050FA-8R2M</t>
  </si>
  <si>
    <t>ASPI-5040S-2R2N-T</t>
  </si>
  <si>
    <t>B72530T0350K062</t>
  </si>
  <si>
    <t>DMN6013LFG-7</t>
  </si>
  <si>
    <t>PDTC114YT,215</t>
  </si>
  <si>
    <t>PUMD9,115</t>
  </si>
  <si>
    <t>BC846BLT3G</t>
  </si>
  <si>
    <t>BC856B,215</t>
  </si>
  <si>
    <t>DMP4047LFDE-7</t>
  </si>
  <si>
    <t>ERA-3AEB3572V</t>
  </si>
  <si>
    <t>ERA-3AEB1212V</t>
  </si>
  <si>
    <t>CFN1206-FZ-R010ELF</t>
  </si>
  <si>
    <t>CRCW12062R00JNEA</t>
  </si>
  <si>
    <t>CRCW06031k00FKEI</t>
  </si>
  <si>
    <t>CRCW060382K0FKEA</t>
  </si>
  <si>
    <t>CRCW040210K0FKED</t>
  </si>
  <si>
    <t>RC1206FR-0710ML</t>
  </si>
  <si>
    <t>CRCW0402150KFKED</t>
  </si>
  <si>
    <t>CRCW0402100KFKEE</t>
  </si>
  <si>
    <t>CRCW060313k0FKEA</t>
  </si>
  <si>
    <t>AC0402JR-070RL</t>
  </si>
  <si>
    <t>ERA-3AED154V</t>
  </si>
  <si>
    <t>RK73B1JTTD203J</t>
  </si>
  <si>
    <t>CRCW040247K0FKED</t>
  </si>
  <si>
    <t>CRCW0603270KFKEA</t>
  </si>
  <si>
    <t>CRCW04024K70FKED</t>
  </si>
  <si>
    <t>CRCW0603110KFKEA</t>
  </si>
  <si>
    <t>RK73B1JTTD752J</t>
  </si>
  <si>
    <t>CRCW060315k0FKEI</t>
  </si>
  <si>
    <t>RK73B1JTTD622J</t>
  </si>
  <si>
    <t>RC1210FR-07100RL</t>
  </si>
  <si>
    <t>CRCW08052K70FKEAC</t>
  </si>
  <si>
    <t>CRCW060375K0FKEA</t>
  </si>
  <si>
    <t>CRCW040212K1FKED</t>
  </si>
  <si>
    <t>CRCW08051K10FKEAC</t>
  </si>
  <si>
    <t>CRCW060339K0FKEA</t>
  </si>
  <si>
    <t>CRCW04022K20FKED</t>
  </si>
  <si>
    <t>RK73B1JTTD912J</t>
  </si>
  <si>
    <t>WK73S2BTTD75LJ</t>
  </si>
  <si>
    <t>CRCW06031K20FKEA</t>
  </si>
  <si>
    <t>CRCW040222K0FKED</t>
  </si>
  <si>
    <t>CRCW0603180RFKEAC</t>
  </si>
  <si>
    <t>CRCW060313k7FKEI</t>
  </si>
  <si>
    <t>CRCW0603390KFKEA</t>
  </si>
  <si>
    <t>CRCW060316k0FKEI</t>
  </si>
  <si>
    <t>CRCW060333k0FKEI</t>
  </si>
  <si>
    <t>CRCW06031M00FKEAC</t>
  </si>
  <si>
    <t>CRCW08050000Z0EBC</t>
  </si>
  <si>
    <t>CRCW060328K7FKEA</t>
  </si>
  <si>
    <t>CRCW06030000FKEI</t>
  </si>
  <si>
    <t>CRCW060368K0FKEA</t>
  </si>
  <si>
    <t>AC0402FR-0733RL</t>
  </si>
  <si>
    <t>CRCW0402330RFKED</t>
  </si>
  <si>
    <t>CRCW06031k50FKEI</t>
  </si>
  <si>
    <t>CRCW060349R9FKEI</t>
  </si>
  <si>
    <t>CRCW040215R0FKEDC</t>
  </si>
  <si>
    <t>CRCW08052K00FKEAC</t>
  </si>
  <si>
    <t>TPS25942ARVCT</t>
  </si>
  <si>
    <t>AP63356QZV-7</t>
  </si>
  <si>
    <t>AZ431LANTR-G1</t>
  </si>
  <si>
    <t>INA199B1DCKR</t>
  </si>
  <si>
    <t>NLHV4051DR2G</t>
  </si>
  <si>
    <t>LM2902BAIPWR</t>
  </si>
  <si>
    <t>DZDH0401DW-13</t>
  </si>
  <si>
    <t>TLV62568DRLT</t>
  </si>
  <si>
    <t>MX25L6433FM2I-08G</t>
  </si>
  <si>
    <t>74HCT08D,653</t>
  </si>
  <si>
    <t>BD48K25G-TL</t>
  </si>
  <si>
    <t>74HCT139D,653</t>
  </si>
  <si>
    <t>74HC4051D,653</t>
  </si>
  <si>
    <t>74HC594S16-13</t>
  </si>
  <si>
    <t>74LVC1G175GW</t>
  </si>
  <si>
    <t>74AHCT244PW,118</t>
  </si>
  <si>
    <t>74HC597D,653</t>
  </si>
  <si>
    <t>MC74HC153ADR2G</t>
  </si>
  <si>
    <t>LAN8720AI-CP-TR-ABC</t>
  </si>
  <si>
    <t>THVD2410VDRCT</t>
  </si>
  <si>
    <t>ZXMS6008FFQ-7</t>
  </si>
  <si>
    <t>RH100-25.000-10-F-1010-EXT-TR</t>
  </si>
  <si>
    <t>MFG2 $ @ 1k</t>
  </si>
  <si>
    <t>MFG2 Qty</t>
  </si>
  <si>
    <t>MFG3</t>
  </si>
  <si>
    <t>Murata 5%</t>
  </si>
  <si>
    <t>Kyocera / AVX</t>
  </si>
  <si>
    <t>Murata - 100V</t>
  </si>
  <si>
    <t>Littlefuse</t>
  </si>
  <si>
    <t>MCC</t>
  </si>
  <si>
    <t>TE Connectivity</t>
  </si>
  <si>
    <t>Sherwood</t>
  </si>
  <si>
    <t>Pulse</t>
  </si>
  <si>
    <t>Samsung Electrometrics</t>
  </si>
  <si>
    <t>ST Microelectronics</t>
  </si>
  <si>
    <t>Nexperia - AECQ</t>
  </si>
  <si>
    <t>Epson</t>
  </si>
  <si>
    <t>MFG3 PN</t>
  </si>
  <si>
    <t>GRM155R71C104KA88D, GCM155R71C104KA55J</t>
  </si>
  <si>
    <t>35ZL470MEFC10X20</t>
  </si>
  <si>
    <t>GRM188R71H104KA93D</t>
  </si>
  <si>
    <t>C1206C104KAREC7210</t>
  </si>
  <si>
    <t>CC0603KRX5R9BB105</t>
  </si>
  <si>
    <t>C1608C0G2E221J080AA</t>
  </si>
  <si>
    <t>GRM155R71H102JA01D</t>
  </si>
  <si>
    <t>12105C106MAT4A</t>
  </si>
  <si>
    <t>EMK107B7105KAHT</t>
  </si>
  <si>
    <t>GCM1885C2A470JA16D</t>
  </si>
  <si>
    <t>GRM188R72A103KA01D</t>
  </si>
  <si>
    <t>16ZLH470MEFC8X11.5</t>
  </si>
  <si>
    <t>GRM155R71C333KA01J</t>
  </si>
  <si>
    <t>ESW477M025AH2AA</t>
  </si>
  <si>
    <t>CC0603KPX7R7BB334</t>
  </si>
  <si>
    <t>0402YC332KAT2A</t>
  </si>
  <si>
    <t>GRM21BR61C106KE15K</t>
  </si>
  <si>
    <t>CL05C100JB5NNNC</t>
  </si>
  <si>
    <t>GRM188R71H223K</t>
  </si>
  <si>
    <t>GRM1885C1H471JA01J</t>
  </si>
  <si>
    <t>GRM1885C1H330JA01J</t>
  </si>
  <si>
    <t>C0402C151J5GACTU</t>
  </si>
  <si>
    <t>06035A180JAT2A</t>
  </si>
  <si>
    <t>CC0603KRX7R0BB103</t>
  </si>
  <si>
    <t>GRM1555C2A101JA01D</t>
  </si>
  <si>
    <t>SMAJ16A-E3/5A</t>
  </si>
  <si>
    <t>SMAJ17CA</t>
  </si>
  <si>
    <t>PDZ4.7B,115</t>
  </si>
  <si>
    <t>BZX84B6V8LT1G</t>
  </si>
  <si>
    <t>BZX84B6V2-G3-18</t>
  </si>
  <si>
    <t>BAT54A-7-F</t>
  </si>
  <si>
    <t>AZ23C18-7-F</t>
  </si>
  <si>
    <t>SMAJ30CA-TP</t>
  </si>
  <si>
    <t>MPZ2012S102ATD25</t>
  </si>
  <si>
    <t>1-2301994-9</t>
  </si>
  <si>
    <t>E25-10-R</t>
  </si>
  <si>
    <t>NRS5024T1R0NMGJ</t>
  </si>
  <si>
    <t>SPM10065VT-330M-D</t>
  </si>
  <si>
    <t>PM5175.822NLT</t>
  </si>
  <si>
    <t>SDEI054T-2R2MS</t>
  </si>
  <si>
    <t>MCT06030D3572BP500</t>
  </si>
  <si>
    <t>MCT06030D1212BP500</t>
  </si>
  <si>
    <t>CRF1206-FZ-R010ELF</t>
  </si>
  <si>
    <t>SR1206JR-7W2RL</t>
  </si>
  <si>
    <t>CR0603-FX-1001ELF</t>
  </si>
  <si>
    <t>CR0603-FX-8202ELF</t>
  </si>
  <si>
    <t>CR0402-FX-1002GLF</t>
  </si>
  <si>
    <t>ERJ-8GEYJ106V</t>
  </si>
  <si>
    <t>CR0402-FX-1503GLF</t>
  </si>
  <si>
    <t>ERJ-2RKF1003X</t>
  </si>
  <si>
    <t>CR0603-FX-1302ELF</t>
  </si>
  <si>
    <t>RC1005J000CS</t>
  </si>
  <si>
    <t>MCT06030D1503BP5</t>
  </si>
  <si>
    <t>CR0603-FX-2002ELF</t>
  </si>
  <si>
    <t>CR0402-FX-4702GLF</t>
  </si>
  <si>
    <t>CR0603-FX-2703ELF</t>
  </si>
  <si>
    <t>CR0402-FX-4701GLF</t>
  </si>
  <si>
    <t>CR0603-FX-1103ELF</t>
  </si>
  <si>
    <t>CR0603-FX-7501ELF</t>
  </si>
  <si>
    <t>CR0603-FX-1502ELF</t>
  </si>
  <si>
    <t>CR0603-FX-6201ELF</t>
  </si>
  <si>
    <t>ERJ-14YJ101U</t>
  </si>
  <si>
    <t>CR0603-FX-7502ELF</t>
  </si>
  <si>
    <t>CR0402-FX-1212GLF</t>
  </si>
  <si>
    <t>CR0805-FX-1101ELF</t>
  </si>
  <si>
    <t>CR0603-FX-3902ELF</t>
  </si>
  <si>
    <t>CR0402-FX-2201GLF</t>
  </si>
  <si>
    <t>CR0603-FX-9101ELF</t>
  </si>
  <si>
    <t>ERJ-B2CJR075V</t>
  </si>
  <si>
    <t>CR0603-FX-1201ELF</t>
  </si>
  <si>
    <t>CR0402-FX-2202GLF</t>
  </si>
  <si>
    <t>CR0603-FX-1800ELF</t>
  </si>
  <si>
    <t>CR0603-FX-1372ELF</t>
  </si>
  <si>
    <t>CR0603-FX-3903ELF</t>
  </si>
  <si>
    <t>CR0603-FX-1602ELF</t>
  </si>
  <si>
    <t>CR0603-FX-3302ELF</t>
  </si>
  <si>
    <t>CR0603-FX-1004ELF</t>
  </si>
  <si>
    <t>CR0603-FX-2872ELF</t>
  </si>
  <si>
    <t>CR0603-J/-000ELF</t>
  </si>
  <si>
    <t>CR0603-FX-6802ELF</t>
  </si>
  <si>
    <t>CRCW040233R0FKEDC</t>
  </si>
  <si>
    <t>CR0402-FX-3300GLF</t>
  </si>
  <si>
    <t>CR0603-FX-1501ELF</t>
  </si>
  <si>
    <t>CR0603-FX-49R9ELF</t>
  </si>
  <si>
    <t>ERJ-2RKF15R0X</t>
  </si>
  <si>
    <t>HCF4051YM013TR</t>
  </si>
  <si>
    <t>LM2902BQPWRQ1</t>
  </si>
  <si>
    <t>MX25L6433FM2I-08Q</t>
  </si>
  <si>
    <t>CD74HCT08M96</t>
  </si>
  <si>
    <t>SN74AHCT139DR</t>
  </si>
  <si>
    <t>DO NOT USE ONSEMI VERSION</t>
  </si>
  <si>
    <t>74HC594D,118</t>
  </si>
  <si>
    <t>74LVC1G175GW-Q100</t>
  </si>
  <si>
    <t>SN74AHCT244PWR</t>
  </si>
  <si>
    <t>74HC597D-Q100J</t>
  </si>
  <si>
    <t>SN74HC153DR</t>
  </si>
  <si>
    <t>TSX-3225 25.0000MF20X-AJ0</t>
  </si>
  <si>
    <t>MFG3 $ @ 1k</t>
  </si>
  <si>
    <t>0.00240, 0.007</t>
  </si>
  <si>
    <t>MFG3 Qty</t>
  </si>
  <si>
    <t>MFG4</t>
  </si>
  <si>
    <t>Wurth Elektronik</t>
  </si>
  <si>
    <t>Murata 10%</t>
  </si>
  <si>
    <t>Kyocera</t>
  </si>
  <si>
    <t>Diotec</t>
  </si>
  <si>
    <t>Yageo - Pulse, Wurth Elektronik</t>
  </si>
  <si>
    <t>X Multiple</t>
  </si>
  <si>
    <t>VISHAY - 1%</t>
  </si>
  <si>
    <t>MFG4 PN</t>
  </si>
  <si>
    <t>C0402C103K4RACTU, C0402C104K4RACTU</t>
  </si>
  <si>
    <t>ESY477M035AH4AA</t>
  </si>
  <si>
    <t>CC0603KRX7R9BB104</t>
  </si>
  <si>
    <t>12062C104JAT2A</t>
  </si>
  <si>
    <t>GRT188R61H105KE13D</t>
  </si>
  <si>
    <t>GRM155R71H102KA01D</t>
  </si>
  <si>
    <t>C3225X7R1H106K250AC</t>
  </si>
  <si>
    <t>C0603C105K4RACTU</t>
  </si>
  <si>
    <t>06035A470JAT2A</t>
  </si>
  <si>
    <t>CC0603KRX7R9BB103</t>
  </si>
  <si>
    <t>16YXG470MEFC8X11.5</t>
  </si>
  <si>
    <t>CGA3E1X7R1C334K080AC</t>
  </si>
  <si>
    <t>CL21A106KAYNNNF</t>
  </si>
  <si>
    <t>CC0603KRX7R9BB223</t>
  </si>
  <si>
    <t>06035A471JAT2A</t>
  </si>
  <si>
    <t>06035A330JAT2A</t>
  </si>
  <si>
    <t>CC0603JRNPO9BN180</t>
  </si>
  <si>
    <t>06031C103K4T2A</t>
  </si>
  <si>
    <t>06031A101JAT2A</t>
  </si>
  <si>
    <t>UDZ4V7B-7</t>
  </si>
  <si>
    <t>BAT54A-HE3-18</t>
  </si>
  <si>
    <t>2BZX84C18</t>
  </si>
  <si>
    <t>SMAJ30CA-TR</t>
  </si>
  <si>
    <t>BBPY00201209102Y00, 742792097</t>
  </si>
  <si>
    <t>XMG-9759-8821-100D-TO1-A-GD</t>
  </si>
  <si>
    <t>PE1206FRM070R01L</t>
  </si>
  <si>
    <t>ERJ3EKF1001V</t>
  </si>
  <si>
    <t>ERJ-3EKF8202V</t>
  </si>
  <si>
    <t>ERJ2RKF1002X</t>
  </si>
  <si>
    <t>ERJ2RKF1503X</t>
  </si>
  <si>
    <t>ERJ3EKF1302V</t>
  </si>
  <si>
    <t>RK73Z1ETTP</t>
  </si>
  <si>
    <t>CRCW060320K0FKEAC</t>
  </si>
  <si>
    <t>ERJ2RKF4702X</t>
  </si>
  <si>
    <t>ERJ-3EKF2703V</t>
  </si>
  <si>
    <t>ERJ2RKF4701X</t>
  </si>
  <si>
    <t>ERJ-3EKF1103V</t>
  </si>
  <si>
    <t>CRCW06037K50JNEAC</t>
  </si>
  <si>
    <t>ERJ3EKF1502V</t>
  </si>
  <si>
    <t>CRCW06036K20FKEBC</t>
  </si>
  <si>
    <t>CRCW1210100RJNEA</t>
  </si>
  <si>
    <t>ERJ-3EKF7502V</t>
  </si>
  <si>
    <t>ERJ2RKF1212X</t>
  </si>
  <si>
    <t>ERJ-6ENF1101V</t>
  </si>
  <si>
    <t>ERJ-3EKF3902V</t>
  </si>
  <si>
    <t>ERJ2RKF2201X</t>
  </si>
  <si>
    <t>CRCW06039K10JNEAC</t>
  </si>
  <si>
    <t>WU732B15TTD75L0F</t>
  </si>
  <si>
    <t>ERJ-3EKF1201V</t>
  </si>
  <si>
    <t>ERJ2RKF2202X</t>
  </si>
  <si>
    <t>ERJ-3EKF1800V</t>
  </si>
  <si>
    <t>ERJ-3EKF3903V</t>
  </si>
  <si>
    <t>ERJ3EKF1602V</t>
  </si>
  <si>
    <t>ERJ3EKF3302V</t>
  </si>
  <si>
    <t>ERJ-3EKF1004V</t>
  </si>
  <si>
    <t>ERJ-3EKF2872V</t>
  </si>
  <si>
    <t>ERJ3GEY0R00V</t>
  </si>
  <si>
    <t>ERJ-3EKF6802V</t>
  </si>
  <si>
    <t>CR0402-FX-33R0GLF</t>
  </si>
  <si>
    <t>ERJ2RKF3300X</t>
  </si>
  <si>
    <t>ERJ3EKF1501V</t>
  </si>
  <si>
    <t>ERJ3EKF49R9V</t>
  </si>
  <si>
    <t>CD4051BM96</t>
  </si>
  <si>
    <t>SST26VF032BT-104I/SM</t>
  </si>
  <si>
    <t>74HCT08S14-13</t>
  </si>
  <si>
    <t>CD74HC4051M96</t>
  </si>
  <si>
    <t>74HC153AF</t>
  </si>
  <si>
    <t>MFG4 $ @ 1k</t>
  </si>
  <si>
    <t>0.022, 0.16</t>
  </si>
  <si>
    <t>MFG4 Qty</t>
  </si>
  <si>
    <t>4000, [NoParam]</t>
  </si>
  <si>
    <t>C:\Users\George\Documents\ASD\Altium\2. Project SVN\PCB6029 Ch-Extreme Common\trunk\30_Design\PCB6029B_ChExD_Bottom_PCB-Main.PrjPcb</t>
  </si>
  <si>
    <t>BOM - Purchasing  [Excel] for Variant [DG] of Project [PCB6029B_ChExD_Bottom_PCB-Main.PrjPcb] (No PCB Document Selected)</t>
  </si>
  <si>
    <t>748</t>
  </si>
  <si>
    <t>28/02/2023 1:01 AM</t>
  </si>
  <si>
    <t>BOM - Purchasing  [Excel]</t>
  </si>
  <si>
    <t>BomReport</t>
  </si>
  <si>
    <t>BOM</t>
  </si>
  <si>
    <t>Bill of Materials</t>
  </si>
  <si>
    <t>PCB6029B</t>
  </si>
  <si>
    <t>A1</t>
  </si>
  <si>
    <t>_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</si>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</sst>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0" borderId="10" xfId="0" applyFont="1" applyBorder="1" applyAlignment="1">
      <alignment horizontal="left" vertical="top" wrapText="1"/>
    </xf>
    <xf numFmtId="0" fontId="0" fillId="3" borderId="12" xfId="0" applyFill="1" applyBorder="1" applyAlignment="1">
      <alignment horizontal="center"/>
    </xf>
    <xf numFmtId="0" fontId="6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3" borderId="13" xfId="0" quotePrefix="1" applyFont="1" applyFill="1" applyBorder="1" applyAlignment="1">
      <alignment horizontal="center" vertical="center"/>
    </xf>
    <xf numFmtId="0" fontId="2" fillId="3" borderId="2" xfId="0" quotePrefix="1" applyFont="1" applyFill="1" applyBorder="1" applyAlignment="1">
      <alignment horizontal="center" vertical="center"/>
    </xf>
    <xf numFmtId="0" fontId="2" fillId="3" borderId="14" xfId="0" quotePrefix="1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2" fillId="3" borderId="14" xfId="0" quotePrefix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5" fillId="2" borderId="16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6" fillId="0" borderId="1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5" fillId="2" borderId="23" xfId="0" applyFont="1" applyFill="1" applyBorder="1" applyAlignment="1">
      <alignment vertical="center" wrapText="1"/>
    </xf>
    <xf numFmtId="0" fontId="7" fillId="0" borderId="16" xfId="0" applyFont="1" applyBorder="1" applyAlignment="1">
      <alignment vertical="center"/>
    </xf>
    <xf numFmtId="0" fontId="1" fillId="0" borderId="24" xfId="0" applyFont="1" applyBorder="1"/>
    <xf numFmtId="0" fontId="1" fillId="0" borderId="4" xfId="0" applyFont="1" applyBorder="1"/>
    <xf numFmtId="0" fontId="0" fillId="0" borderId="4" xfId="0" applyBorder="1"/>
    <xf numFmtId="0" fontId="1" fillId="0" borderId="25" xfId="0" applyFont="1" applyBorder="1"/>
    <xf numFmtId="0" fontId="0" fillId="0" borderId="26" xfId="0" applyBorder="1"/>
    <xf numFmtId="0" fontId="3" fillId="0" borderId="24" xfId="0" applyFont="1" applyBorder="1"/>
    <xf numFmtId="0" fontId="3" fillId="0" borderId="4" xfId="0" applyFont="1" applyBorder="1"/>
    <xf numFmtId="0" fontId="0" fillId="0" borderId="27" xfId="0" applyBorder="1"/>
    <xf numFmtId="164" fontId="6" fillId="0" borderId="14" xfId="0" applyNumberFormat="1" applyFont="1" applyBorder="1" applyAlignment="1">
      <alignment horizontal="left"/>
    </xf>
    <xf numFmtId="165" fontId="6" fillId="0" borderId="14" xfId="0" applyNumberFormat="1" applyFont="1" applyBorder="1" applyAlignment="1">
      <alignment horizontal="left"/>
    </xf>
    <xf numFmtId="0" fontId="3" fillId="0" borderId="14" xfId="0" applyFont="1" applyBorder="1"/>
    <xf numFmtId="0" fontId="3" fillId="0" borderId="6" xfId="0" applyFont="1" applyBorder="1"/>
    <xf numFmtId="0" fontId="6" fillId="0" borderId="29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0" fontId="1" fillId="0" borderId="7" xfId="0" quotePrefix="1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4" fillId="2" borderId="4" xfId="0" quotePrefix="1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  <color rgb="FFCCECFF"/>
      <color rgb="FFFFFFCC"/>
      <color rgb="FFFF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84"/>
  <sheetViews>
    <sheetView showGridLines="0" tabSelected="1" zoomScaleNormal="100" workbookViewId="0">
      <selection activeCell="Z20" sqref="Z20"/>
    </sheetView>
  </sheetViews>
  <sheetFormatPr defaultColWidth="9.1796875" defaultRowHeight="12.5" x14ac:dyDescent="0.25"/>
  <cols>
    <col min="1" max="1" width="20.54296875" style="7" customWidth="1"/>
    <col min="2" max="2" width="45.81640625" style="15" customWidth="1"/>
    <col min="3" max="3" width="11.54296875" style="15" customWidth="1"/>
    <col min="4" max="4" width="9.54296875" style="7" customWidth="1"/>
    <col min="5" max="5" width="7.54296875" style="7" customWidth="1"/>
    <col min="6" max="6" width="15.54296875" style="7" customWidth="1"/>
    <col min="7" max="7" width="9.54296875" style="7" customWidth="1"/>
    <col min="8" max="8" width="15.54296875" style="7" customWidth="1"/>
    <col min="9" max="9" width="13.54296875" style="7" customWidth="1"/>
    <col min="10" max="10" width="18.54296875" style="7" customWidth="1"/>
    <col min="11" max="11" width="10.54296875" style="7" customWidth="1"/>
    <col min="12" max="12" width="8.54296875" style="7" customWidth="1"/>
    <col min="13" max="13" width="13.54296875" style="7" customWidth="1"/>
    <col min="14" max="14" width="18.54296875" style="7" customWidth="1"/>
    <col min="15" max="15" width="10.54296875" style="7" customWidth="1"/>
    <col min="16" max="16" width="8.54296875" style="7" customWidth="1"/>
    <col min="17" max="17" width="13.54296875" style="7" customWidth="1"/>
    <col min="18" max="18" width="18.54296875" style="7" customWidth="1"/>
    <col min="19" max="19" width="10.54296875" style="7" customWidth="1"/>
    <col min="20" max="20" width="8.54296875" style="7" customWidth="1"/>
    <col min="21" max="21" width="13.54296875" style="7" customWidth="1"/>
    <col min="22" max="22" width="18.54296875" style="7" customWidth="1"/>
    <col min="23" max="23" width="10.54296875" style="7" customWidth="1"/>
    <col min="24" max="24" width="8.54296875" style="7" customWidth="1"/>
    <col min="25" max="16384" width="9.1796875" style="7"/>
  </cols>
  <sheetData>
    <row r="1" spans="1:24" ht="13.5" customHeight="1" thickBot="1" x14ac:dyDescent="0.3">
      <c r="A1" s="17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</row>
    <row r="2" spans="1:24" ht="37.5" customHeight="1" thickBot="1" x14ac:dyDescent="0.3">
      <c r="A2" s="37" t="s">
        <v>22</v>
      </c>
      <c r="B2" s="24"/>
      <c r="C2" s="22"/>
      <c r="D2" s="25" t="str">
        <f>"ASD Project-"&amp;'Project Information'!B15&amp;" / UTC Project-"&amp;'Project Information'!B16&amp;" PCB Revision "&amp;'Project Information'!B17 &amp;" Variant "&amp;'Project Information'!B18 &amp; " - "&amp;'Project Information'!B19 &amp;" " &amp;'Project Information'!B20</f>
        <v>ASD Project-PCB6029B / UTC Project-PCB6029B PCB Revision A1 Variant DG - A _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3"/>
    </row>
    <row r="3" spans="1:24" ht="23.25" customHeight="1" x14ac:dyDescent="0.3">
      <c r="A3" s="38" t="s">
        <v>18</v>
      </c>
      <c r="B3" s="57" t="s">
        <v>27</v>
      </c>
      <c r="F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39"/>
    </row>
    <row r="4" spans="1:24" ht="17.25" customHeight="1" x14ac:dyDescent="0.3">
      <c r="A4" s="38" t="s">
        <v>14</v>
      </c>
      <c r="B4" s="57" t="s">
        <v>28</v>
      </c>
      <c r="C4" s="9"/>
      <c r="F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 s="40"/>
    </row>
    <row r="5" spans="1:24" ht="17.25" customHeight="1" x14ac:dyDescent="0.3">
      <c r="A5" s="38" t="s">
        <v>15</v>
      </c>
      <c r="B5" s="58" t="s">
        <v>29</v>
      </c>
      <c r="C5" s="11"/>
      <c r="F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40"/>
    </row>
    <row r="6" spans="1:24" ht="17.25" customHeight="1" x14ac:dyDescent="0.3">
      <c r="A6" s="38" t="s">
        <v>25</v>
      </c>
      <c r="B6" s="58" t="s">
        <v>30</v>
      </c>
      <c r="C6" s="11"/>
      <c r="F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40"/>
    </row>
    <row r="7" spans="1:24" ht="13" x14ac:dyDescent="0.3">
      <c r="A7" s="41"/>
      <c r="B7" s="10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42"/>
    </row>
    <row r="8" spans="1:24" ht="15.75" customHeight="1" x14ac:dyDescent="0.25">
      <c r="A8" s="43" t="s">
        <v>17</v>
      </c>
      <c r="B8" s="59" t="s">
        <v>31</v>
      </c>
      <c r="C8" s="59" t="s">
        <v>32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44"/>
    </row>
    <row r="9" spans="1:24" ht="15.75" customHeight="1" thickBot="1" x14ac:dyDescent="0.3">
      <c r="A9" s="45" t="s">
        <v>16</v>
      </c>
      <c r="B9" s="46">
        <f ca="1">TODAY()</f>
        <v>44985</v>
      </c>
      <c r="C9" s="47">
        <f ca="1">NOW()</f>
        <v>44985.043196759259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9"/>
    </row>
    <row r="10" spans="1:24" s="19" customFormat="1" ht="31.5" customHeight="1" x14ac:dyDescent="0.25">
      <c r="A10" s="27" t="s">
        <v>33</v>
      </c>
      <c r="B10" s="28" t="s">
        <v>18</v>
      </c>
      <c r="C10" s="52" t="s">
        <v>343</v>
      </c>
      <c r="D10" s="56" t="s">
        <v>344</v>
      </c>
      <c r="E10" s="29" t="s">
        <v>350</v>
      </c>
      <c r="F10" s="30" t="s">
        <v>353</v>
      </c>
      <c r="G10" s="55" t="s">
        <v>509</v>
      </c>
      <c r="H10" s="30" t="s">
        <v>516</v>
      </c>
      <c r="I10" s="36" t="s">
        <v>588</v>
      </c>
      <c r="J10" s="30" t="s">
        <v>639</v>
      </c>
      <c r="K10" s="30" t="s">
        <v>792</v>
      </c>
      <c r="L10" s="30" t="s">
        <v>793</v>
      </c>
      <c r="M10" s="36" t="s">
        <v>795</v>
      </c>
      <c r="N10" s="30" t="s">
        <v>818</v>
      </c>
      <c r="O10" s="30" t="s">
        <v>943</v>
      </c>
      <c r="P10" s="30" t="s">
        <v>944</v>
      </c>
      <c r="Q10" s="36" t="s">
        <v>945</v>
      </c>
      <c r="R10" s="30" t="s">
        <v>958</v>
      </c>
      <c r="S10" s="30" t="s">
        <v>1056</v>
      </c>
      <c r="T10" s="30" t="s">
        <v>1058</v>
      </c>
      <c r="U10" s="36" t="s">
        <v>1059</v>
      </c>
      <c r="V10" s="30" t="s">
        <v>1067</v>
      </c>
      <c r="W10" s="30" t="s">
        <v>1135</v>
      </c>
      <c r="X10" s="31" t="s">
        <v>1137</v>
      </c>
    </row>
    <row r="11" spans="1:24" s="14" customFormat="1" ht="20" x14ac:dyDescent="0.25">
      <c r="A11" s="32" t="s">
        <v>34</v>
      </c>
      <c r="B11" s="18" t="s">
        <v>189</v>
      </c>
      <c r="C11" s="53">
        <v>1</v>
      </c>
      <c r="D11" s="32" t="s">
        <v>345</v>
      </c>
      <c r="E11" s="18" t="s">
        <v>351</v>
      </c>
      <c r="F11" s="18" t="s">
        <v>354</v>
      </c>
      <c r="G11" s="50" t="s">
        <v>510</v>
      </c>
      <c r="H11" s="18" t="s">
        <v>517</v>
      </c>
      <c r="I11" s="32" t="s">
        <v>589</v>
      </c>
      <c r="J11" s="18" t="s">
        <v>640</v>
      </c>
      <c r="K11" s="18">
        <v>0.51570000000000005</v>
      </c>
      <c r="L11" s="18"/>
      <c r="M11" s="32"/>
      <c r="N11" s="18"/>
      <c r="O11" s="18"/>
      <c r="P11" s="18"/>
      <c r="Q11" s="32"/>
      <c r="R11" s="18"/>
      <c r="S11" s="18"/>
      <c r="T11" s="18"/>
      <c r="U11" s="32"/>
      <c r="V11" s="18"/>
      <c r="W11" s="18"/>
      <c r="X11" s="33"/>
    </row>
    <row r="12" spans="1:24" s="14" customFormat="1" ht="20" x14ac:dyDescent="0.25">
      <c r="A12" s="34" t="s">
        <v>35</v>
      </c>
      <c r="B12" s="16" t="s">
        <v>190</v>
      </c>
      <c r="C12" s="54">
        <v>2</v>
      </c>
      <c r="D12" s="34" t="s">
        <v>345</v>
      </c>
      <c r="E12" s="16" t="s">
        <v>351</v>
      </c>
      <c r="F12" s="16" t="s">
        <v>355</v>
      </c>
      <c r="G12" s="51" t="s">
        <v>510</v>
      </c>
      <c r="H12" s="16" t="s">
        <v>517</v>
      </c>
      <c r="I12" s="34" t="s">
        <v>589</v>
      </c>
      <c r="J12" s="16" t="s">
        <v>641</v>
      </c>
      <c r="K12" s="16">
        <v>0.51570000000000005</v>
      </c>
      <c r="L12" s="16"/>
      <c r="M12" s="34"/>
      <c r="N12" s="16"/>
      <c r="O12" s="16"/>
      <c r="P12" s="16"/>
      <c r="Q12" s="34"/>
      <c r="R12" s="16"/>
      <c r="S12" s="16"/>
      <c r="T12" s="16"/>
      <c r="U12" s="34"/>
      <c r="V12" s="16"/>
      <c r="W12" s="16"/>
      <c r="X12" s="35"/>
    </row>
    <row r="13" spans="1:24" s="14" customFormat="1" ht="20" x14ac:dyDescent="0.25">
      <c r="A13" s="32" t="s">
        <v>36</v>
      </c>
      <c r="B13" s="18" t="s">
        <v>191</v>
      </c>
      <c r="C13" s="53">
        <v>2</v>
      </c>
      <c r="D13" s="32" t="s">
        <v>345</v>
      </c>
      <c r="E13" s="18" t="s">
        <v>351</v>
      </c>
      <c r="F13" s="18" t="s">
        <v>356</v>
      </c>
      <c r="G13" s="50" t="s">
        <v>510</v>
      </c>
      <c r="H13" s="18" t="s">
        <v>517</v>
      </c>
      <c r="I13" s="32" t="s">
        <v>589</v>
      </c>
      <c r="J13" s="18" t="s">
        <v>642</v>
      </c>
      <c r="K13" s="18">
        <v>0.23949999999999999</v>
      </c>
      <c r="L13" s="18"/>
      <c r="M13" s="32"/>
      <c r="N13" s="18"/>
      <c r="O13" s="18"/>
      <c r="P13" s="18"/>
      <c r="Q13" s="32"/>
      <c r="R13" s="18"/>
      <c r="S13" s="18"/>
      <c r="T13" s="18"/>
      <c r="U13" s="32"/>
      <c r="V13" s="18"/>
      <c r="W13" s="18"/>
      <c r="X13" s="33"/>
    </row>
    <row r="14" spans="1:24" s="14" customFormat="1" ht="20" x14ac:dyDescent="0.25">
      <c r="A14" s="34" t="s">
        <v>37</v>
      </c>
      <c r="B14" s="16" t="s">
        <v>192</v>
      </c>
      <c r="C14" s="54">
        <v>1</v>
      </c>
      <c r="D14" s="34" t="s">
        <v>345</v>
      </c>
      <c r="E14" s="16" t="s">
        <v>351</v>
      </c>
      <c r="F14" s="16" t="s">
        <v>357</v>
      </c>
      <c r="G14" s="51" t="s">
        <v>510</v>
      </c>
      <c r="H14" s="16" t="s">
        <v>517</v>
      </c>
      <c r="I14" s="34" t="s">
        <v>589</v>
      </c>
      <c r="J14" s="16" t="s">
        <v>643</v>
      </c>
      <c r="K14" s="16">
        <v>0.61880000000000002</v>
      </c>
      <c r="L14" s="16"/>
      <c r="M14" s="34"/>
      <c r="N14" s="16"/>
      <c r="O14" s="16"/>
      <c r="P14" s="16"/>
      <c r="Q14" s="34"/>
      <c r="R14" s="16"/>
      <c r="S14" s="16"/>
      <c r="T14" s="16"/>
      <c r="U14" s="34"/>
      <c r="V14" s="16"/>
      <c r="W14" s="16"/>
      <c r="X14" s="35"/>
    </row>
    <row r="15" spans="1:24" s="14" customFormat="1" x14ac:dyDescent="0.25">
      <c r="A15" s="32" t="s">
        <v>38</v>
      </c>
      <c r="B15" s="18" t="s">
        <v>193</v>
      </c>
      <c r="C15" s="53">
        <v>3</v>
      </c>
      <c r="D15" s="32" t="s">
        <v>345</v>
      </c>
      <c r="E15" s="18" t="s">
        <v>351</v>
      </c>
      <c r="F15" s="18" t="s">
        <v>358</v>
      </c>
      <c r="G15" s="50" t="s">
        <v>510</v>
      </c>
      <c r="H15" s="18" t="s">
        <v>518</v>
      </c>
      <c r="I15" s="32" t="s">
        <v>590</v>
      </c>
      <c r="J15" s="18" t="s">
        <v>644</v>
      </c>
      <c r="K15" s="18">
        <v>8.0000000000000002E-3</v>
      </c>
      <c r="L15" s="18">
        <v>5000</v>
      </c>
      <c r="M15" s="32" t="s">
        <v>796</v>
      </c>
      <c r="N15" s="18" t="s">
        <v>819</v>
      </c>
      <c r="O15" s="18">
        <v>5.0000000000000001E-3</v>
      </c>
      <c r="P15" s="18">
        <v>5000</v>
      </c>
      <c r="Q15" s="32"/>
      <c r="R15" s="18"/>
      <c r="S15" s="18"/>
      <c r="T15" s="18"/>
      <c r="U15" s="32"/>
      <c r="V15" s="18"/>
      <c r="W15" s="18"/>
      <c r="X15" s="33"/>
    </row>
    <row r="16" spans="1:24" s="14" customFormat="1" ht="340" x14ac:dyDescent="0.25">
      <c r="A16" s="34" t="s">
        <v>39</v>
      </c>
      <c r="B16" s="16" t="s">
        <v>194</v>
      </c>
      <c r="C16" s="54">
        <v>127</v>
      </c>
      <c r="D16" s="34" t="s">
        <v>346</v>
      </c>
      <c r="E16" s="16" t="s">
        <v>351</v>
      </c>
      <c r="F16" s="16" t="s">
        <v>359</v>
      </c>
      <c r="G16" s="51" t="s">
        <v>511</v>
      </c>
      <c r="H16" s="16" t="s">
        <v>519</v>
      </c>
      <c r="I16" s="34" t="s">
        <v>590</v>
      </c>
      <c r="J16" s="16" t="s">
        <v>645</v>
      </c>
      <c r="K16" s="16">
        <v>5.0000000000000001E-3</v>
      </c>
      <c r="L16" s="16">
        <v>40000</v>
      </c>
      <c r="M16" s="34" t="s">
        <v>594</v>
      </c>
      <c r="N16" s="16" t="s">
        <v>820</v>
      </c>
      <c r="O16" s="16">
        <v>4.0000000000000001E-3</v>
      </c>
      <c r="P16" s="16">
        <v>50000</v>
      </c>
      <c r="Q16" s="34" t="s">
        <v>802</v>
      </c>
      <c r="R16" s="16" t="s">
        <v>959</v>
      </c>
      <c r="S16" s="16" t="s">
        <v>1057</v>
      </c>
      <c r="T16" s="16">
        <v>40000</v>
      </c>
      <c r="U16" s="34" t="s">
        <v>595</v>
      </c>
      <c r="V16" s="16" t="s">
        <v>1068</v>
      </c>
      <c r="W16" s="16">
        <v>5.0000000000000001E-3</v>
      </c>
      <c r="X16" s="35">
        <v>10000</v>
      </c>
    </row>
    <row r="17" spans="1:24" s="14" customFormat="1" ht="20" x14ac:dyDescent="0.25">
      <c r="A17" s="32" t="s">
        <v>40</v>
      </c>
      <c r="B17" s="18" t="s">
        <v>195</v>
      </c>
      <c r="C17" s="53">
        <v>1</v>
      </c>
      <c r="D17" s="32" t="s">
        <v>347</v>
      </c>
      <c r="E17" s="18" t="s">
        <v>351</v>
      </c>
      <c r="F17" s="18" t="s">
        <v>360</v>
      </c>
      <c r="G17" s="50" t="s">
        <v>512</v>
      </c>
      <c r="H17" s="18" t="s">
        <v>520</v>
      </c>
      <c r="I17" s="32" t="s">
        <v>591</v>
      </c>
      <c r="J17" s="18" t="s">
        <v>646</v>
      </c>
      <c r="K17" s="18">
        <v>0.1774</v>
      </c>
      <c r="L17" s="18">
        <v>1200</v>
      </c>
      <c r="M17" s="32" t="s">
        <v>591</v>
      </c>
      <c r="N17" s="18" t="s">
        <v>821</v>
      </c>
      <c r="O17" s="18">
        <v>0.1774</v>
      </c>
      <c r="P17" s="18">
        <v>2400</v>
      </c>
      <c r="Q17" s="32" t="s">
        <v>596</v>
      </c>
      <c r="R17" s="18" t="s">
        <v>960</v>
      </c>
      <c r="S17" s="18">
        <v>0.19170000000000001</v>
      </c>
      <c r="T17" s="18"/>
      <c r="U17" s="32" t="s">
        <v>595</v>
      </c>
      <c r="V17" s="18" t="s">
        <v>1069</v>
      </c>
      <c r="W17" s="18">
        <v>0.2167</v>
      </c>
      <c r="X17" s="33">
        <v>2400</v>
      </c>
    </row>
    <row r="18" spans="1:24" s="14" customFormat="1" ht="90" x14ac:dyDescent="0.25">
      <c r="A18" s="34" t="s">
        <v>41</v>
      </c>
      <c r="B18" s="16" t="s">
        <v>196</v>
      </c>
      <c r="C18" s="54">
        <v>35</v>
      </c>
      <c r="D18" s="34" t="s">
        <v>346</v>
      </c>
      <c r="E18" s="16" t="s">
        <v>351</v>
      </c>
      <c r="F18" s="16" t="s">
        <v>361</v>
      </c>
      <c r="G18" s="51" t="s">
        <v>511</v>
      </c>
      <c r="H18" s="16" t="s">
        <v>521</v>
      </c>
      <c r="I18" s="34" t="s">
        <v>591</v>
      </c>
      <c r="J18" s="16" t="s">
        <v>647</v>
      </c>
      <c r="K18" s="16">
        <v>4.0000000000000001E-3</v>
      </c>
      <c r="L18" s="16">
        <v>4000</v>
      </c>
      <c r="M18" s="34" t="s">
        <v>797</v>
      </c>
      <c r="N18" s="16" t="s">
        <v>822</v>
      </c>
      <c r="O18" s="16">
        <v>4.0000000000000001E-3</v>
      </c>
      <c r="P18" s="16">
        <v>4000</v>
      </c>
      <c r="Q18" s="34" t="s">
        <v>802</v>
      </c>
      <c r="R18" s="16" t="s">
        <v>961</v>
      </c>
      <c r="S18" s="16">
        <v>4.0000000000000001E-3</v>
      </c>
      <c r="T18" s="16">
        <v>4000</v>
      </c>
      <c r="U18" s="34" t="s">
        <v>590</v>
      </c>
      <c r="V18" s="16" t="s">
        <v>1070</v>
      </c>
      <c r="W18" s="16">
        <v>4.0000000000000001E-3</v>
      </c>
      <c r="X18" s="35">
        <v>4000</v>
      </c>
    </row>
    <row r="19" spans="1:24" s="14" customFormat="1" ht="20" x14ac:dyDescent="0.25">
      <c r="A19" s="32" t="s">
        <v>42</v>
      </c>
      <c r="B19" s="18" t="s">
        <v>197</v>
      </c>
      <c r="C19" s="53">
        <v>3</v>
      </c>
      <c r="D19" s="32" t="s">
        <v>346</v>
      </c>
      <c r="E19" s="18" t="s">
        <v>351</v>
      </c>
      <c r="F19" s="18" t="s">
        <v>362</v>
      </c>
      <c r="G19" s="50" t="s">
        <v>511</v>
      </c>
      <c r="H19" s="18" t="s">
        <v>522</v>
      </c>
      <c r="I19" s="32" t="s">
        <v>590</v>
      </c>
      <c r="J19" s="18" t="s">
        <v>648</v>
      </c>
      <c r="K19" s="18">
        <v>0.08</v>
      </c>
      <c r="L19" s="18">
        <v>2000</v>
      </c>
      <c r="M19" s="32" t="s">
        <v>798</v>
      </c>
      <c r="N19" s="18" t="s">
        <v>823</v>
      </c>
      <c r="O19" s="18">
        <v>0.05</v>
      </c>
      <c r="P19" s="18">
        <v>2000</v>
      </c>
      <c r="Q19" s="32" t="s">
        <v>591</v>
      </c>
      <c r="R19" s="18" t="s">
        <v>962</v>
      </c>
      <c r="S19" s="18">
        <v>5.8000000000000003E-2</v>
      </c>
      <c r="T19" s="18">
        <v>2000</v>
      </c>
      <c r="U19" s="32" t="s">
        <v>797</v>
      </c>
      <c r="V19" s="18" t="s">
        <v>1071</v>
      </c>
      <c r="W19" s="18">
        <v>0.05</v>
      </c>
      <c r="X19" s="33">
        <v>2000</v>
      </c>
    </row>
    <row r="20" spans="1:24" s="14" customFormat="1" x14ac:dyDescent="0.25">
      <c r="A20" s="34" t="s">
        <v>43</v>
      </c>
      <c r="B20" s="16" t="s">
        <v>198</v>
      </c>
      <c r="C20" s="54">
        <v>2</v>
      </c>
      <c r="D20" s="34" t="s">
        <v>346</v>
      </c>
      <c r="E20" s="16" t="s">
        <v>351</v>
      </c>
      <c r="F20" s="16" t="s">
        <v>363</v>
      </c>
      <c r="G20" s="51" t="s">
        <v>511</v>
      </c>
      <c r="H20" s="16" t="s">
        <v>521</v>
      </c>
      <c r="I20" s="34" t="s">
        <v>592</v>
      </c>
      <c r="J20" s="16" t="s">
        <v>649</v>
      </c>
      <c r="K20" s="16">
        <v>2.8899999999999999E-2</v>
      </c>
      <c r="L20" s="16">
        <v>4000</v>
      </c>
      <c r="M20" s="34" t="s">
        <v>594</v>
      </c>
      <c r="N20" s="16" t="s">
        <v>824</v>
      </c>
      <c r="O20" s="16">
        <v>2.8899999999999999E-2</v>
      </c>
      <c r="P20" s="16">
        <v>4000</v>
      </c>
      <c r="Q20" s="34" t="s">
        <v>590</v>
      </c>
      <c r="R20" s="16" t="s">
        <v>963</v>
      </c>
      <c r="S20" s="16">
        <v>2.8899999999999999E-2</v>
      </c>
      <c r="T20" s="16">
        <v>40000</v>
      </c>
      <c r="U20" s="34" t="s">
        <v>802</v>
      </c>
      <c r="V20" s="16" t="s">
        <v>1072</v>
      </c>
      <c r="W20" s="16">
        <v>4.4999999999999998E-2</v>
      </c>
      <c r="X20" s="35">
        <v>4000</v>
      </c>
    </row>
    <row r="21" spans="1:24" s="14" customFormat="1" ht="40" x14ac:dyDescent="0.25">
      <c r="A21" s="32" t="s">
        <v>44</v>
      </c>
      <c r="B21" s="18" t="s">
        <v>199</v>
      </c>
      <c r="C21" s="53">
        <v>14</v>
      </c>
      <c r="D21" s="32" t="s">
        <v>346</v>
      </c>
      <c r="E21" s="18" t="s">
        <v>351</v>
      </c>
      <c r="F21" s="18" t="s">
        <v>364</v>
      </c>
      <c r="G21" s="50" t="s">
        <v>511</v>
      </c>
      <c r="H21" s="18" t="s">
        <v>521</v>
      </c>
      <c r="I21" s="32" t="s">
        <v>590</v>
      </c>
      <c r="J21" s="18" t="s">
        <v>650</v>
      </c>
      <c r="K21" s="18">
        <v>1.9E-2</v>
      </c>
      <c r="L21" s="18">
        <v>4000</v>
      </c>
      <c r="M21" s="32" t="s">
        <v>595</v>
      </c>
      <c r="N21" s="18" t="s">
        <v>825</v>
      </c>
      <c r="O21" s="18">
        <v>1.2999999999999999E-2</v>
      </c>
      <c r="P21" s="18">
        <v>4000</v>
      </c>
      <c r="Q21" s="32" t="s">
        <v>608</v>
      </c>
      <c r="R21" s="18" t="s">
        <v>964</v>
      </c>
      <c r="S21" s="18">
        <v>1.2999999999999999E-2</v>
      </c>
      <c r="T21" s="18">
        <v>4000</v>
      </c>
      <c r="U21" s="32" t="s">
        <v>1060</v>
      </c>
      <c r="V21" s="18">
        <v>885342006004</v>
      </c>
      <c r="W21" s="18">
        <v>1.0999999999999999E-2</v>
      </c>
      <c r="X21" s="33">
        <v>4000</v>
      </c>
    </row>
    <row r="22" spans="1:24" s="14" customFormat="1" ht="40" x14ac:dyDescent="0.25">
      <c r="A22" s="34" t="s">
        <v>45</v>
      </c>
      <c r="B22" s="16" t="s">
        <v>200</v>
      </c>
      <c r="C22" s="54">
        <v>14</v>
      </c>
      <c r="D22" s="34" t="s">
        <v>346</v>
      </c>
      <c r="E22" s="16" t="s">
        <v>351</v>
      </c>
      <c r="F22" s="16" t="s">
        <v>365</v>
      </c>
      <c r="G22" s="51" t="s">
        <v>511</v>
      </c>
      <c r="H22" s="16" t="s">
        <v>519</v>
      </c>
      <c r="I22" s="34" t="s">
        <v>593</v>
      </c>
      <c r="J22" s="16" t="s">
        <v>651</v>
      </c>
      <c r="K22" s="16">
        <v>2.3999999999999998E-3</v>
      </c>
      <c r="L22" s="16">
        <v>10000</v>
      </c>
      <c r="M22" s="34" t="s">
        <v>590</v>
      </c>
      <c r="N22" s="16" t="s">
        <v>826</v>
      </c>
      <c r="O22" s="16">
        <v>2.6099999999999999E-3</v>
      </c>
      <c r="P22" s="16">
        <v>10000</v>
      </c>
      <c r="Q22" s="34" t="s">
        <v>946</v>
      </c>
      <c r="R22" s="16" t="s">
        <v>965</v>
      </c>
      <c r="S22" s="16">
        <v>2.3999999999999998E-3</v>
      </c>
      <c r="T22" s="16">
        <v>10000</v>
      </c>
      <c r="U22" s="34" t="s">
        <v>1061</v>
      </c>
      <c r="V22" s="16" t="s">
        <v>1073</v>
      </c>
      <c r="W22" s="16">
        <v>3.7699999999999999E-3</v>
      </c>
      <c r="X22" s="35">
        <v>10000</v>
      </c>
    </row>
    <row r="23" spans="1:24" s="14" customFormat="1" ht="60" x14ac:dyDescent="0.25">
      <c r="A23" s="32" t="s">
        <v>46</v>
      </c>
      <c r="B23" s="18" t="s">
        <v>201</v>
      </c>
      <c r="C23" s="53">
        <v>21</v>
      </c>
      <c r="D23" s="32" t="s">
        <v>346</v>
      </c>
      <c r="E23" s="18" t="s">
        <v>351</v>
      </c>
      <c r="F23" s="18" t="s">
        <v>366</v>
      </c>
      <c r="G23" s="50" t="s">
        <v>511</v>
      </c>
      <c r="H23" s="18" t="s">
        <v>523</v>
      </c>
      <c r="I23" s="32" t="s">
        <v>594</v>
      </c>
      <c r="J23" s="18" t="s">
        <v>652</v>
      </c>
      <c r="K23" s="18">
        <v>0.13200000000000001</v>
      </c>
      <c r="L23" s="18">
        <v>1000</v>
      </c>
      <c r="M23" s="32" t="s">
        <v>799</v>
      </c>
      <c r="N23" s="18" t="s">
        <v>827</v>
      </c>
      <c r="O23" s="18">
        <v>0.04</v>
      </c>
      <c r="P23" s="18">
        <v>1000</v>
      </c>
      <c r="Q23" s="32" t="s">
        <v>947</v>
      </c>
      <c r="R23" s="18" t="s">
        <v>966</v>
      </c>
      <c r="S23" s="18">
        <v>0.17100000000000001</v>
      </c>
      <c r="T23" s="18">
        <v>1000</v>
      </c>
      <c r="U23" s="32" t="s">
        <v>608</v>
      </c>
      <c r="V23" s="18" t="s">
        <v>1074</v>
      </c>
      <c r="W23" s="18">
        <v>0.24</v>
      </c>
      <c r="X23" s="33"/>
    </row>
    <row r="24" spans="1:24" s="14" customFormat="1" ht="20" x14ac:dyDescent="0.25">
      <c r="A24" s="34" t="s">
        <v>47</v>
      </c>
      <c r="B24" s="16" t="s">
        <v>202</v>
      </c>
      <c r="C24" s="54">
        <v>8</v>
      </c>
      <c r="D24" s="34" t="s">
        <v>346</v>
      </c>
      <c r="E24" s="16" t="s">
        <v>351</v>
      </c>
      <c r="F24" s="16" t="s">
        <v>367</v>
      </c>
      <c r="G24" s="51" t="s">
        <v>511</v>
      </c>
      <c r="H24" s="16" t="s">
        <v>521</v>
      </c>
      <c r="I24" s="34" t="s">
        <v>590</v>
      </c>
      <c r="J24" s="16" t="s">
        <v>653</v>
      </c>
      <c r="K24" s="16">
        <v>1.4E-2</v>
      </c>
      <c r="L24" s="16">
        <v>4000</v>
      </c>
      <c r="M24" s="34" t="s">
        <v>594</v>
      </c>
      <c r="N24" s="16" t="s">
        <v>828</v>
      </c>
      <c r="O24" s="16">
        <v>8.9999999999999993E-3</v>
      </c>
      <c r="P24" s="16">
        <v>4000</v>
      </c>
      <c r="Q24" s="34" t="s">
        <v>618</v>
      </c>
      <c r="R24" s="16" t="s">
        <v>967</v>
      </c>
      <c r="S24" s="16">
        <v>1.4E-2</v>
      </c>
      <c r="T24" s="16">
        <v>4000</v>
      </c>
      <c r="U24" s="34" t="s">
        <v>595</v>
      </c>
      <c r="V24" s="16" t="s">
        <v>1075</v>
      </c>
      <c r="W24" s="16">
        <v>1.7000000000000001E-2</v>
      </c>
      <c r="X24" s="35">
        <v>4000</v>
      </c>
    </row>
    <row r="25" spans="1:24" s="14" customFormat="1" x14ac:dyDescent="0.25">
      <c r="A25" s="32" t="s">
        <v>48</v>
      </c>
      <c r="B25" s="18" t="s">
        <v>203</v>
      </c>
      <c r="C25" s="53">
        <v>1</v>
      </c>
      <c r="D25" s="32" t="s">
        <v>346</v>
      </c>
      <c r="E25" s="18" t="s">
        <v>351</v>
      </c>
      <c r="F25" s="18" t="s">
        <v>368</v>
      </c>
      <c r="G25" s="50" t="s">
        <v>511</v>
      </c>
      <c r="H25" s="18" t="s">
        <v>521</v>
      </c>
      <c r="I25" s="32" t="s">
        <v>590</v>
      </c>
      <c r="J25" s="18" t="s">
        <v>654</v>
      </c>
      <c r="K25" s="18">
        <v>6.3299999999999997E-3</v>
      </c>
      <c r="L25" s="18">
        <v>4000</v>
      </c>
      <c r="M25" s="32" t="s">
        <v>591</v>
      </c>
      <c r="N25" s="18" t="s">
        <v>829</v>
      </c>
      <c r="O25" s="18">
        <v>7.3699999999999998E-3</v>
      </c>
      <c r="P25" s="18">
        <v>4000</v>
      </c>
      <c r="Q25" s="32" t="s">
        <v>802</v>
      </c>
      <c r="R25" s="18" t="s">
        <v>968</v>
      </c>
      <c r="S25" s="18">
        <v>1.225E-2</v>
      </c>
      <c r="T25" s="18">
        <v>4000</v>
      </c>
      <c r="U25" s="32" t="s">
        <v>797</v>
      </c>
      <c r="V25" s="18" t="s">
        <v>1076</v>
      </c>
      <c r="W25" s="18">
        <v>7.3699999999999998E-3</v>
      </c>
      <c r="X25" s="33">
        <v>4000</v>
      </c>
    </row>
    <row r="26" spans="1:24" s="14" customFormat="1" x14ac:dyDescent="0.25">
      <c r="A26" s="34" t="s">
        <v>49</v>
      </c>
      <c r="B26" s="16" t="s">
        <v>204</v>
      </c>
      <c r="C26" s="54">
        <v>3</v>
      </c>
      <c r="D26" s="34" t="s">
        <v>346</v>
      </c>
      <c r="E26" s="16" t="s">
        <v>351</v>
      </c>
      <c r="F26" s="16" t="s">
        <v>369</v>
      </c>
      <c r="G26" s="51" t="s">
        <v>511</v>
      </c>
      <c r="H26" s="16" t="s">
        <v>521</v>
      </c>
      <c r="I26" s="34" t="s">
        <v>595</v>
      </c>
      <c r="J26" s="16" t="s">
        <v>655</v>
      </c>
      <c r="K26" s="16">
        <v>4.0000000000000001E-3</v>
      </c>
      <c r="L26" s="16">
        <v>4000</v>
      </c>
      <c r="M26" s="34" t="s">
        <v>797</v>
      </c>
      <c r="N26" s="16" t="s">
        <v>830</v>
      </c>
      <c r="O26" s="16">
        <v>4.0000000000000001E-3</v>
      </c>
      <c r="P26" s="16">
        <v>4000</v>
      </c>
      <c r="Q26" s="34" t="s">
        <v>948</v>
      </c>
      <c r="R26" s="16" t="s">
        <v>969</v>
      </c>
      <c r="S26" s="16">
        <v>4.0000000000000001E-3</v>
      </c>
      <c r="T26" s="16">
        <v>4000</v>
      </c>
      <c r="U26" s="34" t="s">
        <v>590</v>
      </c>
      <c r="V26" s="16" t="s">
        <v>1077</v>
      </c>
      <c r="W26" s="16">
        <v>4.0000000000000001E-3</v>
      </c>
      <c r="X26" s="35">
        <v>4000</v>
      </c>
    </row>
    <row r="27" spans="1:24" s="14" customFormat="1" ht="20" x14ac:dyDescent="0.25">
      <c r="A27" s="32" t="s">
        <v>50</v>
      </c>
      <c r="B27" s="18" t="s">
        <v>205</v>
      </c>
      <c r="C27" s="53">
        <v>3</v>
      </c>
      <c r="D27" s="32" t="s">
        <v>347</v>
      </c>
      <c r="E27" s="18" t="s">
        <v>351</v>
      </c>
      <c r="F27" s="18" t="s">
        <v>370</v>
      </c>
      <c r="G27" s="50" t="s">
        <v>512</v>
      </c>
      <c r="H27" s="18" t="s">
        <v>524</v>
      </c>
      <c r="I27" s="32" t="s">
        <v>596</v>
      </c>
      <c r="J27" s="18" t="s">
        <v>656</v>
      </c>
      <c r="K27" s="18">
        <v>9.4500000000000001E-2</v>
      </c>
      <c r="L27" s="18">
        <v>2000</v>
      </c>
      <c r="M27" s="32" t="s">
        <v>800</v>
      </c>
      <c r="N27" s="18" t="s">
        <v>831</v>
      </c>
      <c r="O27" s="18">
        <v>0.12403</v>
      </c>
      <c r="P27" s="18">
        <v>2000</v>
      </c>
      <c r="Q27" s="32" t="s">
        <v>596</v>
      </c>
      <c r="R27" s="18" t="s">
        <v>970</v>
      </c>
      <c r="S27" s="18">
        <v>0.12422999999999999</v>
      </c>
      <c r="T27" s="18">
        <v>2000</v>
      </c>
      <c r="U27" s="32" t="s">
        <v>596</v>
      </c>
      <c r="V27" s="18" t="s">
        <v>1078</v>
      </c>
      <c r="W27" s="18">
        <v>0.1268</v>
      </c>
      <c r="X27" s="33">
        <v>2000</v>
      </c>
    </row>
    <row r="28" spans="1:24" s="14" customFormat="1" ht="20" x14ac:dyDescent="0.25">
      <c r="A28" s="34" t="s">
        <v>51</v>
      </c>
      <c r="B28" s="16" t="s">
        <v>206</v>
      </c>
      <c r="C28" s="54">
        <v>3</v>
      </c>
      <c r="D28" s="34" t="s">
        <v>346</v>
      </c>
      <c r="E28" s="16" t="s">
        <v>351</v>
      </c>
      <c r="F28" s="16" t="s">
        <v>371</v>
      </c>
      <c r="G28" s="51" t="s">
        <v>511</v>
      </c>
      <c r="H28" s="16" t="s">
        <v>519</v>
      </c>
      <c r="I28" s="34" t="s">
        <v>593</v>
      </c>
      <c r="J28" s="16" t="s">
        <v>657</v>
      </c>
      <c r="K28" s="16">
        <v>4.2100000000000002E-3</v>
      </c>
      <c r="L28" s="16">
        <v>10000</v>
      </c>
      <c r="M28" s="34" t="s">
        <v>590</v>
      </c>
      <c r="N28" s="16" t="s">
        <v>832</v>
      </c>
      <c r="O28" s="16">
        <v>5.1200000000000004E-3</v>
      </c>
      <c r="P28" s="16">
        <v>10000</v>
      </c>
      <c r="Q28" s="34" t="s">
        <v>802</v>
      </c>
      <c r="R28" s="16" t="s">
        <v>971</v>
      </c>
      <c r="S28" s="16">
        <v>6.4200000000000004E-3</v>
      </c>
      <c r="T28" s="16">
        <v>180</v>
      </c>
      <c r="U28" s="34"/>
      <c r="V28" s="16"/>
      <c r="W28" s="16"/>
      <c r="X28" s="35"/>
    </row>
    <row r="29" spans="1:24" s="14" customFormat="1" ht="20" x14ac:dyDescent="0.25">
      <c r="A29" s="32" t="s">
        <v>52</v>
      </c>
      <c r="B29" s="18" t="s">
        <v>207</v>
      </c>
      <c r="C29" s="53">
        <v>1</v>
      </c>
      <c r="D29" s="32" t="s">
        <v>347</v>
      </c>
      <c r="E29" s="18" t="s">
        <v>351</v>
      </c>
      <c r="F29" s="18" t="s">
        <v>372</v>
      </c>
      <c r="G29" s="50" t="s">
        <v>512</v>
      </c>
      <c r="H29" s="18" t="s">
        <v>520</v>
      </c>
      <c r="I29" s="32" t="s">
        <v>591</v>
      </c>
      <c r="J29" s="18" t="s">
        <v>658</v>
      </c>
      <c r="K29" s="18">
        <v>0.17</v>
      </c>
      <c r="L29" s="18">
        <v>700</v>
      </c>
      <c r="M29" s="32" t="s">
        <v>591</v>
      </c>
      <c r="N29" s="18" t="s">
        <v>833</v>
      </c>
      <c r="O29" s="18">
        <v>0.13</v>
      </c>
      <c r="P29" s="18"/>
      <c r="Q29" s="32" t="s">
        <v>591</v>
      </c>
      <c r="R29" s="18" t="s">
        <v>972</v>
      </c>
      <c r="S29" s="18">
        <v>0.21</v>
      </c>
      <c r="T29" s="18"/>
      <c r="U29" s="32"/>
      <c r="V29" s="18"/>
      <c r="W29" s="18"/>
      <c r="X29" s="33"/>
    </row>
    <row r="30" spans="1:24" s="14" customFormat="1" ht="20" x14ac:dyDescent="0.25">
      <c r="A30" s="34" t="s">
        <v>53</v>
      </c>
      <c r="B30" s="16" t="s">
        <v>208</v>
      </c>
      <c r="C30" s="54">
        <v>1</v>
      </c>
      <c r="D30" s="34" t="s">
        <v>346</v>
      </c>
      <c r="E30" s="16" t="s">
        <v>351</v>
      </c>
      <c r="F30" s="16" t="s">
        <v>373</v>
      </c>
      <c r="G30" s="51" t="s">
        <v>511</v>
      </c>
      <c r="H30" s="16" t="s">
        <v>521</v>
      </c>
      <c r="I30" s="34" t="s">
        <v>597</v>
      </c>
      <c r="J30" s="16" t="s">
        <v>659</v>
      </c>
      <c r="K30" s="16">
        <v>1.2E-2</v>
      </c>
      <c r="L30" s="16">
        <v>4000</v>
      </c>
      <c r="M30" s="34" t="s">
        <v>597</v>
      </c>
      <c r="N30" s="16" t="s">
        <v>834</v>
      </c>
      <c r="O30" s="16">
        <v>1.9E-2</v>
      </c>
      <c r="P30" s="16">
        <v>4000</v>
      </c>
      <c r="Q30" s="34" t="s">
        <v>590</v>
      </c>
      <c r="R30" s="16" t="s">
        <v>973</v>
      </c>
      <c r="S30" s="16">
        <v>2.4E-2</v>
      </c>
      <c r="T30" s="16">
        <v>4000</v>
      </c>
      <c r="U30" s="34" t="s">
        <v>608</v>
      </c>
      <c r="V30" s="16" t="s">
        <v>1079</v>
      </c>
      <c r="W30" s="16">
        <v>2.5000000000000001E-2</v>
      </c>
      <c r="X30" s="35">
        <v>4000</v>
      </c>
    </row>
    <row r="31" spans="1:24" s="14" customFormat="1" x14ac:dyDescent="0.25">
      <c r="A31" s="32" t="s">
        <v>54</v>
      </c>
      <c r="B31" s="18" t="s">
        <v>209</v>
      </c>
      <c r="C31" s="53">
        <v>2</v>
      </c>
      <c r="D31" s="32" t="s">
        <v>346</v>
      </c>
      <c r="E31" s="18" t="s">
        <v>351</v>
      </c>
      <c r="F31" s="18" t="s">
        <v>374</v>
      </c>
      <c r="G31" s="50" t="s">
        <v>511</v>
      </c>
      <c r="H31" s="18" t="s">
        <v>519</v>
      </c>
      <c r="I31" s="32" t="s">
        <v>591</v>
      </c>
      <c r="J31" s="18" t="s">
        <v>660</v>
      </c>
      <c r="K31" s="18">
        <v>1.0999999999999999E-2</v>
      </c>
      <c r="L31" s="18">
        <v>10000</v>
      </c>
      <c r="M31" s="32" t="s">
        <v>590</v>
      </c>
      <c r="N31" s="18" t="s">
        <v>835</v>
      </c>
      <c r="O31" s="18">
        <v>8.0000000000000002E-3</v>
      </c>
      <c r="P31" s="18"/>
      <c r="Q31" s="32" t="s">
        <v>797</v>
      </c>
      <c r="R31" s="18" t="s">
        <v>974</v>
      </c>
      <c r="S31" s="18">
        <v>10000</v>
      </c>
      <c r="T31" s="18"/>
      <c r="U31" s="32"/>
      <c r="V31" s="18"/>
      <c r="W31" s="18"/>
      <c r="X31" s="33"/>
    </row>
    <row r="32" spans="1:24" s="14" customFormat="1" ht="20" x14ac:dyDescent="0.25">
      <c r="A32" s="34" t="s">
        <v>55</v>
      </c>
      <c r="B32" s="16" t="s">
        <v>210</v>
      </c>
      <c r="C32" s="54">
        <v>1</v>
      </c>
      <c r="D32" s="34" t="s">
        <v>347</v>
      </c>
      <c r="E32" s="16" t="s">
        <v>351</v>
      </c>
      <c r="F32" s="16" t="s">
        <v>375</v>
      </c>
      <c r="G32" s="51" t="s">
        <v>512</v>
      </c>
      <c r="H32" s="16" t="s">
        <v>525</v>
      </c>
      <c r="I32" s="34" t="s">
        <v>598</v>
      </c>
      <c r="J32" s="16" t="s">
        <v>661</v>
      </c>
      <c r="K32" s="16">
        <v>8.3500000000000005E-2</v>
      </c>
      <c r="L32" s="16">
        <v>2000</v>
      </c>
      <c r="M32" s="34" t="s">
        <v>801</v>
      </c>
      <c r="N32" s="16" t="s">
        <v>836</v>
      </c>
      <c r="O32" s="16">
        <v>7.3999999999999996E-2</v>
      </c>
      <c r="P32" s="16">
        <v>2000</v>
      </c>
      <c r="Q32" s="34"/>
      <c r="R32" s="16"/>
      <c r="S32" s="16"/>
      <c r="T32" s="16"/>
      <c r="U32" s="34"/>
      <c r="V32" s="16"/>
      <c r="W32" s="16"/>
      <c r="X32" s="35"/>
    </row>
    <row r="33" spans="1:24" s="14" customFormat="1" ht="70" x14ac:dyDescent="0.25">
      <c r="A33" s="32" t="s">
        <v>56</v>
      </c>
      <c r="B33" s="18" t="s">
        <v>211</v>
      </c>
      <c r="C33" s="53">
        <v>26</v>
      </c>
      <c r="D33" s="32" t="s">
        <v>346</v>
      </c>
      <c r="E33" s="18" t="s">
        <v>351</v>
      </c>
      <c r="F33" s="18" t="s">
        <v>376</v>
      </c>
      <c r="G33" s="50" t="s">
        <v>511</v>
      </c>
      <c r="H33" s="18" t="s">
        <v>526</v>
      </c>
      <c r="I33" s="32" t="s">
        <v>593</v>
      </c>
      <c r="J33" s="18" t="s">
        <v>662</v>
      </c>
      <c r="K33" s="18">
        <v>8.0000000000000002E-3</v>
      </c>
      <c r="L33" s="18">
        <v>4000</v>
      </c>
      <c r="M33" s="32" t="s">
        <v>593</v>
      </c>
      <c r="N33" s="18" t="s">
        <v>837</v>
      </c>
      <c r="O33" s="18">
        <v>1.7000000000000001E-2</v>
      </c>
      <c r="P33" s="18">
        <v>4000</v>
      </c>
      <c r="Q33" s="32" t="s">
        <v>802</v>
      </c>
      <c r="R33" s="18" t="s">
        <v>975</v>
      </c>
      <c r="S33" s="18">
        <v>2.9600000000000001E-2</v>
      </c>
      <c r="T33" s="18">
        <v>4000</v>
      </c>
      <c r="U33" s="32" t="s">
        <v>593</v>
      </c>
      <c r="V33" s="18" t="s">
        <v>1080</v>
      </c>
      <c r="W33" s="18">
        <v>2.24E-2</v>
      </c>
      <c r="X33" s="33">
        <v>4000</v>
      </c>
    </row>
    <row r="34" spans="1:24" s="14" customFormat="1" ht="20" x14ac:dyDescent="0.25">
      <c r="A34" s="34" t="s">
        <v>57</v>
      </c>
      <c r="B34" s="16" t="s">
        <v>212</v>
      </c>
      <c r="C34" s="54">
        <v>2</v>
      </c>
      <c r="D34" s="34" t="s">
        <v>346</v>
      </c>
      <c r="E34" s="16" t="s">
        <v>351</v>
      </c>
      <c r="F34" s="16" t="s">
        <v>377</v>
      </c>
      <c r="G34" s="51" t="s">
        <v>511</v>
      </c>
      <c r="H34" s="16" t="s">
        <v>519</v>
      </c>
      <c r="I34" s="34" t="s">
        <v>591</v>
      </c>
      <c r="J34" s="16" t="s">
        <v>663</v>
      </c>
      <c r="K34" s="16">
        <v>0.01</v>
      </c>
      <c r="L34" s="16">
        <v>10000</v>
      </c>
      <c r="M34" s="34" t="s">
        <v>802</v>
      </c>
      <c r="N34" s="16" t="s">
        <v>838</v>
      </c>
      <c r="O34" s="16">
        <v>0.01</v>
      </c>
      <c r="P34" s="16">
        <v>10000</v>
      </c>
      <c r="Q34" s="34" t="s">
        <v>593</v>
      </c>
      <c r="R34" s="16" t="s">
        <v>976</v>
      </c>
      <c r="S34" s="16">
        <v>10000</v>
      </c>
      <c r="T34" s="16">
        <v>10000</v>
      </c>
      <c r="U34" s="34"/>
      <c r="V34" s="16"/>
      <c r="W34" s="16"/>
      <c r="X34" s="35"/>
    </row>
    <row r="35" spans="1:24" s="14" customFormat="1" x14ac:dyDescent="0.25">
      <c r="A35" s="32" t="s">
        <v>58</v>
      </c>
      <c r="B35" s="18" t="s">
        <v>213</v>
      </c>
      <c r="C35" s="53">
        <v>1</v>
      </c>
      <c r="D35" s="32" t="s">
        <v>346</v>
      </c>
      <c r="E35" s="18" t="s">
        <v>351</v>
      </c>
      <c r="F35" s="18" t="s">
        <v>378</v>
      </c>
      <c r="G35" s="50" t="s">
        <v>511</v>
      </c>
      <c r="H35" s="18" t="s">
        <v>521</v>
      </c>
      <c r="I35" s="32" t="s">
        <v>595</v>
      </c>
      <c r="J35" s="18" t="s">
        <v>664</v>
      </c>
      <c r="K35" s="18">
        <v>4.0000000000000001E-3</v>
      </c>
      <c r="L35" s="18">
        <v>4000</v>
      </c>
      <c r="M35" s="32" t="s">
        <v>797</v>
      </c>
      <c r="N35" s="18" t="s">
        <v>839</v>
      </c>
      <c r="O35" s="18">
        <v>4.0000000000000001E-3</v>
      </c>
      <c r="P35" s="18">
        <v>4000</v>
      </c>
      <c r="Q35" s="32" t="s">
        <v>802</v>
      </c>
      <c r="R35" s="18" t="s">
        <v>977</v>
      </c>
      <c r="S35" s="18">
        <v>4.0000000000000001E-3</v>
      </c>
      <c r="T35" s="18">
        <v>4000</v>
      </c>
      <c r="U35" s="32" t="s">
        <v>590</v>
      </c>
      <c r="V35" s="18" t="s">
        <v>1081</v>
      </c>
      <c r="W35" s="18">
        <v>4.0000000000000001E-3</v>
      </c>
      <c r="X35" s="33">
        <v>4000</v>
      </c>
    </row>
    <row r="36" spans="1:24" s="14" customFormat="1" x14ac:dyDescent="0.25">
      <c r="A36" s="34" t="s">
        <v>59</v>
      </c>
      <c r="B36" s="16" t="s">
        <v>214</v>
      </c>
      <c r="C36" s="54">
        <v>1</v>
      </c>
      <c r="D36" s="34" t="s">
        <v>346</v>
      </c>
      <c r="E36" s="16" t="s">
        <v>351</v>
      </c>
      <c r="F36" s="16" t="s">
        <v>379</v>
      </c>
      <c r="G36" s="51" t="s">
        <v>511</v>
      </c>
      <c r="H36" s="16" t="s">
        <v>521</v>
      </c>
      <c r="I36" s="34" t="s">
        <v>591</v>
      </c>
      <c r="J36" s="16" t="s">
        <v>665</v>
      </c>
      <c r="K36" s="16">
        <v>7.3699999999999998E-3</v>
      </c>
      <c r="L36" s="16">
        <v>4000</v>
      </c>
      <c r="M36" s="34" t="s">
        <v>590</v>
      </c>
      <c r="N36" s="16" t="s">
        <v>840</v>
      </c>
      <c r="O36" s="16">
        <v>6.3299999999999997E-3</v>
      </c>
      <c r="P36" s="16">
        <v>4000</v>
      </c>
      <c r="Q36" s="34" t="s">
        <v>802</v>
      </c>
      <c r="R36" s="16" t="s">
        <v>978</v>
      </c>
      <c r="S36" s="16">
        <v>1.225E-2</v>
      </c>
      <c r="T36" s="16">
        <v>4000</v>
      </c>
      <c r="U36" s="34" t="s">
        <v>797</v>
      </c>
      <c r="V36" s="16" t="s">
        <v>1082</v>
      </c>
      <c r="W36" s="16">
        <v>7.3699999999999998E-3</v>
      </c>
      <c r="X36" s="35">
        <v>4000</v>
      </c>
    </row>
    <row r="37" spans="1:24" s="14" customFormat="1" x14ac:dyDescent="0.25">
      <c r="A37" s="32" t="s">
        <v>60</v>
      </c>
      <c r="B37" s="18" t="s">
        <v>215</v>
      </c>
      <c r="C37" s="53">
        <v>3</v>
      </c>
      <c r="D37" s="32" t="s">
        <v>346</v>
      </c>
      <c r="E37" s="18" t="s">
        <v>351</v>
      </c>
      <c r="F37" s="18" t="s">
        <v>380</v>
      </c>
      <c r="G37" s="50" t="s">
        <v>511</v>
      </c>
      <c r="H37" s="18" t="s">
        <v>521</v>
      </c>
      <c r="I37" s="32" t="s">
        <v>591</v>
      </c>
      <c r="J37" s="18" t="s">
        <v>666</v>
      </c>
      <c r="K37" s="18">
        <v>7.3699999999999998E-3</v>
      </c>
      <c r="L37" s="18">
        <v>4000</v>
      </c>
      <c r="M37" s="32" t="s">
        <v>590</v>
      </c>
      <c r="N37" s="18" t="s">
        <v>841</v>
      </c>
      <c r="O37" s="18">
        <v>6.3299999999999997E-3</v>
      </c>
      <c r="P37" s="18">
        <v>4000</v>
      </c>
      <c r="Q37" s="32" t="s">
        <v>802</v>
      </c>
      <c r="R37" s="18" t="s">
        <v>979</v>
      </c>
      <c r="S37" s="18">
        <v>1.225E-2</v>
      </c>
      <c r="T37" s="18">
        <v>4000</v>
      </c>
      <c r="U37" s="32" t="s">
        <v>797</v>
      </c>
      <c r="V37" s="18" t="s">
        <v>1083</v>
      </c>
      <c r="W37" s="18">
        <v>7.3699999999999998E-3</v>
      </c>
      <c r="X37" s="33">
        <v>4000</v>
      </c>
    </row>
    <row r="38" spans="1:24" s="14" customFormat="1" x14ac:dyDescent="0.25">
      <c r="A38" s="34" t="s">
        <v>61</v>
      </c>
      <c r="B38" s="16" t="s">
        <v>216</v>
      </c>
      <c r="C38" s="54">
        <v>4</v>
      </c>
      <c r="D38" s="34" t="s">
        <v>346</v>
      </c>
      <c r="E38" s="16" t="s">
        <v>351</v>
      </c>
      <c r="F38" s="16" t="s">
        <v>381</v>
      </c>
      <c r="G38" s="51" t="s">
        <v>511</v>
      </c>
      <c r="H38" s="16" t="s">
        <v>519</v>
      </c>
      <c r="I38" s="34" t="s">
        <v>590</v>
      </c>
      <c r="J38" s="16" t="s">
        <v>667</v>
      </c>
      <c r="K38" s="16">
        <v>6.0000000000000001E-3</v>
      </c>
      <c r="L38" s="16">
        <v>10000</v>
      </c>
      <c r="M38" s="34" t="s">
        <v>594</v>
      </c>
      <c r="N38" s="16" t="s">
        <v>842</v>
      </c>
      <c r="O38" s="16">
        <v>5.0000000000000001E-3</v>
      </c>
      <c r="P38" s="16">
        <v>10000</v>
      </c>
      <c r="Q38" s="34" t="s">
        <v>595</v>
      </c>
      <c r="R38" s="16" t="s">
        <v>980</v>
      </c>
      <c r="S38" s="16">
        <v>0.01</v>
      </c>
      <c r="T38" s="16">
        <v>10000</v>
      </c>
      <c r="U38" s="34"/>
      <c r="V38" s="16"/>
      <c r="W38" s="16"/>
      <c r="X38" s="35"/>
    </row>
    <row r="39" spans="1:24" s="14" customFormat="1" x14ac:dyDescent="0.25">
      <c r="A39" s="32" t="s">
        <v>62</v>
      </c>
      <c r="B39" s="18" t="s">
        <v>217</v>
      </c>
      <c r="C39" s="53">
        <v>1</v>
      </c>
      <c r="D39" s="32" t="s">
        <v>346</v>
      </c>
      <c r="E39" s="18" t="s">
        <v>351</v>
      </c>
      <c r="F39" s="18" t="s">
        <v>382</v>
      </c>
      <c r="G39" s="50" t="s">
        <v>511</v>
      </c>
      <c r="H39" s="18" t="s">
        <v>521</v>
      </c>
      <c r="I39" s="32" t="s">
        <v>595</v>
      </c>
      <c r="J39" s="18" t="s">
        <v>668</v>
      </c>
      <c r="K39" s="18">
        <v>0.01</v>
      </c>
      <c r="L39" s="18">
        <v>4000</v>
      </c>
      <c r="M39" s="32" t="s">
        <v>802</v>
      </c>
      <c r="N39" s="18" t="s">
        <v>843</v>
      </c>
      <c r="O39" s="18">
        <v>4.0000000000000001E-3</v>
      </c>
      <c r="P39" s="18">
        <v>4000</v>
      </c>
      <c r="Q39" s="32" t="s">
        <v>797</v>
      </c>
      <c r="R39" s="18" t="s">
        <v>981</v>
      </c>
      <c r="S39" s="18">
        <v>4.0000000000000001E-3</v>
      </c>
      <c r="T39" s="18">
        <v>4000</v>
      </c>
      <c r="U39" s="32" t="s">
        <v>590</v>
      </c>
      <c r="V39" s="18" t="s">
        <v>1084</v>
      </c>
      <c r="W39" s="18">
        <v>4.0000000000000001E-3</v>
      </c>
      <c r="X39" s="33">
        <v>4000</v>
      </c>
    </row>
    <row r="40" spans="1:24" s="14" customFormat="1" ht="20" x14ac:dyDescent="0.25">
      <c r="A40" s="34" t="s">
        <v>63</v>
      </c>
      <c r="B40" s="16" t="s">
        <v>218</v>
      </c>
      <c r="C40" s="54">
        <v>8</v>
      </c>
      <c r="D40" s="34" t="s">
        <v>346</v>
      </c>
      <c r="E40" s="16" t="s">
        <v>351</v>
      </c>
      <c r="F40" s="16" t="s">
        <v>383</v>
      </c>
      <c r="G40" s="51" t="s">
        <v>511</v>
      </c>
      <c r="H40" s="16" t="s">
        <v>521</v>
      </c>
      <c r="I40" s="34" t="s">
        <v>594</v>
      </c>
      <c r="J40" s="16" t="s">
        <v>669</v>
      </c>
      <c r="K40" s="16">
        <v>5.0000000000000001E-3</v>
      </c>
      <c r="L40" s="16">
        <v>4000</v>
      </c>
      <c r="M40" s="34" t="s">
        <v>802</v>
      </c>
      <c r="N40" s="16" t="s">
        <v>844</v>
      </c>
      <c r="O40" s="16">
        <v>9.2999999999999992E-3</v>
      </c>
      <c r="P40" s="16">
        <v>4000</v>
      </c>
      <c r="Q40" s="34" t="s">
        <v>590</v>
      </c>
      <c r="R40" s="16" t="s">
        <v>982</v>
      </c>
      <c r="S40" s="16">
        <v>1.0999999999999999E-2</v>
      </c>
      <c r="T40" s="16">
        <v>4000</v>
      </c>
      <c r="U40" s="34" t="s">
        <v>1062</v>
      </c>
      <c r="V40" s="16" t="s">
        <v>1085</v>
      </c>
      <c r="W40" s="16">
        <v>1.0999999999999999E-2</v>
      </c>
      <c r="X40" s="35">
        <v>4000</v>
      </c>
    </row>
    <row r="41" spans="1:24" s="14" customFormat="1" ht="20" x14ac:dyDescent="0.25">
      <c r="A41" s="32" t="s">
        <v>64</v>
      </c>
      <c r="B41" s="18" t="s">
        <v>219</v>
      </c>
      <c r="C41" s="53">
        <v>8</v>
      </c>
      <c r="D41" s="32" t="s">
        <v>346</v>
      </c>
      <c r="E41" s="18" t="s">
        <v>351</v>
      </c>
      <c r="F41" s="18" t="s">
        <v>384</v>
      </c>
      <c r="G41" s="50" t="s">
        <v>511</v>
      </c>
      <c r="H41" s="18" t="s">
        <v>521</v>
      </c>
      <c r="I41" s="32" t="s">
        <v>591</v>
      </c>
      <c r="J41" s="18" t="s">
        <v>670</v>
      </c>
      <c r="K41" s="18">
        <v>9.3500000000000007E-3</v>
      </c>
      <c r="L41" s="18">
        <v>4000</v>
      </c>
      <c r="M41" s="32" t="s">
        <v>590</v>
      </c>
      <c r="N41" s="18" t="s">
        <v>845</v>
      </c>
      <c r="O41" s="18">
        <v>1.346E-2</v>
      </c>
      <c r="P41" s="18">
        <v>4000</v>
      </c>
      <c r="Q41" s="32" t="s">
        <v>802</v>
      </c>
      <c r="R41" s="18" t="s">
        <v>983</v>
      </c>
      <c r="S41" s="18">
        <v>6.0099999999999997E-3</v>
      </c>
      <c r="T41" s="18">
        <v>4000</v>
      </c>
      <c r="U41" s="32" t="s">
        <v>797</v>
      </c>
      <c r="V41" s="18" t="s">
        <v>1086</v>
      </c>
      <c r="W41" s="18">
        <v>0.01</v>
      </c>
      <c r="X41" s="33">
        <v>4000</v>
      </c>
    </row>
    <row r="42" spans="1:24" s="14" customFormat="1" x14ac:dyDescent="0.25">
      <c r="A42" s="34" t="s">
        <v>65</v>
      </c>
      <c r="B42" s="16" t="s">
        <v>220</v>
      </c>
      <c r="C42" s="54">
        <v>1</v>
      </c>
      <c r="D42" s="34" t="s">
        <v>346</v>
      </c>
      <c r="E42" s="16" t="s">
        <v>351</v>
      </c>
      <c r="F42" s="16" t="s">
        <v>385</v>
      </c>
      <c r="G42" s="51" t="s">
        <v>511</v>
      </c>
      <c r="H42" s="16" t="s">
        <v>527</v>
      </c>
      <c r="I42" s="34" t="s">
        <v>599</v>
      </c>
      <c r="J42" s="16" t="s">
        <v>671</v>
      </c>
      <c r="K42" s="16">
        <v>0.154</v>
      </c>
      <c r="L42" s="16"/>
      <c r="M42" s="34" t="s">
        <v>623</v>
      </c>
      <c r="N42" s="16" t="s">
        <v>846</v>
      </c>
      <c r="O42" s="16"/>
      <c r="P42" s="16"/>
      <c r="Q42" s="34"/>
      <c r="R42" s="16"/>
      <c r="S42" s="16"/>
      <c r="T42" s="16"/>
      <c r="U42" s="34"/>
      <c r="V42" s="16"/>
      <c r="W42" s="16"/>
      <c r="X42" s="35"/>
    </row>
    <row r="43" spans="1:24" s="14" customFormat="1" x14ac:dyDescent="0.25">
      <c r="A43" s="32" t="s">
        <v>66</v>
      </c>
      <c r="B43" s="18" t="s">
        <v>221</v>
      </c>
      <c r="C43" s="53">
        <v>1</v>
      </c>
      <c r="D43" s="32" t="s">
        <v>346</v>
      </c>
      <c r="E43" s="18" t="s">
        <v>351</v>
      </c>
      <c r="F43" s="18" t="s">
        <v>386</v>
      </c>
      <c r="G43" s="50" t="s">
        <v>511</v>
      </c>
      <c r="H43" s="18" t="s">
        <v>527</v>
      </c>
      <c r="I43" s="32" t="s">
        <v>599</v>
      </c>
      <c r="J43" s="18" t="s">
        <v>672</v>
      </c>
      <c r="K43" s="18">
        <v>0.14199999999999999</v>
      </c>
      <c r="L43" s="18"/>
      <c r="M43" s="32" t="s">
        <v>623</v>
      </c>
      <c r="N43" s="18" t="s">
        <v>847</v>
      </c>
      <c r="O43" s="18">
        <v>0.114</v>
      </c>
      <c r="P43" s="18"/>
      <c r="Q43" s="32"/>
      <c r="R43" s="18"/>
      <c r="S43" s="18"/>
      <c r="T43" s="18"/>
      <c r="U43" s="32"/>
      <c r="V43" s="18"/>
      <c r="W43" s="18"/>
      <c r="X43" s="33"/>
    </row>
    <row r="44" spans="1:24" s="14" customFormat="1" ht="20" x14ac:dyDescent="0.25">
      <c r="A44" s="34" t="s">
        <v>67</v>
      </c>
      <c r="B44" s="16" t="s">
        <v>222</v>
      </c>
      <c r="C44" s="54">
        <v>7</v>
      </c>
      <c r="D44" s="34" t="s">
        <v>346</v>
      </c>
      <c r="E44" s="16" t="s">
        <v>351</v>
      </c>
      <c r="F44" s="16" t="s">
        <v>387</v>
      </c>
      <c r="G44" s="51" t="s">
        <v>511</v>
      </c>
      <c r="H44" s="16" t="s">
        <v>528</v>
      </c>
      <c r="I44" s="34" t="s">
        <v>600</v>
      </c>
      <c r="J44" s="16" t="s">
        <v>673</v>
      </c>
      <c r="K44" s="16">
        <v>0.03</v>
      </c>
      <c r="L44" s="16">
        <v>3000</v>
      </c>
      <c r="M44" s="34" t="s">
        <v>600</v>
      </c>
      <c r="N44" s="16" t="s">
        <v>848</v>
      </c>
      <c r="O44" s="16"/>
      <c r="P44" s="16">
        <v>3000</v>
      </c>
      <c r="Q44" s="34"/>
      <c r="R44" s="16"/>
      <c r="S44" s="16"/>
      <c r="T44" s="16"/>
      <c r="U44" s="34"/>
      <c r="V44" s="16"/>
      <c r="W44" s="16"/>
      <c r="X44" s="35"/>
    </row>
    <row r="45" spans="1:24" s="14" customFormat="1" x14ac:dyDescent="0.25">
      <c r="A45" s="32" t="s">
        <v>68</v>
      </c>
      <c r="B45" s="18" t="s">
        <v>223</v>
      </c>
      <c r="C45" s="53">
        <v>3</v>
      </c>
      <c r="D45" s="32" t="s">
        <v>346</v>
      </c>
      <c r="E45" s="18" t="s">
        <v>351</v>
      </c>
      <c r="F45" s="18" t="s">
        <v>388</v>
      </c>
      <c r="G45" s="50" t="s">
        <v>511</v>
      </c>
      <c r="H45" s="18" t="s">
        <v>529</v>
      </c>
      <c r="I45" s="32" t="s">
        <v>601</v>
      </c>
      <c r="J45" s="18" t="s">
        <v>674</v>
      </c>
      <c r="K45" s="18">
        <v>7.6999999999999999E-2</v>
      </c>
      <c r="L45" s="18">
        <v>5000</v>
      </c>
      <c r="M45" s="32" t="s">
        <v>590</v>
      </c>
      <c r="N45" s="18" t="s">
        <v>849</v>
      </c>
      <c r="O45" s="18">
        <v>7.4999999999999997E-2</v>
      </c>
      <c r="P45" s="18">
        <v>1000</v>
      </c>
      <c r="Q45" s="32" t="s">
        <v>623</v>
      </c>
      <c r="R45" s="18" t="s">
        <v>984</v>
      </c>
      <c r="S45" s="18">
        <v>0.09</v>
      </c>
      <c r="T45" s="18">
        <v>7500</v>
      </c>
      <c r="U45" s="32"/>
      <c r="V45" s="18"/>
      <c r="W45" s="18"/>
      <c r="X45" s="33"/>
    </row>
    <row r="46" spans="1:24" s="14" customFormat="1" x14ac:dyDescent="0.25">
      <c r="A46" s="34" t="s">
        <v>69</v>
      </c>
      <c r="B46" s="16" t="s">
        <v>224</v>
      </c>
      <c r="C46" s="54">
        <v>1</v>
      </c>
      <c r="D46" s="34" t="s">
        <v>346</v>
      </c>
      <c r="E46" s="16" t="s">
        <v>351</v>
      </c>
      <c r="F46" s="16" t="s">
        <v>389</v>
      </c>
      <c r="G46" s="51" t="s">
        <v>511</v>
      </c>
      <c r="H46" s="16" t="s">
        <v>529</v>
      </c>
      <c r="I46" s="34" t="s">
        <v>601</v>
      </c>
      <c r="J46" s="16" t="s">
        <v>675</v>
      </c>
      <c r="K46" s="16">
        <v>8.7499999999999994E-2</v>
      </c>
      <c r="L46" s="16">
        <v>5000</v>
      </c>
      <c r="M46" s="34" t="s">
        <v>623</v>
      </c>
      <c r="N46" s="16" t="s">
        <v>850</v>
      </c>
      <c r="O46" s="16">
        <v>9.2999999999999999E-2</v>
      </c>
      <c r="P46" s="16">
        <v>7500</v>
      </c>
      <c r="Q46" s="34" t="s">
        <v>949</v>
      </c>
      <c r="R46" s="16" t="s">
        <v>985</v>
      </c>
      <c r="S46" s="16">
        <v>0.11</v>
      </c>
      <c r="T46" s="16">
        <v>5000</v>
      </c>
      <c r="U46" s="34" t="s">
        <v>607</v>
      </c>
      <c r="V46" s="16" t="s">
        <v>985</v>
      </c>
      <c r="W46" s="16">
        <v>9.7000000000000003E-2</v>
      </c>
      <c r="X46" s="35">
        <v>5000</v>
      </c>
    </row>
    <row r="47" spans="1:24" s="14" customFormat="1" x14ac:dyDescent="0.25">
      <c r="A47" s="32" t="s">
        <v>70</v>
      </c>
      <c r="B47" s="18" t="s">
        <v>225</v>
      </c>
      <c r="C47" s="53">
        <v>1</v>
      </c>
      <c r="D47" s="32" t="s">
        <v>346</v>
      </c>
      <c r="E47" s="18" t="s">
        <v>351</v>
      </c>
      <c r="F47" s="18" t="s">
        <v>390</v>
      </c>
      <c r="G47" s="50" t="s">
        <v>511</v>
      </c>
      <c r="H47" s="18" t="s">
        <v>530</v>
      </c>
      <c r="I47" s="32" t="s">
        <v>602</v>
      </c>
      <c r="J47" s="18" t="s">
        <v>676</v>
      </c>
      <c r="K47" s="18">
        <v>2.3E-2</v>
      </c>
      <c r="L47" s="18">
        <v>3000</v>
      </c>
      <c r="M47" s="32" t="s">
        <v>623</v>
      </c>
      <c r="N47" s="18" t="s">
        <v>851</v>
      </c>
      <c r="O47" s="18">
        <v>3.4000000000000002E-2</v>
      </c>
      <c r="P47" s="18">
        <v>10000</v>
      </c>
      <c r="Q47" s="32" t="s">
        <v>600</v>
      </c>
      <c r="R47" s="18" t="s">
        <v>986</v>
      </c>
      <c r="S47" s="18">
        <v>3.6999999999999998E-2</v>
      </c>
      <c r="T47" s="18">
        <v>3000</v>
      </c>
      <c r="U47" s="32" t="s">
        <v>604</v>
      </c>
      <c r="V47" s="18" t="s">
        <v>1087</v>
      </c>
      <c r="W47" s="18">
        <v>4.5999999999999999E-2</v>
      </c>
      <c r="X47" s="33">
        <v>3000</v>
      </c>
    </row>
    <row r="48" spans="1:24" s="14" customFormat="1" ht="40" x14ac:dyDescent="0.25">
      <c r="A48" s="34" t="s">
        <v>71</v>
      </c>
      <c r="B48" s="16" t="s">
        <v>226</v>
      </c>
      <c r="C48" s="54">
        <v>1</v>
      </c>
      <c r="D48" s="34" t="s">
        <v>346</v>
      </c>
      <c r="E48" s="16" t="s">
        <v>351</v>
      </c>
      <c r="F48" s="16" t="s">
        <v>391</v>
      </c>
      <c r="G48" s="51" t="s">
        <v>511</v>
      </c>
      <c r="H48" s="16" t="s">
        <v>531</v>
      </c>
      <c r="I48" s="34" t="s">
        <v>603</v>
      </c>
      <c r="J48" s="16" t="s">
        <v>677</v>
      </c>
      <c r="K48" s="16">
        <v>0.13</v>
      </c>
      <c r="L48" s="16">
        <v>1500</v>
      </c>
      <c r="M48" s="34" t="s">
        <v>603</v>
      </c>
      <c r="N48" s="16" t="s">
        <v>852</v>
      </c>
      <c r="O48" s="16">
        <v>0.13</v>
      </c>
      <c r="P48" s="16">
        <v>5000</v>
      </c>
      <c r="Q48" s="34"/>
      <c r="R48" s="16"/>
      <c r="S48" s="16"/>
      <c r="T48" s="16"/>
      <c r="U48" s="34"/>
      <c r="V48" s="16"/>
      <c r="W48" s="16"/>
      <c r="X48" s="35"/>
    </row>
    <row r="49" spans="1:24" s="14" customFormat="1" x14ac:dyDescent="0.25">
      <c r="A49" s="32" t="s">
        <v>72</v>
      </c>
      <c r="B49" s="18" t="s">
        <v>227</v>
      </c>
      <c r="C49" s="53">
        <v>1</v>
      </c>
      <c r="D49" s="32" t="s">
        <v>346</v>
      </c>
      <c r="E49" s="18" t="s">
        <v>351</v>
      </c>
      <c r="F49" s="18" t="s">
        <v>392</v>
      </c>
      <c r="G49" s="50" t="s">
        <v>511</v>
      </c>
      <c r="H49" s="18" t="s">
        <v>528</v>
      </c>
      <c r="I49" s="32" t="s">
        <v>604</v>
      </c>
      <c r="J49" s="18" t="s">
        <v>678</v>
      </c>
      <c r="K49" s="18">
        <v>0.06</v>
      </c>
      <c r="L49" s="18">
        <v>3000</v>
      </c>
      <c r="M49" s="32" t="s">
        <v>621</v>
      </c>
      <c r="N49" s="18" t="s">
        <v>853</v>
      </c>
      <c r="O49" s="18">
        <v>0.06</v>
      </c>
      <c r="P49" s="18">
        <v>3000</v>
      </c>
      <c r="Q49" s="32" t="s">
        <v>602</v>
      </c>
      <c r="R49" s="18" t="s">
        <v>987</v>
      </c>
      <c r="S49" s="18">
        <v>0.06</v>
      </c>
      <c r="T49" s="18">
        <v>3000</v>
      </c>
      <c r="U49" s="32"/>
      <c r="V49" s="18"/>
      <c r="W49" s="18"/>
      <c r="X49" s="33"/>
    </row>
    <row r="50" spans="1:24" s="14" customFormat="1" x14ac:dyDescent="0.25">
      <c r="A50" s="34" t="s">
        <v>73</v>
      </c>
      <c r="B50" s="16" t="s">
        <v>228</v>
      </c>
      <c r="C50" s="54">
        <v>1</v>
      </c>
      <c r="D50" s="34" t="s">
        <v>346</v>
      </c>
      <c r="E50" s="16" t="s">
        <v>351</v>
      </c>
      <c r="F50" s="16" t="s">
        <v>393</v>
      </c>
      <c r="G50" s="51" t="s">
        <v>511</v>
      </c>
      <c r="H50" s="16" t="s">
        <v>532</v>
      </c>
      <c r="I50" s="34" t="s">
        <v>600</v>
      </c>
      <c r="J50" s="16" t="s">
        <v>679</v>
      </c>
      <c r="K50" s="16">
        <v>6.6000000000000003E-2</v>
      </c>
      <c r="L50" s="16">
        <v>3000</v>
      </c>
      <c r="M50" s="34" t="s">
        <v>604</v>
      </c>
      <c r="N50" s="16" t="s">
        <v>854</v>
      </c>
      <c r="O50" s="16">
        <v>3.6470000000000002E-2</v>
      </c>
      <c r="P50" s="16">
        <v>3000</v>
      </c>
      <c r="Q50" s="34" t="s">
        <v>623</v>
      </c>
      <c r="R50" s="16" t="s">
        <v>988</v>
      </c>
      <c r="S50" s="16">
        <v>3.8190000000000002E-2</v>
      </c>
      <c r="T50" s="16">
        <v>3000</v>
      </c>
      <c r="U50" s="34"/>
      <c r="V50" s="16"/>
      <c r="W50" s="16"/>
      <c r="X50" s="35"/>
    </row>
    <row r="51" spans="1:24" s="14" customFormat="1" x14ac:dyDescent="0.25">
      <c r="A51" s="32" t="s">
        <v>74</v>
      </c>
      <c r="B51" s="18" t="s">
        <v>229</v>
      </c>
      <c r="C51" s="53">
        <v>4</v>
      </c>
      <c r="D51" s="32" t="s">
        <v>346</v>
      </c>
      <c r="E51" s="18" t="s">
        <v>351</v>
      </c>
      <c r="F51" s="18" t="s">
        <v>394</v>
      </c>
      <c r="G51" s="50" t="s">
        <v>511</v>
      </c>
      <c r="H51" s="18" t="s">
        <v>533</v>
      </c>
      <c r="I51" s="32" t="s">
        <v>600</v>
      </c>
      <c r="J51" s="18" t="s">
        <v>680</v>
      </c>
      <c r="K51" s="18">
        <v>0.02</v>
      </c>
      <c r="L51" s="18">
        <v>3000</v>
      </c>
      <c r="M51" s="32" t="s">
        <v>600</v>
      </c>
      <c r="N51" s="18" t="s">
        <v>855</v>
      </c>
      <c r="O51" s="18">
        <v>0.02</v>
      </c>
      <c r="P51" s="18">
        <v>10000</v>
      </c>
      <c r="Q51" s="32"/>
      <c r="R51" s="18"/>
      <c r="S51" s="18"/>
      <c r="T51" s="18"/>
      <c r="U51" s="32"/>
      <c r="V51" s="18"/>
      <c r="W51" s="18"/>
      <c r="X51" s="33"/>
    </row>
    <row r="52" spans="1:24" s="14" customFormat="1" ht="20" x14ac:dyDescent="0.25">
      <c r="A52" s="34" t="s">
        <v>75</v>
      </c>
      <c r="B52" s="16" t="s">
        <v>230</v>
      </c>
      <c r="C52" s="54">
        <v>3</v>
      </c>
      <c r="D52" s="34" t="s">
        <v>346</v>
      </c>
      <c r="E52" s="16" t="s">
        <v>351</v>
      </c>
      <c r="F52" s="16" t="s">
        <v>395</v>
      </c>
      <c r="G52" s="51" t="s">
        <v>511</v>
      </c>
      <c r="H52" s="16" t="s">
        <v>532</v>
      </c>
      <c r="I52" s="34" t="s">
        <v>600</v>
      </c>
      <c r="J52" s="16" t="s">
        <v>681</v>
      </c>
      <c r="K52" s="16">
        <v>2.64E-2</v>
      </c>
      <c r="L52" s="16">
        <v>3000</v>
      </c>
      <c r="M52" s="34" t="s">
        <v>630</v>
      </c>
      <c r="N52" s="16" t="s">
        <v>856</v>
      </c>
      <c r="O52" s="16">
        <v>4.4999999999999998E-2</v>
      </c>
      <c r="P52" s="16">
        <v>10000</v>
      </c>
      <c r="Q52" s="34" t="s">
        <v>604</v>
      </c>
      <c r="R52" s="16" t="s">
        <v>989</v>
      </c>
      <c r="S52" s="16">
        <v>4.4499999999999998E-2</v>
      </c>
      <c r="T52" s="16">
        <v>3000</v>
      </c>
      <c r="U52" s="34" t="s">
        <v>623</v>
      </c>
      <c r="V52" s="16" t="s">
        <v>1088</v>
      </c>
      <c r="W52" s="16">
        <v>4.7E-2</v>
      </c>
      <c r="X52" s="35">
        <v>3000</v>
      </c>
    </row>
    <row r="53" spans="1:24" s="14" customFormat="1" ht="20" x14ac:dyDescent="0.25">
      <c r="A53" s="32" t="s">
        <v>76</v>
      </c>
      <c r="B53" s="18" t="s">
        <v>231</v>
      </c>
      <c r="C53" s="53">
        <v>1</v>
      </c>
      <c r="D53" s="32" t="s">
        <v>346</v>
      </c>
      <c r="E53" s="18" t="s">
        <v>351</v>
      </c>
      <c r="F53" s="18" t="s">
        <v>396</v>
      </c>
      <c r="G53" s="50" t="s">
        <v>511</v>
      </c>
      <c r="H53" s="18" t="s">
        <v>534</v>
      </c>
      <c r="I53" s="32" t="s">
        <v>605</v>
      </c>
      <c r="J53" s="18" t="s">
        <v>682</v>
      </c>
      <c r="K53" s="18">
        <v>1</v>
      </c>
      <c r="L53" s="18">
        <v>3000</v>
      </c>
      <c r="M53" s="32"/>
      <c r="N53" s="18"/>
      <c r="O53" s="18"/>
      <c r="P53" s="18"/>
      <c r="Q53" s="32"/>
      <c r="R53" s="18"/>
      <c r="S53" s="18"/>
      <c r="T53" s="18"/>
      <c r="U53" s="32"/>
      <c r="V53" s="18"/>
      <c r="W53" s="18"/>
      <c r="X53" s="33"/>
    </row>
    <row r="54" spans="1:24" s="14" customFormat="1" x14ac:dyDescent="0.25">
      <c r="A54" s="34" t="s">
        <v>77</v>
      </c>
      <c r="B54" s="16" t="s">
        <v>232</v>
      </c>
      <c r="C54" s="54">
        <v>2</v>
      </c>
      <c r="D54" s="34" t="s">
        <v>346</v>
      </c>
      <c r="E54" s="16" t="s">
        <v>351</v>
      </c>
      <c r="F54" s="16" t="s">
        <v>397</v>
      </c>
      <c r="G54" s="51" t="s">
        <v>511</v>
      </c>
      <c r="H54" s="16" t="s">
        <v>532</v>
      </c>
      <c r="I54" s="34" t="s">
        <v>600</v>
      </c>
      <c r="J54" s="16" t="s">
        <v>683</v>
      </c>
      <c r="K54" s="16">
        <v>3.3000000000000002E-2</v>
      </c>
      <c r="L54" s="16">
        <v>3000</v>
      </c>
      <c r="M54" s="34" t="s">
        <v>630</v>
      </c>
      <c r="N54" s="16" t="s">
        <v>857</v>
      </c>
      <c r="O54" s="16">
        <v>2.1999999999999999E-2</v>
      </c>
      <c r="P54" s="16">
        <v>10000</v>
      </c>
      <c r="Q54" s="34" t="s">
        <v>604</v>
      </c>
      <c r="R54" s="16" t="s">
        <v>990</v>
      </c>
      <c r="S54" s="16">
        <v>4.4499999999999998E-2</v>
      </c>
      <c r="T54" s="16">
        <v>3000</v>
      </c>
      <c r="U54" s="34" t="s">
        <v>1063</v>
      </c>
      <c r="V54" s="16" t="s">
        <v>1089</v>
      </c>
      <c r="W54" s="16">
        <v>3.5999999999999997E-2</v>
      </c>
      <c r="X54" s="35">
        <v>3000</v>
      </c>
    </row>
    <row r="55" spans="1:24" s="14" customFormat="1" ht="20" x14ac:dyDescent="0.25">
      <c r="A55" s="32" t="s">
        <v>78</v>
      </c>
      <c r="B55" s="18" t="s">
        <v>233</v>
      </c>
      <c r="C55" s="53">
        <v>4</v>
      </c>
      <c r="D55" s="32" t="s">
        <v>346</v>
      </c>
      <c r="E55" s="18" t="s">
        <v>351</v>
      </c>
      <c r="F55" s="18" t="s">
        <v>398</v>
      </c>
      <c r="G55" s="50" t="s">
        <v>511</v>
      </c>
      <c r="H55" s="18" t="s">
        <v>535</v>
      </c>
      <c r="I55" s="32" t="s">
        <v>606</v>
      </c>
      <c r="J55" s="18" t="s">
        <v>684</v>
      </c>
      <c r="K55" s="18">
        <v>0.35</v>
      </c>
      <c r="L55" s="18">
        <v>5000</v>
      </c>
      <c r="M55" s="32" t="s">
        <v>607</v>
      </c>
      <c r="N55" s="18" t="s">
        <v>684</v>
      </c>
      <c r="O55" s="18">
        <v>0.35</v>
      </c>
      <c r="P55" s="18">
        <v>3000</v>
      </c>
      <c r="Q55" s="32" t="s">
        <v>950</v>
      </c>
      <c r="R55" s="18" t="s">
        <v>991</v>
      </c>
      <c r="S55" s="18">
        <v>0.35</v>
      </c>
      <c r="T55" s="18">
        <v>5000</v>
      </c>
      <c r="U55" s="32" t="s">
        <v>599</v>
      </c>
      <c r="V55" s="18" t="s">
        <v>1090</v>
      </c>
      <c r="W55" s="18">
        <v>0.35</v>
      </c>
      <c r="X55" s="33">
        <v>5000</v>
      </c>
    </row>
    <row r="56" spans="1:24" s="14" customFormat="1" ht="20" x14ac:dyDescent="0.25">
      <c r="A56" s="34" t="s">
        <v>79</v>
      </c>
      <c r="B56" s="16" t="s">
        <v>234</v>
      </c>
      <c r="C56" s="54">
        <v>2</v>
      </c>
      <c r="D56" s="34" t="s">
        <v>346</v>
      </c>
      <c r="E56" s="16" t="s">
        <v>351</v>
      </c>
      <c r="F56" s="16" t="s">
        <v>399</v>
      </c>
      <c r="G56" s="51" t="s">
        <v>513</v>
      </c>
      <c r="H56" s="16" t="s">
        <v>523</v>
      </c>
      <c r="I56" s="34" t="s">
        <v>607</v>
      </c>
      <c r="J56" s="16" t="s">
        <v>685</v>
      </c>
      <c r="K56" s="16">
        <v>0.17</v>
      </c>
      <c r="L56" s="16">
        <v>3000</v>
      </c>
      <c r="M56" s="34"/>
      <c r="N56" s="16"/>
      <c r="O56" s="16"/>
      <c r="P56" s="16"/>
      <c r="Q56" s="34"/>
      <c r="R56" s="16"/>
      <c r="S56" s="16"/>
      <c r="T56" s="16"/>
      <c r="U56" s="34"/>
      <c r="V56" s="16"/>
      <c r="W56" s="16"/>
      <c r="X56" s="35"/>
    </row>
    <row r="57" spans="1:24" s="14" customFormat="1" ht="20" x14ac:dyDescent="0.25">
      <c r="A57" s="32" t="s">
        <v>80</v>
      </c>
      <c r="B57" s="18" t="s">
        <v>235</v>
      </c>
      <c r="C57" s="53">
        <v>2</v>
      </c>
      <c r="D57" s="32" t="s">
        <v>346</v>
      </c>
      <c r="E57" s="18" t="s">
        <v>351</v>
      </c>
      <c r="F57" s="18" t="s">
        <v>400</v>
      </c>
      <c r="G57" s="50" t="s">
        <v>511</v>
      </c>
      <c r="H57" s="18" t="s">
        <v>536</v>
      </c>
      <c r="I57" s="32" t="s">
        <v>608</v>
      </c>
      <c r="J57" s="18" t="s">
        <v>686</v>
      </c>
      <c r="K57" s="18">
        <v>2.9000000000000001E-2</v>
      </c>
      <c r="L57" s="18">
        <v>4000</v>
      </c>
      <c r="M57" s="32" t="s">
        <v>608</v>
      </c>
      <c r="N57" s="18" t="s">
        <v>858</v>
      </c>
      <c r="O57" s="18">
        <v>3.2000000000000001E-2</v>
      </c>
      <c r="P57" s="18">
        <v>4000</v>
      </c>
      <c r="Q57" s="32" t="s">
        <v>608</v>
      </c>
      <c r="R57" s="18" t="s">
        <v>992</v>
      </c>
      <c r="S57" s="18">
        <v>3.2000000000000001E-2</v>
      </c>
      <c r="T57" s="18">
        <v>4000</v>
      </c>
      <c r="U57" s="32" t="s">
        <v>1064</v>
      </c>
      <c r="V57" s="18" t="s">
        <v>1091</v>
      </c>
      <c r="W57" s="18" t="s">
        <v>1136</v>
      </c>
      <c r="X57" s="33" t="s">
        <v>1138</v>
      </c>
    </row>
    <row r="58" spans="1:24" s="14" customFormat="1" ht="50" x14ac:dyDescent="0.25">
      <c r="A58" s="34" t="s">
        <v>81</v>
      </c>
      <c r="B58" s="16" t="s">
        <v>236</v>
      </c>
      <c r="C58" s="54">
        <v>14</v>
      </c>
      <c r="D58" s="34" t="s">
        <v>348</v>
      </c>
      <c r="E58" s="16" t="s">
        <v>352</v>
      </c>
      <c r="F58" s="16" t="s">
        <v>401</v>
      </c>
      <c r="G58" s="51" t="s">
        <v>514</v>
      </c>
      <c r="H58" s="16" t="s">
        <v>537</v>
      </c>
      <c r="I58" s="34" t="s">
        <v>609</v>
      </c>
      <c r="J58" s="16" t="s">
        <v>687</v>
      </c>
      <c r="K58" s="16"/>
      <c r="L58" s="16"/>
      <c r="M58" s="34"/>
      <c r="N58" s="16"/>
      <c r="O58" s="16"/>
      <c r="P58" s="16"/>
      <c r="Q58" s="34"/>
      <c r="R58" s="16"/>
      <c r="S58" s="16"/>
      <c r="T58" s="16"/>
      <c r="U58" s="34"/>
      <c r="V58" s="16"/>
      <c r="W58" s="16"/>
      <c r="X58" s="35"/>
    </row>
    <row r="59" spans="1:24" s="14" customFormat="1" x14ac:dyDescent="0.25">
      <c r="A59" s="32" t="s">
        <v>82</v>
      </c>
      <c r="B59" s="18" t="s">
        <v>237</v>
      </c>
      <c r="C59" s="53">
        <v>1</v>
      </c>
      <c r="D59" s="32" t="s">
        <v>345</v>
      </c>
      <c r="E59" s="18" t="s">
        <v>351</v>
      </c>
      <c r="F59" s="18" t="s">
        <v>402</v>
      </c>
      <c r="G59" s="50" t="s">
        <v>510</v>
      </c>
      <c r="H59" s="18"/>
      <c r="I59" s="32"/>
      <c r="J59" s="18" t="s">
        <v>402</v>
      </c>
      <c r="K59" s="18">
        <v>10000</v>
      </c>
      <c r="L59" s="18"/>
      <c r="M59" s="32"/>
      <c r="N59" s="18"/>
      <c r="O59" s="18"/>
      <c r="P59" s="18"/>
      <c r="Q59" s="32"/>
      <c r="R59" s="18"/>
      <c r="S59" s="18"/>
      <c r="T59" s="18"/>
      <c r="U59" s="32"/>
      <c r="V59" s="18"/>
      <c r="W59" s="18"/>
      <c r="X59" s="33"/>
    </row>
    <row r="60" spans="1:24" s="14" customFormat="1" ht="30" x14ac:dyDescent="0.25">
      <c r="A60" s="34" t="s">
        <v>83</v>
      </c>
      <c r="B60" s="16" t="s">
        <v>238</v>
      </c>
      <c r="C60" s="54">
        <v>1</v>
      </c>
      <c r="D60" s="34" t="s">
        <v>345</v>
      </c>
      <c r="E60" s="16" t="s">
        <v>351</v>
      </c>
      <c r="F60" s="16" t="s">
        <v>403</v>
      </c>
      <c r="G60" s="51" t="s">
        <v>510</v>
      </c>
      <c r="H60" s="16"/>
      <c r="I60" s="34" t="s">
        <v>610</v>
      </c>
      <c r="J60" s="16" t="s">
        <v>688</v>
      </c>
      <c r="K60" s="16">
        <v>0.28749999999999998</v>
      </c>
      <c r="L60" s="16"/>
      <c r="M60" s="34"/>
      <c r="N60" s="16"/>
      <c r="O60" s="16"/>
      <c r="P60" s="16"/>
      <c r="Q60" s="34"/>
      <c r="R60" s="16"/>
      <c r="S60" s="16"/>
      <c r="T60" s="16"/>
      <c r="U60" s="34"/>
      <c r="V60" s="16"/>
      <c r="W60" s="16"/>
      <c r="X60" s="35"/>
    </row>
    <row r="61" spans="1:24" s="14" customFormat="1" ht="30" x14ac:dyDescent="0.25">
      <c r="A61" s="32" t="s">
        <v>84</v>
      </c>
      <c r="B61" s="18" t="s">
        <v>239</v>
      </c>
      <c r="C61" s="53">
        <v>1</v>
      </c>
      <c r="D61" s="32" t="s">
        <v>345</v>
      </c>
      <c r="E61" s="18" t="s">
        <v>351</v>
      </c>
      <c r="F61" s="18" t="s">
        <v>404</v>
      </c>
      <c r="G61" s="50" t="s">
        <v>510</v>
      </c>
      <c r="H61" s="18"/>
      <c r="I61" s="32" t="s">
        <v>610</v>
      </c>
      <c r="J61" s="18" t="s">
        <v>689</v>
      </c>
      <c r="K61" s="18">
        <v>0.20599999999999999</v>
      </c>
      <c r="L61" s="18"/>
      <c r="M61" s="32"/>
      <c r="N61" s="18"/>
      <c r="O61" s="18"/>
      <c r="P61" s="18"/>
      <c r="Q61" s="32"/>
      <c r="R61" s="18"/>
      <c r="S61" s="18"/>
      <c r="T61" s="18"/>
      <c r="U61" s="32"/>
      <c r="V61" s="18"/>
      <c r="W61" s="18"/>
      <c r="X61" s="33"/>
    </row>
    <row r="62" spans="1:24" s="14" customFormat="1" ht="20" x14ac:dyDescent="0.25">
      <c r="A62" s="34" t="s">
        <v>85</v>
      </c>
      <c r="B62" s="16" t="s">
        <v>240</v>
      </c>
      <c r="C62" s="54">
        <v>1</v>
      </c>
      <c r="D62" s="34" t="s">
        <v>347</v>
      </c>
      <c r="E62" s="16" t="s">
        <v>351</v>
      </c>
      <c r="F62" s="16" t="s">
        <v>405</v>
      </c>
      <c r="G62" s="51" t="s">
        <v>512</v>
      </c>
      <c r="H62" s="16" t="s">
        <v>538</v>
      </c>
      <c r="I62" s="34" t="s">
        <v>589</v>
      </c>
      <c r="J62" s="16" t="s">
        <v>690</v>
      </c>
      <c r="K62" s="16">
        <v>0.1104</v>
      </c>
      <c r="L62" s="16"/>
      <c r="M62" s="34"/>
      <c r="N62" s="16"/>
      <c r="O62" s="16"/>
      <c r="P62" s="16"/>
      <c r="Q62" s="34"/>
      <c r="R62" s="16"/>
      <c r="S62" s="16"/>
      <c r="T62" s="16"/>
      <c r="U62" s="34"/>
      <c r="V62" s="16"/>
      <c r="W62" s="16"/>
      <c r="X62" s="35"/>
    </row>
    <row r="63" spans="1:24" s="14" customFormat="1" ht="20" x14ac:dyDescent="0.25">
      <c r="A63" s="32" t="s">
        <v>86</v>
      </c>
      <c r="B63" s="18" t="s">
        <v>241</v>
      </c>
      <c r="C63" s="53">
        <v>1</v>
      </c>
      <c r="D63" s="32" t="s">
        <v>346</v>
      </c>
      <c r="E63" s="18" t="s">
        <v>351</v>
      </c>
      <c r="F63" s="18" t="s">
        <v>406</v>
      </c>
      <c r="G63" s="50" t="s">
        <v>511</v>
      </c>
      <c r="H63" s="18" t="s">
        <v>539</v>
      </c>
      <c r="I63" s="32" t="s">
        <v>610</v>
      </c>
      <c r="J63" s="18" t="s">
        <v>691</v>
      </c>
      <c r="K63" s="18">
        <v>8.5000000000000006E-2</v>
      </c>
      <c r="L63" s="18"/>
      <c r="M63" s="32"/>
      <c r="N63" s="18"/>
      <c r="O63" s="18"/>
      <c r="P63" s="18"/>
      <c r="Q63" s="32"/>
      <c r="R63" s="18"/>
      <c r="S63" s="18"/>
      <c r="T63" s="18"/>
      <c r="U63" s="32"/>
      <c r="V63" s="18"/>
      <c r="W63" s="18"/>
      <c r="X63" s="33"/>
    </row>
    <row r="64" spans="1:24" s="14" customFormat="1" ht="20" x14ac:dyDescent="0.25">
      <c r="A64" s="34" t="s">
        <v>87</v>
      </c>
      <c r="B64" s="16" t="s">
        <v>242</v>
      </c>
      <c r="C64" s="54">
        <v>2</v>
      </c>
      <c r="D64" s="34" t="s">
        <v>347</v>
      </c>
      <c r="E64" s="16" t="s">
        <v>351</v>
      </c>
      <c r="F64" s="16" t="s">
        <v>407</v>
      </c>
      <c r="G64" s="51" t="s">
        <v>512</v>
      </c>
      <c r="H64" s="16" t="s">
        <v>540</v>
      </c>
      <c r="I64" s="34" t="s">
        <v>611</v>
      </c>
      <c r="J64" s="16" t="s">
        <v>692</v>
      </c>
      <c r="K64" s="16">
        <v>0.122</v>
      </c>
      <c r="L64" s="16"/>
      <c r="M64" s="34" t="s">
        <v>803</v>
      </c>
      <c r="N64" s="16" t="s">
        <v>859</v>
      </c>
      <c r="O64" s="16">
        <v>0.6</v>
      </c>
      <c r="P64" s="16"/>
      <c r="Q64" s="34"/>
      <c r="R64" s="16"/>
      <c r="S64" s="16"/>
      <c r="T64" s="16"/>
      <c r="U64" s="34"/>
      <c r="V64" s="16"/>
      <c r="W64" s="16"/>
      <c r="X64" s="35"/>
    </row>
    <row r="65" spans="1:24" s="14" customFormat="1" ht="30" x14ac:dyDescent="0.25">
      <c r="A65" s="32" t="s">
        <v>88</v>
      </c>
      <c r="B65" s="18" t="s">
        <v>243</v>
      </c>
      <c r="C65" s="53">
        <v>1</v>
      </c>
      <c r="D65" s="32" t="s">
        <v>346</v>
      </c>
      <c r="E65" s="18" t="s">
        <v>351</v>
      </c>
      <c r="F65" s="18" t="s">
        <v>408</v>
      </c>
      <c r="G65" s="50" t="s">
        <v>511</v>
      </c>
      <c r="H65" s="18" t="s">
        <v>541</v>
      </c>
      <c r="I65" s="32" t="s">
        <v>610</v>
      </c>
      <c r="J65" s="18" t="s">
        <v>693</v>
      </c>
      <c r="K65" s="18">
        <v>0.122</v>
      </c>
      <c r="L65" s="18"/>
      <c r="M65" s="32"/>
      <c r="N65" s="18"/>
      <c r="O65" s="18"/>
      <c r="P65" s="18"/>
      <c r="Q65" s="32"/>
      <c r="R65" s="18"/>
      <c r="S65" s="18"/>
      <c r="T65" s="18"/>
      <c r="U65" s="32"/>
      <c r="V65" s="18"/>
      <c r="W65" s="18"/>
      <c r="X65" s="33"/>
    </row>
    <row r="66" spans="1:24" s="14" customFormat="1" ht="30" x14ac:dyDescent="0.25">
      <c r="A66" s="34" t="s">
        <v>89</v>
      </c>
      <c r="B66" s="16" t="s">
        <v>244</v>
      </c>
      <c r="C66" s="54">
        <v>1</v>
      </c>
      <c r="D66" s="34" t="s">
        <v>347</v>
      </c>
      <c r="E66" s="16" t="s">
        <v>351</v>
      </c>
      <c r="F66" s="16" t="s">
        <v>409</v>
      </c>
      <c r="G66" s="51" t="s">
        <v>512</v>
      </c>
      <c r="H66" s="16" t="s">
        <v>542</v>
      </c>
      <c r="I66" s="34" t="s">
        <v>612</v>
      </c>
      <c r="J66" s="16" t="s">
        <v>694</v>
      </c>
      <c r="K66" s="16">
        <v>1.1499999999999999</v>
      </c>
      <c r="L66" s="16">
        <v>700</v>
      </c>
      <c r="M66" s="34" t="s">
        <v>804</v>
      </c>
      <c r="N66" s="16" t="s">
        <v>860</v>
      </c>
      <c r="O66" s="16">
        <v>1.82</v>
      </c>
      <c r="P66" s="16"/>
      <c r="Q66" s="34" t="s">
        <v>951</v>
      </c>
      <c r="R66" s="16" t="s">
        <v>993</v>
      </c>
      <c r="S66" s="16">
        <v>3.87</v>
      </c>
      <c r="T66" s="16">
        <v>1200</v>
      </c>
      <c r="U66" s="34" t="s">
        <v>1065</v>
      </c>
      <c r="V66" s="16" t="s">
        <v>1092</v>
      </c>
      <c r="W66" s="16">
        <v>1.04</v>
      </c>
      <c r="X66" s="35">
        <v>1000</v>
      </c>
    </row>
    <row r="67" spans="1:24" s="14" customFormat="1" ht="20" x14ac:dyDescent="0.25">
      <c r="A67" s="32" t="s">
        <v>90</v>
      </c>
      <c r="B67" s="18" t="s">
        <v>245</v>
      </c>
      <c r="C67" s="53">
        <v>2</v>
      </c>
      <c r="D67" s="32" t="s">
        <v>347</v>
      </c>
      <c r="E67" s="18" t="s">
        <v>351</v>
      </c>
      <c r="F67" s="18" t="s">
        <v>410</v>
      </c>
      <c r="G67" s="50" t="s">
        <v>512</v>
      </c>
      <c r="H67" s="18" t="s">
        <v>538</v>
      </c>
      <c r="I67" s="32" t="s">
        <v>589</v>
      </c>
      <c r="J67" s="18" t="s">
        <v>695</v>
      </c>
      <c r="K67" s="18">
        <v>0.1104</v>
      </c>
      <c r="L67" s="18"/>
      <c r="M67" s="32"/>
      <c r="N67" s="18"/>
      <c r="O67" s="18"/>
      <c r="P67" s="18"/>
      <c r="Q67" s="32"/>
      <c r="R67" s="18"/>
      <c r="S67" s="18"/>
      <c r="T67" s="18"/>
      <c r="U67" s="32"/>
      <c r="V67" s="18"/>
      <c r="W67" s="18"/>
      <c r="X67" s="33"/>
    </row>
    <row r="68" spans="1:24" s="14" customFormat="1" ht="20" x14ac:dyDescent="0.25">
      <c r="A68" s="34" t="s">
        <v>91</v>
      </c>
      <c r="B68" s="16" t="s">
        <v>246</v>
      </c>
      <c r="C68" s="54">
        <v>2</v>
      </c>
      <c r="D68" s="34" t="s">
        <v>347</v>
      </c>
      <c r="E68" s="16" t="s">
        <v>351</v>
      </c>
      <c r="F68" s="16" t="s">
        <v>411</v>
      </c>
      <c r="G68" s="51" t="s">
        <v>512</v>
      </c>
      <c r="H68" s="16" t="s">
        <v>543</v>
      </c>
      <c r="I68" s="34" t="s">
        <v>589</v>
      </c>
      <c r="J68" s="16" t="s">
        <v>696</v>
      </c>
      <c r="K68" s="16">
        <v>5.57E-2</v>
      </c>
      <c r="L68" s="16"/>
      <c r="M68" s="34"/>
      <c r="N68" s="16"/>
      <c r="O68" s="16"/>
      <c r="P68" s="16"/>
      <c r="Q68" s="34"/>
      <c r="R68" s="16"/>
      <c r="S68" s="16"/>
      <c r="T68" s="16"/>
      <c r="U68" s="34"/>
      <c r="V68" s="16"/>
      <c r="W68" s="16"/>
      <c r="X68" s="35"/>
    </row>
    <row r="69" spans="1:24" s="14" customFormat="1" ht="20" x14ac:dyDescent="0.25">
      <c r="A69" s="32" t="s">
        <v>92</v>
      </c>
      <c r="B69" s="18" t="s">
        <v>247</v>
      </c>
      <c r="C69" s="53">
        <v>1</v>
      </c>
      <c r="D69" s="32" t="s">
        <v>347</v>
      </c>
      <c r="E69" s="18" t="s">
        <v>351</v>
      </c>
      <c r="F69" s="18" t="s">
        <v>412</v>
      </c>
      <c r="G69" s="50" t="s">
        <v>512</v>
      </c>
      <c r="H69" s="18" t="s">
        <v>544</v>
      </c>
      <c r="I69" s="32" t="s">
        <v>589</v>
      </c>
      <c r="J69" s="18" t="s">
        <v>697</v>
      </c>
      <c r="K69" s="18">
        <v>0.12470000000000001</v>
      </c>
      <c r="L69" s="18"/>
      <c r="M69" s="32"/>
      <c r="N69" s="18"/>
      <c r="O69" s="18"/>
      <c r="P69" s="18"/>
      <c r="Q69" s="32"/>
      <c r="R69" s="18"/>
      <c r="S69" s="18"/>
      <c r="T69" s="18"/>
      <c r="U69" s="32"/>
      <c r="V69" s="18"/>
      <c r="W69" s="18"/>
      <c r="X69" s="33"/>
    </row>
    <row r="70" spans="1:24" s="14" customFormat="1" ht="20" x14ac:dyDescent="0.25">
      <c r="A70" s="34" t="s">
        <v>93</v>
      </c>
      <c r="B70" s="16" t="s">
        <v>248</v>
      </c>
      <c r="C70" s="54">
        <v>1</v>
      </c>
      <c r="D70" s="34" t="s">
        <v>347</v>
      </c>
      <c r="E70" s="16" t="s">
        <v>351</v>
      </c>
      <c r="F70" s="16" t="s">
        <v>413</v>
      </c>
      <c r="G70" s="51" t="s">
        <v>512</v>
      </c>
      <c r="H70" s="16" t="s">
        <v>545</v>
      </c>
      <c r="I70" s="34" t="s">
        <v>613</v>
      </c>
      <c r="J70" s="16" t="s">
        <v>698</v>
      </c>
      <c r="K70" s="16">
        <v>0.104</v>
      </c>
      <c r="L70" s="16"/>
      <c r="M70" s="34" t="s">
        <v>805</v>
      </c>
      <c r="N70" s="16" t="s">
        <v>861</v>
      </c>
      <c r="O70" s="16"/>
      <c r="P70" s="16"/>
      <c r="Q70" s="34" t="s">
        <v>952</v>
      </c>
      <c r="R70" s="16" t="s">
        <v>994</v>
      </c>
      <c r="S70" s="16">
        <v>8.1000000000000003E-2</v>
      </c>
      <c r="T70" s="16"/>
      <c r="U70" s="34"/>
      <c r="V70" s="16"/>
      <c r="W70" s="16"/>
      <c r="X70" s="35"/>
    </row>
    <row r="71" spans="1:24" s="14" customFormat="1" ht="20" x14ac:dyDescent="0.25">
      <c r="A71" s="32" t="s">
        <v>94</v>
      </c>
      <c r="B71" s="18" t="s">
        <v>249</v>
      </c>
      <c r="C71" s="53">
        <v>1</v>
      </c>
      <c r="D71" s="32" t="s">
        <v>346</v>
      </c>
      <c r="E71" s="18" t="s">
        <v>351</v>
      </c>
      <c r="F71" s="18" t="s">
        <v>414</v>
      </c>
      <c r="G71" s="50" t="s">
        <v>511</v>
      </c>
      <c r="H71" s="18" t="s">
        <v>546</v>
      </c>
      <c r="I71" s="32" t="s">
        <v>614</v>
      </c>
      <c r="J71" s="18" t="s">
        <v>699</v>
      </c>
      <c r="K71" s="18">
        <v>0.13200000000000001</v>
      </c>
      <c r="L71" s="18">
        <v>500</v>
      </c>
      <c r="M71" s="32" t="s">
        <v>806</v>
      </c>
      <c r="N71" s="18" t="s">
        <v>862</v>
      </c>
      <c r="O71" s="18">
        <v>0.13</v>
      </c>
      <c r="P71" s="18">
        <v>2500</v>
      </c>
      <c r="Q71" s="32" t="s">
        <v>806</v>
      </c>
      <c r="R71" s="18" t="s">
        <v>995</v>
      </c>
      <c r="S71" s="18">
        <v>0.13</v>
      </c>
      <c r="T71" s="18">
        <v>2500</v>
      </c>
      <c r="U71" s="32"/>
      <c r="V71" s="18"/>
      <c r="W71" s="18"/>
      <c r="X71" s="33"/>
    </row>
    <row r="72" spans="1:24" s="14" customFormat="1" x14ac:dyDescent="0.25">
      <c r="A72" s="34" t="s">
        <v>95</v>
      </c>
      <c r="B72" s="16" t="s">
        <v>250</v>
      </c>
      <c r="C72" s="54">
        <v>1</v>
      </c>
      <c r="D72" s="34" t="s">
        <v>346</v>
      </c>
      <c r="E72" s="16" t="s">
        <v>351</v>
      </c>
      <c r="F72" s="16" t="s">
        <v>415</v>
      </c>
      <c r="G72" s="51" t="s">
        <v>511</v>
      </c>
      <c r="H72" s="16" t="s">
        <v>547</v>
      </c>
      <c r="I72" s="34" t="s">
        <v>615</v>
      </c>
      <c r="J72" s="16" t="s">
        <v>700</v>
      </c>
      <c r="K72" s="16">
        <v>0.78400000000000003</v>
      </c>
      <c r="L72" s="16">
        <v>500</v>
      </c>
      <c r="M72" s="34"/>
      <c r="N72" s="16"/>
      <c r="O72" s="16"/>
      <c r="P72" s="16"/>
      <c r="Q72" s="34"/>
      <c r="R72" s="16"/>
      <c r="S72" s="16"/>
      <c r="T72" s="16"/>
      <c r="U72" s="34"/>
      <c r="V72" s="16"/>
      <c r="W72" s="16"/>
      <c r="X72" s="35"/>
    </row>
    <row r="73" spans="1:24" s="14" customFormat="1" ht="20" x14ac:dyDescent="0.25">
      <c r="A73" s="32" t="s">
        <v>96</v>
      </c>
      <c r="B73" s="18" t="s">
        <v>251</v>
      </c>
      <c r="C73" s="53">
        <v>1</v>
      </c>
      <c r="D73" s="32" t="s">
        <v>346</v>
      </c>
      <c r="E73" s="18" t="s">
        <v>351</v>
      </c>
      <c r="F73" s="18" t="s">
        <v>416</v>
      </c>
      <c r="G73" s="50" t="s">
        <v>511</v>
      </c>
      <c r="H73" s="18" t="s">
        <v>548</v>
      </c>
      <c r="I73" s="32" t="s">
        <v>616</v>
      </c>
      <c r="J73" s="18" t="s">
        <v>701</v>
      </c>
      <c r="K73" s="18">
        <v>0.54</v>
      </c>
      <c r="L73" s="18">
        <v>500</v>
      </c>
      <c r="M73" s="32" t="s">
        <v>595</v>
      </c>
      <c r="N73" s="18" t="s">
        <v>863</v>
      </c>
      <c r="O73" s="18">
        <v>0.85</v>
      </c>
      <c r="P73" s="18">
        <v>500</v>
      </c>
      <c r="Q73" s="32" t="s">
        <v>608</v>
      </c>
      <c r="R73" s="18" t="s">
        <v>996</v>
      </c>
      <c r="S73" s="18">
        <v>0.7</v>
      </c>
      <c r="T73" s="18"/>
      <c r="U73" s="32"/>
      <c r="V73" s="18"/>
      <c r="W73" s="18"/>
      <c r="X73" s="33"/>
    </row>
    <row r="74" spans="1:24" s="14" customFormat="1" ht="20" x14ac:dyDescent="0.25">
      <c r="A74" s="34" t="s">
        <v>97</v>
      </c>
      <c r="B74" s="16" t="s">
        <v>252</v>
      </c>
      <c r="C74" s="54">
        <v>1</v>
      </c>
      <c r="D74" s="34" t="s">
        <v>346</v>
      </c>
      <c r="E74" s="16" t="s">
        <v>351</v>
      </c>
      <c r="F74" s="16" t="s">
        <v>417</v>
      </c>
      <c r="G74" s="51" t="s">
        <v>511</v>
      </c>
      <c r="H74" s="16" t="s">
        <v>549</v>
      </c>
      <c r="I74" s="34" t="s">
        <v>617</v>
      </c>
      <c r="J74" s="16" t="s">
        <v>702</v>
      </c>
      <c r="K74" s="16">
        <v>0.33</v>
      </c>
      <c r="L74" s="16">
        <v>1500</v>
      </c>
      <c r="M74" s="34" t="s">
        <v>607</v>
      </c>
      <c r="N74" s="16" t="s">
        <v>864</v>
      </c>
      <c r="O74" s="16">
        <v>0.8</v>
      </c>
      <c r="P74" s="16">
        <v>1500</v>
      </c>
      <c r="Q74" s="34" t="s">
        <v>953</v>
      </c>
      <c r="R74" s="16" t="s">
        <v>997</v>
      </c>
      <c r="S74" s="16">
        <v>0.91</v>
      </c>
      <c r="T74" s="16">
        <v>300</v>
      </c>
      <c r="U74" s="34"/>
      <c r="V74" s="16"/>
      <c r="W74" s="16"/>
      <c r="X74" s="35"/>
    </row>
    <row r="75" spans="1:24" s="14" customFormat="1" ht="20" x14ac:dyDescent="0.25">
      <c r="A75" s="32" t="s">
        <v>98</v>
      </c>
      <c r="B75" s="18" t="s">
        <v>253</v>
      </c>
      <c r="C75" s="53">
        <v>2</v>
      </c>
      <c r="D75" s="32" t="s">
        <v>346</v>
      </c>
      <c r="E75" s="18" t="s">
        <v>351</v>
      </c>
      <c r="F75" s="18" t="s">
        <v>418</v>
      </c>
      <c r="G75" s="50" t="s">
        <v>511</v>
      </c>
      <c r="H75" s="18" t="s">
        <v>546</v>
      </c>
      <c r="I75" s="32" t="s">
        <v>618</v>
      </c>
      <c r="J75" s="18" t="s">
        <v>703</v>
      </c>
      <c r="K75" s="18">
        <v>7.0000000000000007E-2</v>
      </c>
      <c r="L75" s="18">
        <v>500</v>
      </c>
      <c r="M75" s="32" t="s">
        <v>804</v>
      </c>
      <c r="N75" s="18" t="s">
        <v>865</v>
      </c>
      <c r="O75" s="18">
        <v>8.7999999999999995E-2</v>
      </c>
      <c r="P75" s="18"/>
      <c r="Q75" s="32" t="s">
        <v>614</v>
      </c>
      <c r="R75" s="18" t="s">
        <v>998</v>
      </c>
      <c r="S75" s="18">
        <v>0.13</v>
      </c>
      <c r="T75" s="18"/>
      <c r="U75" s="32"/>
      <c r="V75" s="18"/>
      <c r="W75" s="18"/>
      <c r="X75" s="33"/>
    </row>
    <row r="76" spans="1:24" s="14" customFormat="1" x14ac:dyDescent="0.25">
      <c r="A76" s="34" t="s">
        <v>99</v>
      </c>
      <c r="B76" s="16" t="s">
        <v>254</v>
      </c>
      <c r="C76" s="54">
        <v>1</v>
      </c>
      <c r="D76" s="34" t="s">
        <v>346</v>
      </c>
      <c r="E76" s="16" t="s">
        <v>351</v>
      </c>
      <c r="F76" s="16" t="s">
        <v>419</v>
      </c>
      <c r="G76" s="51" t="s">
        <v>511</v>
      </c>
      <c r="H76" s="16" t="s">
        <v>523</v>
      </c>
      <c r="I76" s="34" t="s">
        <v>591</v>
      </c>
      <c r="J76" s="16" t="s">
        <v>704</v>
      </c>
      <c r="K76" s="16">
        <v>0.17399999999999999</v>
      </c>
      <c r="L76" s="16">
        <v>2500</v>
      </c>
      <c r="M76" s="34" t="s">
        <v>807</v>
      </c>
      <c r="N76" s="16" t="s">
        <v>866</v>
      </c>
      <c r="O76" s="16">
        <v>0.23799999999999999</v>
      </c>
      <c r="P76" s="16">
        <v>2000</v>
      </c>
      <c r="Q76" s="34"/>
      <c r="R76" s="16"/>
      <c r="S76" s="16"/>
      <c r="T76" s="16"/>
      <c r="U76" s="34"/>
      <c r="V76" s="16"/>
      <c r="W76" s="16"/>
      <c r="X76" s="35"/>
    </row>
    <row r="77" spans="1:24" s="14" customFormat="1" x14ac:dyDescent="0.25">
      <c r="A77" s="32" t="s">
        <v>100</v>
      </c>
      <c r="B77" s="18" t="s">
        <v>255</v>
      </c>
      <c r="C77" s="53">
        <v>1</v>
      </c>
      <c r="D77" s="32" t="s">
        <v>349</v>
      </c>
      <c r="E77" s="18" t="s">
        <v>352</v>
      </c>
      <c r="F77" s="18" t="s">
        <v>420</v>
      </c>
      <c r="G77" s="50" t="s">
        <v>515</v>
      </c>
      <c r="H77" s="18"/>
      <c r="I77" s="32" t="s">
        <v>619</v>
      </c>
      <c r="J77" s="18" t="s">
        <v>420</v>
      </c>
      <c r="K77" s="18">
        <v>4</v>
      </c>
      <c r="L77" s="18"/>
      <c r="M77" s="32"/>
      <c r="N77" s="18"/>
      <c r="O77" s="18"/>
      <c r="P77" s="18"/>
      <c r="Q77" s="32"/>
      <c r="R77" s="18"/>
      <c r="S77" s="18"/>
      <c r="T77" s="18"/>
      <c r="U77" s="32"/>
      <c r="V77" s="18"/>
      <c r="W77" s="18"/>
      <c r="X77" s="33"/>
    </row>
    <row r="78" spans="1:24" s="14" customFormat="1" ht="20" x14ac:dyDescent="0.25">
      <c r="A78" s="34" t="s">
        <v>101</v>
      </c>
      <c r="B78" s="16" t="s">
        <v>256</v>
      </c>
      <c r="C78" s="54">
        <v>2</v>
      </c>
      <c r="D78" s="34" t="s">
        <v>346</v>
      </c>
      <c r="E78" s="16" t="s">
        <v>351</v>
      </c>
      <c r="F78" s="16" t="s">
        <v>421</v>
      </c>
      <c r="G78" s="51" t="s">
        <v>511</v>
      </c>
      <c r="H78" s="16" t="s">
        <v>550</v>
      </c>
      <c r="I78" s="34" t="s">
        <v>600</v>
      </c>
      <c r="J78" s="16" t="s">
        <v>705</v>
      </c>
      <c r="K78" s="16">
        <v>0.16</v>
      </c>
      <c r="L78" s="16">
        <v>3000</v>
      </c>
      <c r="M78" s="34" t="s">
        <v>603</v>
      </c>
      <c r="N78" s="16" t="s">
        <v>867</v>
      </c>
      <c r="O78" s="16">
        <v>0.2</v>
      </c>
      <c r="P78" s="16">
        <v>2000</v>
      </c>
      <c r="Q78" s="34"/>
      <c r="R78" s="16"/>
      <c r="S78" s="16"/>
      <c r="T78" s="16"/>
      <c r="U78" s="34"/>
      <c r="V78" s="16"/>
      <c r="W78" s="16"/>
      <c r="X78" s="35"/>
    </row>
    <row r="79" spans="1:24" s="14" customFormat="1" ht="40" x14ac:dyDescent="0.25">
      <c r="A79" s="32" t="s">
        <v>102</v>
      </c>
      <c r="B79" s="18" t="s">
        <v>257</v>
      </c>
      <c r="C79" s="53">
        <v>13</v>
      </c>
      <c r="D79" s="32" t="s">
        <v>346</v>
      </c>
      <c r="E79" s="18" t="s">
        <v>351</v>
      </c>
      <c r="F79" s="18" t="s">
        <v>422</v>
      </c>
      <c r="G79" s="50" t="s">
        <v>511</v>
      </c>
      <c r="H79" s="18" t="s">
        <v>551</v>
      </c>
      <c r="I79" s="32" t="s">
        <v>620</v>
      </c>
      <c r="J79" s="18" t="s">
        <v>706</v>
      </c>
      <c r="K79" s="18">
        <v>2.3730000000000001E-2</v>
      </c>
      <c r="L79" s="18">
        <v>3000</v>
      </c>
      <c r="M79" s="32" t="s">
        <v>600</v>
      </c>
      <c r="N79" s="18" t="s">
        <v>868</v>
      </c>
      <c r="O79" s="18">
        <v>3.286E-2</v>
      </c>
      <c r="P79" s="18">
        <v>3000</v>
      </c>
      <c r="Q79" s="32"/>
      <c r="R79" s="18"/>
      <c r="S79" s="18"/>
      <c r="T79" s="18"/>
      <c r="U79" s="32"/>
      <c r="V79" s="18"/>
      <c r="W79" s="18"/>
      <c r="X79" s="33"/>
    </row>
    <row r="80" spans="1:24" s="14" customFormat="1" ht="30" x14ac:dyDescent="0.25">
      <c r="A80" s="34" t="s">
        <v>103</v>
      </c>
      <c r="B80" s="16" t="s">
        <v>258</v>
      </c>
      <c r="C80" s="54">
        <v>7</v>
      </c>
      <c r="D80" s="34" t="s">
        <v>346</v>
      </c>
      <c r="E80" s="16" t="s">
        <v>351</v>
      </c>
      <c r="F80" s="16" t="s">
        <v>423</v>
      </c>
      <c r="G80" s="51" t="s">
        <v>511</v>
      </c>
      <c r="H80" s="16" t="s">
        <v>552</v>
      </c>
      <c r="I80" s="34" t="s">
        <v>620</v>
      </c>
      <c r="J80" s="16" t="s">
        <v>707</v>
      </c>
      <c r="K80" s="16">
        <v>3.1E-2</v>
      </c>
      <c r="L80" s="16">
        <v>3000</v>
      </c>
      <c r="M80" s="34" t="s">
        <v>600</v>
      </c>
      <c r="N80" s="16" t="s">
        <v>869</v>
      </c>
      <c r="O80" s="16">
        <v>4.2000000000000003E-2</v>
      </c>
      <c r="P80" s="16">
        <v>3000</v>
      </c>
      <c r="Q80" s="34"/>
      <c r="R80" s="16"/>
      <c r="S80" s="16"/>
      <c r="T80" s="16"/>
      <c r="U80" s="34"/>
      <c r="V80" s="16"/>
      <c r="W80" s="16"/>
      <c r="X80" s="35"/>
    </row>
    <row r="81" spans="1:24" s="14" customFormat="1" x14ac:dyDescent="0.25">
      <c r="A81" s="32" t="s">
        <v>104</v>
      </c>
      <c r="B81" s="18" t="s">
        <v>259</v>
      </c>
      <c r="C81" s="53">
        <v>1</v>
      </c>
      <c r="D81" s="32" t="s">
        <v>346</v>
      </c>
      <c r="E81" s="18" t="s">
        <v>351</v>
      </c>
      <c r="F81" s="18" t="s">
        <v>424</v>
      </c>
      <c r="G81" s="50" t="s">
        <v>511</v>
      </c>
      <c r="H81" s="18" t="s">
        <v>551</v>
      </c>
      <c r="I81" s="32" t="s">
        <v>621</v>
      </c>
      <c r="J81" s="18" t="s">
        <v>708</v>
      </c>
      <c r="K81" s="18">
        <v>1.9199999999999998E-2</v>
      </c>
      <c r="L81" s="18">
        <v>3000</v>
      </c>
      <c r="M81" s="32" t="s">
        <v>636</v>
      </c>
      <c r="N81" s="18" t="s">
        <v>870</v>
      </c>
      <c r="O81" s="18">
        <v>1.6379999999999999E-2</v>
      </c>
      <c r="P81" s="18">
        <v>10000</v>
      </c>
      <c r="Q81" s="32"/>
      <c r="R81" s="18"/>
      <c r="S81" s="18"/>
      <c r="T81" s="18"/>
      <c r="U81" s="32"/>
      <c r="V81" s="18"/>
      <c r="W81" s="18"/>
      <c r="X81" s="33"/>
    </row>
    <row r="82" spans="1:24" s="14" customFormat="1" x14ac:dyDescent="0.25">
      <c r="A82" s="34" t="s">
        <v>105</v>
      </c>
      <c r="B82" s="16" t="s">
        <v>260</v>
      </c>
      <c r="C82" s="54">
        <v>1</v>
      </c>
      <c r="D82" s="34" t="s">
        <v>346</v>
      </c>
      <c r="E82" s="16" t="s">
        <v>351</v>
      </c>
      <c r="F82" s="16" t="s">
        <v>425</v>
      </c>
      <c r="G82" s="51" t="s">
        <v>511</v>
      </c>
      <c r="H82" s="16" t="s">
        <v>551</v>
      </c>
      <c r="I82" s="34" t="s">
        <v>622</v>
      </c>
      <c r="J82" s="16" t="s">
        <v>709</v>
      </c>
      <c r="K82" s="16">
        <v>1.9199999999999998E-2</v>
      </c>
      <c r="L82" s="16">
        <v>3000</v>
      </c>
      <c r="M82" s="34" t="s">
        <v>600</v>
      </c>
      <c r="N82" s="16" t="s">
        <v>871</v>
      </c>
      <c r="O82" s="16">
        <v>0.03</v>
      </c>
      <c r="P82" s="16">
        <v>3000</v>
      </c>
      <c r="Q82" s="34"/>
      <c r="R82" s="16"/>
      <c r="S82" s="16"/>
      <c r="T82" s="16"/>
      <c r="U82" s="34"/>
      <c r="V82" s="16"/>
      <c r="W82" s="16"/>
      <c r="X82" s="35"/>
    </row>
    <row r="83" spans="1:24" s="14" customFormat="1" ht="20" x14ac:dyDescent="0.25">
      <c r="A83" s="32" t="s">
        <v>106</v>
      </c>
      <c r="B83" s="18" t="s">
        <v>261</v>
      </c>
      <c r="C83" s="53">
        <v>2</v>
      </c>
      <c r="D83" s="32" t="s">
        <v>346</v>
      </c>
      <c r="E83" s="18" t="s">
        <v>351</v>
      </c>
      <c r="F83" s="18" t="s">
        <v>426</v>
      </c>
      <c r="G83" s="50" t="s">
        <v>511</v>
      </c>
      <c r="H83" s="18" t="s">
        <v>553</v>
      </c>
      <c r="I83" s="32" t="s">
        <v>603</v>
      </c>
      <c r="J83" s="18" t="s">
        <v>710</v>
      </c>
      <c r="K83" s="18">
        <v>0.15</v>
      </c>
      <c r="L83" s="18">
        <v>10000</v>
      </c>
      <c r="M83" s="32" t="s">
        <v>603</v>
      </c>
      <c r="N83" s="18" t="s">
        <v>872</v>
      </c>
      <c r="O83" s="18">
        <v>0.16</v>
      </c>
      <c r="P83" s="18">
        <v>3000</v>
      </c>
      <c r="Q83" s="32"/>
      <c r="R83" s="18"/>
      <c r="S83" s="18"/>
      <c r="T83" s="18"/>
      <c r="U83" s="32"/>
      <c r="V83" s="18"/>
      <c r="W83" s="18"/>
      <c r="X83" s="33"/>
    </row>
    <row r="84" spans="1:24" s="14" customFormat="1" ht="20" x14ac:dyDescent="0.25">
      <c r="A84" s="34" t="s">
        <v>107</v>
      </c>
      <c r="B84" s="16" t="s">
        <v>262</v>
      </c>
      <c r="C84" s="54">
        <v>4</v>
      </c>
      <c r="D84" s="34" t="s">
        <v>346</v>
      </c>
      <c r="E84" s="16" t="s">
        <v>351</v>
      </c>
      <c r="F84" s="16" t="s">
        <v>427</v>
      </c>
      <c r="G84" s="51" t="s">
        <v>511</v>
      </c>
      <c r="H84" s="16" t="s">
        <v>554</v>
      </c>
      <c r="I84" s="34" t="s">
        <v>590</v>
      </c>
      <c r="J84" s="16" t="s">
        <v>711</v>
      </c>
      <c r="K84" s="16">
        <v>0.05</v>
      </c>
      <c r="L84" s="16">
        <v>5000</v>
      </c>
      <c r="M84" s="34" t="s">
        <v>616</v>
      </c>
      <c r="N84" s="16" t="s">
        <v>873</v>
      </c>
      <c r="O84" s="16">
        <v>0.05</v>
      </c>
      <c r="P84" s="16">
        <v>5000</v>
      </c>
      <c r="Q84" s="34" t="s">
        <v>623</v>
      </c>
      <c r="R84" s="16" t="s">
        <v>999</v>
      </c>
      <c r="S84" s="16">
        <v>0.2</v>
      </c>
      <c r="T84" s="16">
        <v>5000</v>
      </c>
      <c r="U84" s="34"/>
      <c r="V84" s="16"/>
      <c r="W84" s="16"/>
      <c r="X84" s="35">
        <v>5000</v>
      </c>
    </row>
    <row r="85" spans="1:24" s="14" customFormat="1" ht="20" x14ac:dyDescent="0.25">
      <c r="A85" s="32" t="s">
        <v>108</v>
      </c>
      <c r="B85" s="18" t="s">
        <v>263</v>
      </c>
      <c r="C85" s="53">
        <v>6</v>
      </c>
      <c r="D85" s="32" t="s">
        <v>346</v>
      </c>
      <c r="E85" s="18" t="s">
        <v>351</v>
      </c>
      <c r="F85" s="18" t="s">
        <v>428</v>
      </c>
      <c r="G85" s="50" t="s">
        <v>511</v>
      </c>
      <c r="H85" s="18" t="s">
        <v>554</v>
      </c>
      <c r="I85" s="32" t="s">
        <v>590</v>
      </c>
      <c r="J85" s="18" t="s">
        <v>712</v>
      </c>
      <c r="K85" s="18">
        <v>0.05</v>
      </c>
      <c r="L85" s="18">
        <v>5000</v>
      </c>
      <c r="M85" s="32" t="s">
        <v>616</v>
      </c>
      <c r="N85" s="18" t="s">
        <v>874</v>
      </c>
      <c r="O85" s="18">
        <v>0.05</v>
      </c>
      <c r="P85" s="18">
        <v>5000</v>
      </c>
      <c r="Q85" s="32" t="s">
        <v>623</v>
      </c>
      <c r="R85" s="18" t="s">
        <v>1000</v>
      </c>
      <c r="S85" s="18">
        <v>0.2</v>
      </c>
      <c r="T85" s="18">
        <v>5000</v>
      </c>
      <c r="U85" s="32"/>
      <c r="V85" s="18"/>
      <c r="W85" s="18"/>
      <c r="X85" s="33">
        <v>5000</v>
      </c>
    </row>
    <row r="86" spans="1:24" s="14" customFormat="1" ht="20" x14ac:dyDescent="0.25">
      <c r="A86" s="34" t="s">
        <v>109</v>
      </c>
      <c r="B86" s="16" t="s">
        <v>264</v>
      </c>
      <c r="C86" s="54">
        <v>1</v>
      </c>
      <c r="D86" s="34" t="s">
        <v>346</v>
      </c>
      <c r="E86" s="16" t="s">
        <v>351</v>
      </c>
      <c r="F86" s="16" t="s">
        <v>429</v>
      </c>
      <c r="G86" s="51" t="s">
        <v>511</v>
      </c>
      <c r="H86" s="16" t="s">
        <v>555</v>
      </c>
      <c r="I86" s="34" t="s">
        <v>590</v>
      </c>
      <c r="J86" s="16" t="s">
        <v>713</v>
      </c>
      <c r="K86" s="16">
        <v>5.5230000000000001E-2</v>
      </c>
      <c r="L86" s="16">
        <v>4000</v>
      </c>
      <c r="M86" s="34" t="s">
        <v>607</v>
      </c>
      <c r="N86" s="16" t="s">
        <v>875</v>
      </c>
      <c r="O86" s="16">
        <v>0.10503999999999999</v>
      </c>
      <c r="P86" s="16">
        <v>5000</v>
      </c>
      <c r="Q86" s="34" t="s">
        <v>607</v>
      </c>
      <c r="R86" s="16" t="s">
        <v>1001</v>
      </c>
      <c r="S86" s="16">
        <v>0.10735</v>
      </c>
      <c r="T86" s="16"/>
      <c r="U86" s="34" t="s">
        <v>590</v>
      </c>
      <c r="V86" s="16" t="s">
        <v>1093</v>
      </c>
      <c r="W86" s="16">
        <v>0.11663999999999999</v>
      </c>
      <c r="X86" s="35"/>
    </row>
    <row r="87" spans="1:24" s="14" customFormat="1" x14ac:dyDescent="0.25">
      <c r="A87" s="32" t="s">
        <v>110</v>
      </c>
      <c r="B87" s="18" t="s">
        <v>265</v>
      </c>
      <c r="C87" s="53">
        <v>2</v>
      </c>
      <c r="D87" s="32" t="s">
        <v>346</v>
      </c>
      <c r="E87" s="18" t="s">
        <v>351</v>
      </c>
      <c r="F87" s="18" t="s">
        <v>430</v>
      </c>
      <c r="G87" s="50" t="s">
        <v>511</v>
      </c>
      <c r="H87" s="18" t="s">
        <v>556</v>
      </c>
      <c r="I87" s="32" t="s">
        <v>623</v>
      </c>
      <c r="J87" s="18" t="s">
        <v>714</v>
      </c>
      <c r="K87" s="18">
        <v>1.4E-2</v>
      </c>
      <c r="L87" s="18">
        <v>5000</v>
      </c>
      <c r="M87" s="32" t="s">
        <v>623</v>
      </c>
      <c r="N87" s="18" t="s">
        <v>876</v>
      </c>
      <c r="O87" s="18">
        <v>1.4E-2</v>
      </c>
      <c r="P87" s="18">
        <v>5000</v>
      </c>
      <c r="Q87" s="32" t="s">
        <v>590</v>
      </c>
      <c r="R87" s="18" t="s">
        <v>1002</v>
      </c>
      <c r="S87" s="18">
        <v>0.105</v>
      </c>
      <c r="T87" s="18">
        <v>5000</v>
      </c>
      <c r="U87" s="32"/>
      <c r="V87" s="18"/>
      <c r="W87" s="18"/>
      <c r="X87" s="33"/>
    </row>
    <row r="88" spans="1:24" s="14" customFormat="1" ht="20" x14ac:dyDescent="0.25">
      <c r="A88" s="34" t="s">
        <v>111</v>
      </c>
      <c r="B88" s="16" t="s">
        <v>266</v>
      </c>
      <c r="C88" s="54">
        <v>6</v>
      </c>
      <c r="D88" s="34" t="s">
        <v>346</v>
      </c>
      <c r="E88" s="16" t="s">
        <v>351</v>
      </c>
      <c r="F88" s="16" t="s">
        <v>431</v>
      </c>
      <c r="G88" s="51" t="s">
        <v>511</v>
      </c>
      <c r="H88" s="16" t="s">
        <v>554</v>
      </c>
      <c r="I88" s="34" t="s">
        <v>590</v>
      </c>
      <c r="J88" s="16" t="s">
        <v>715</v>
      </c>
      <c r="K88" s="16">
        <v>5.0000000000000001E-3</v>
      </c>
      <c r="L88" s="16">
        <v>5000</v>
      </c>
      <c r="M88" s="34" t="s">
        <v>623</v>
      </c>
      <c r="N88" s="16" t="s">
        <v>877</v>
      </c>
      <c r="O88" s="16">
        <v>5.0000000000000001E-3</v>
      </c>
      <c r="P88" s="16">
        <v>5000</v>
      </c>
      <c r="Q88" s="34" t="s">
        <v>607</v>
      </c>
      <c r="R88" s="16" t="s">
        <v>1003</v>
      </c>
      <c r="S88" s="16">
        <v>5.0000000000000001E-3</v>
      </c>
      <c r="T88" s="16">
        <v>5000</v>
      </c>
      <c r="U88" s="34" t="s">
        <v>616</v>
      </c>
      <c r="V88" s="16" t="s">
        <v>1094</v>
      </c>
      <c r="W88" s="16">
        <v>5.0000000000000001E-3</v>
      </c>
      <c r="X88" s="35">
        <v>5000</v>
      </c>
    </row>
    <row r="89" spans="1:24" s="14" customFormat="1" x14ac:dyDescent="0.25">
      <c r="A89" s="32" t="s">
        <v>112</v>
      </c>
      <c r="B89" s="18" t="s">
        <v>267</v>
      </c>
      <c r="C89" s="53">
        <v>3</v>
      </c>
      <c r="D89" s="32" t="s">
        <v>346</v>
      </c>
      <c r="E89" s="18" t="s">
        <v>351</v>
      </c>
      <c r="F89" s="18" t="s">
        <v>432</v>
      </c>
      <c r="G89" s="50" t="s">
        <v>511</v>
      </c>
      <c r="H89" s="18" t="s">
        <v>554</v>
      </c>
      <c r="I89" s="32" t="s">
        <v>624</v>
      </c>
      <c r="J89" s="18" t="s">
        <v>716</v>
      </c>
      <c r="K89" s="18">
        <v>2E-3</v>
      </c>
      <c r="L89" s="18">
        <v>5000</v>
      </c>
      <c r="M89" s="32" t="s">
        <v>808</v>
      </c>
      <c r="N89" s="18" t="s">
        <v>878</v>
      </c>
      <c r="O89" s="18">
        <v>5.0000000000000001E-3</v>
      </c>
      <c r="P89" s="18">
        <v>5000</v>
      </c>
      <c r="Q89" s="32" t="s">
        <v>607</v>
      </c>
      <c r="R89" s="18" t="s">
        <v>1004</v>
      </c>
      <c r="S89" s="18">
        <v>5.0000000000000001E-3</v>
      </c>
      <c r="T89" s="18">
        <v>5000</v>
      </c>
      <c r="U89" s="32" t="s">
        <v>616</v>
      </c>
      <c r="V89" s="18" t="s">
        <v>1095</v>
      </c>
      <c r="W89" s="18">
        <v>2.8999999999999998E-3</v>
      </c>
      <c r="X89" s="33">
        <v>5000</v>
      </c>
    </row>
    <row r="90" spans="1:24" s="14" customFormat="1" ht="60" x14ac:dyDescent="0.25">
      <c r="A90" s="34" t="s">
        <v>113</v>
      </c>
      <c r="B90" s="16" t="s">
        <v>268</v>
      </c>
      <c r="C90" s="54">
        <v>23</v>
      </c>
      <c r="D90" s="34" t="s">
        <v>346</v>
      </c>
      <c r="E90" s="16" t="s">
        <v>351</v>
      </c>
      <c r="F90" s="16" t="s">
        <v>433</v>
      </c>
      <c r="G90" s="51" t="s">
        <v>511</v>
      </c>
      <c r="H90" s="16" t="s">
        <v>519</v>
      </c>
      <c r="I90" s="34" t="s">
        <v>590</v>
      </c>
      <c r="J90" s="16" t="s">
        <v>717</v>
      </c>
      <c r="K90" s="16">
        <v>1.3699999999999999E-3</v>
      </c>
      <c r="L90" s="16">
        <v>10000</v>
      </c>
      <c r="M90" s="34" t="s">
        <v>623</v>
      </c>
      <c r="N90" s="16" t="s">
        <v>879</v>
      </c>
      <c r="O90" s="16">
        <v>3.0000000000000001E-3</v>
      </c>
      <c r="P90" s="16">
        <v>10000</v>
      </c>
      <c r="Q90" s="34" t="s">
        <v>607</v>
      </c>
      <c r="R90" s="16" t="s">
        <v>1005</v>
      </c>
      <c r="S90" s="16">
        <v>6.9999999999999999E-4</v>
      </c>
      <c r="T90" s="16">
        <v>10000</v>
      </c>
      <c r="U90" s="34" t="s">
        <v>616</v>
      </c>
      <c r="V90" s="16" t="s">
        <v>1096</v>
      </c>
      <c r="W90" s="16">
        <v>4.0000000000000001E-3</v>
      </c>
      <c r="X90" s="35">
        <v>10000</v>
      </c>
    </row>
    <row r="91" spans="1:24" s="14" customFormat="1" x14ac:dyDescent="0.25">
      <c r="A91" s="32" t="s">
        <v>114</v>
      </c>
      <c r="B91" s="18" t="s">
        <v>269</v>
      </c>
      <c r="C91" s="53">
        <v>1</v>
      </c>
      <c r="D91" s="32" t="s">
        <v>346</v>
      </c>
      <c r="E91" s="18" t="s">
        <v>351</v>
      </c>
      <c r="F91" s="18" t="s">
        <v>434</v>
      </c>
      <c r="G91" s="50" t="s">
        <v>511</v>
      </c>
      <c r="H91" s="18" t="s">
        <v>556</v>
      </c>
      <c r="I91" s="32" t="s">
        <v>590</v>
      </c>
      <c r="J91" s="18" t="s">
        <v>718</v>
      </c>
      <c r="K91" s="18">
        <v>3.4499999999999999E-3</v>
      </c>
      <c r="L91" s="18">
        <v>5000</v>
      </c>
      <c r="M91" s="32" t="s">
        <v>809</v>
      </c>
      <c r="N91" s="18" t="s">
        <v>880</v>
      </c>
      <c r="O91" s="18">
        <v>4.3899999999999998E-3</v>
      </c>
      <c r="P91" s="18">
        <v>5000</v>
      </c>
      <c r="Q91" s="32" t="s">
        <v>616</v>
      </c>
      <c r="R91" s="18" t="s">
        <v>1006</v>
      </c>
      <c r="S91" s="18">
        <v>5.3600000000000002E-3</v>
      </c>
      <c r="T91" s="18">
        <v>5000</v>
      </c>
      <c r="U91" s="32"/>
      <c r="V91" s="18"/>
      <c r="W91" s="18"/>
      <c r="X91" s="33"/>
    </row>
    <row r="92" spans="1:24" s="14" customFormat="1" x14ac:dyDescent="0.25">
      <c r="A92" s="34" t="s">
        <v>115</v>
      </c>
      <c r="B92" s="16" t="s">
        <v>270</v>
      </c>
      <c r="C92" s="54">
        <v>3</v>
      </c>
      <c r="D92" s="34" t="s">
        <v>346</v>
      </c>
      <c r="E92" s="16" t="s">
        <v>351</v>
      </c>
      <c r="F92" s="16" t="s">
        <v>435</v>
      </c>
      <c r="G92" s="51" t="s">
        <v>511</v>
      </c>
      <c r="H92" s="16" t="s">
        <v>519</v>
      </c>
      <c r="I92" s="34" t="s">
        <v>590</v>
      </c>
      <c r="J92" s="16" t="s">
        <v>719</v>
      </c>
      <c r="K92" s="16">
        <v>1.3699999999999999E-3</v>
      </c>
      <c r="L92" s="16">
        <v>10000</v>
      </c>
      <c r="M92" s="34" t="s">
        <v>623</v>
      </c>
      <c r="N92" s="16" t="s">
        <v>881</v>
      </c>
      <c r="O92" s="16">
        <v>3.0000000000000001E-3</v>
      </c>
      <c r="P92" s="16">
        <v>10000</v>
      </c>
      <c r="Q92" s="34" t="s">
        <v>607</v>
      </c>
      <c r="R92" s="16" t="s">
        <v>1007</v>
      </c>
      <c r="S92" s="16">
        <v>6.9999999999999999E-4</v>
      </c>
      <c r="T92" s="16">
        <v>10000</v>
      </c>
      <c r="U92" s="34" t="s">
        <v>616</v>
      </c>
      <c r="V92" s="16" t="s">
        <v>1097</v>
      </c>
      <c r="W92" s="16">
        <v>4.0000000000000001E-3</v>
      </c>
      <c r="X92" s="35">
        <v>10000</v>
      </c>
    </row>
    <row r="93" spans="1:24" s="14" customFormat="1" ht="50" x14ac:dyDescent="0.25">
      <c r="A93" s="32" t="s">
        <v>116</v>
      </c>
      <c r="B93" s="18" t="s">
        <v>271</v>
      </c>
      <c r="C93" s="53">
        <v>16</v>
      </c>
      <c r="D93" s="32" t="s">
        <v>346</v>
      </c>
      <c r="E93" s="18" t="s">
        <v>351</v>
      </c>
      <c r="F93" s="18" t="s">
        <v>436</v>
      </c>
      <c r="G93" s="50" t="s">
        <v>511</v>
      </c>
      <c r="H93" s="18" t="s">
        <v>557</v>
      </c>
      <c r="I93" s="32" t="s">
        <v>590</v>
      </c>
      <c r="J93" s="18" t="s">
        <v>720</v>
      </c>
      <c r="K93" s="18">
        <v>1.58E-3</v>
      </c>
      <c r="L93" s="18">
        <v>10000</v>
      </c>
      <c r="M93" s="32" t="s">
        <v>623</v>
      </c>
      <c r="N93" s="18" t="s">
        <v>882</v>
      </c>
      <c r="O93" s="18">
        <v>5.0000000000000001E-3</v>
      </c>
      <c r="P93" s="18">
        <v>10000</v>
      </c>
      <c r="Q93" s="32" t="s">
        <v>616</v>
      </c>
      <c r="R93" s="18" t="s">
        <v>1008</v>
      </c>
      <c r="S93" s="18">
        <v>3.1700000000000001E-3</v>
      </c>
      <c r="T93" s="18">
        <v>10000</v>
      </c>
      <c r="U93" s="32"/>
      <c r="V93" s="18"/>
      <c r="W93" s="18">
        <v>0</v>
      </c>
      <c r="X93" s="33">
        <v>10000</v>
      </c>
    </row>
    <row r="94" spans="1:24" s="14" customFormat="1" x14ac:dyDescent="0.25">
      <c r="A94" s="34" t="s">
        <v>117</v>
      </c>
      <c r="B94" s="16" t="s">
        <v>272</v>
      </c>
      <c r="C94" s="54">
        <v>3</v>
      </c>
      <c r="D94" s="34" t="s">
        <v>346</v>
      </c>
      <c r="E94" s="16" t="s">
        <v>351</v>
      </c>
      <c r="F94" s="16" t="s">
        <v>437</v>
      </c>
      <c r="G94" s="51" t="s">
        <v>511</v>
      </c>
      <c r="H94" s="16" t="s">
        <v>554</v>
      </c>
      <c r="I94" s="34" t="s">
        <v>590</v>
      </c>
      <c r="J94" s="16" t="s">
        <v>721</v>
      </c>
      <c r="K94" s="16">
        <v>5.0000000000000001E-3</v>
      </c>
      <c r="L94" s="16">
        <v>5000</v>
      </c>
      <c r="M94" s="34" t="s">
        <v>623</v>
      </c>
      <c r="N94" s="16" t="s">
        <v>883</v>
      </c>
      <c r="O94" s="16">
        <v>5.0000000000000001E-3</v>
      </c>
      <c r="P94" s="16">
        <v>5000</v>
      </c>
      <c r="Q94" s="34" t="s">
        <v>607</v>
      </c>
      <c r="R94" s="16" t="s">
        <v>1009</v>
      </c>
      <c r="S94" s="16">
        <v>5.0000000000000001E-3</v>
      </c>
      <c r="T94" s="16">
        <v>5000</v>
      </c>
      <c r="U94" s="34" t="s">
        <v>616</v>
      </c>
      <c r="V94" s="16" t="s">
        <v>1098</v>
      </c>
      <c r="W94" s="16">
        <v>5.0000000000000001E-3</v>
      </c>
      <c r="X94" s="35">
        <v>5000</v>
      </c>
    </row>
    <row r="95" spans="1:24" s="14" customFormat="1" ht="30" x14ac:dyDescent="0.25">
      <c r="A95" s="32" t="s">
        <v>118</v>
      </c>
      <c r="B95" s="18" t="s">
        <v>273</v>
      </c>
      <c r="C95" s="53">
        <v>10</v>
      </c>
      <c r="D95" s="32" t="s">
        <v>346</v>
      </c>
      <c r="E95" s="18" t="s">
        <v>351</v>
      </c>
      <c r="F95" s="18" t="s">
        <v>438</v>
      </c>
      <c r="G95" s="50" t="s">
        <v>511</v>
      </c>
      <c r="H95" s="18" t="s">
        <v>558</v>
      </c>
      <c r="I95" s="32" t="s">
        <v>624</v>
      </c>
      <c r="J95" s="18" t="s">
        <v>722</v>
      </c>
      <c r="K95" s="18">
        <v>1.4400000000000001E-3</v>
      </c>
      <c r="L95" s="18">
        <v>10000</v>
      </c>
      <c r="M95" s="32" t="s">
        <v>810</v>
      </c>
      <c r="N95" s="18" t="s">
        <v>884</v>
      </c>
      <c r="O95" s="18">
        <v>1.8E-3</v>
      </c>
      <c r="P95" s="18">
        <v>10000</v>
      </c>
      <c r="Q95" s="32" t="s">
        <v>954</v>
      </c>
      <c r="R95" s="18" t="s">
        <v>1010</v>
      </c>
      <c r="S95" s="18">
        <v>2.2000000000000001E-3</v>
      </c>
      <c r="T95" s="18">
        <v>10000</v>
      </c>
      <c r="U95" s="32" t="s">
        <v>811</v>
      </c>
      <c r="V95" s="18" t="s">
        <v>1099</v>
      </c>
      <c r="W95" s="18">
        <v>3.0200000000000001E-3</v>
      </c>
      <c r="X95" s="33">
        <v>10000</v>
      </c>
    </row>
    <row r="96" spans="1:24" s="14" customFormat="1" x14ac:dyDescent="0.25">
      <c r="A96" s="34" t="s">
        <v>119</v>
      </c>
      <c r="B96" s="16" t="s">
        <v>274</v>
      </c>
      <c r="C96" s="54">
        <v>1</v>
      </c>
      <c r="D96" s="34" t="s">
        <v>346</v>
      </c>
      <c r="E96" s="16" t="s">
        <v>351</v>
      </c>
      <c r="F96" s="16" t="s">
        <v>439</v>
      </c>
      <c r="G96" s="51" t="s">
        <v>511</v>
      </c>
      <c r="H96" s="16" t="s">
        <v>554</v>
      </c>
      <c r="I96" s="34" t="s">
        <v>590</v>
      </c>
      <c r="J96" s="16" t="s">
        <v>723</v>
      </c>
      <c r="K96" s="16">
        <v>0.05</v>
      </c>
      <c r="L96" s="16">
        <v>5000</v>
      </c>
      <c r="M96" s="34" t="s">
        <v>616</v>
      </c>
      <c r="N96" s="16" t="s">
        <v>885</v>
      </c>
      <c r="O96" s="16">
        <v>0.05</v>
      </c>
      <c r="P96" s="16">
        <v>5000</v>
      </c>
      <c r="Q96" s="34" t="s">
        <v>623</v>
      </c>
      <c r="R96" s="16" t="s">
        <v>1011</v>
      </c>
      <c r="S96" s="16">
        <v>0.2</v>
      </c>
      <c r="T96" s="16">
        <v>5000</v>
      </c>
      <c r="U96" s="34"/>
      <c r="V96" s="16"/>
      <c r="W96" s="16"/>
      <c r="X96" s="35">
        <v>5000</v>
      </c>
    </row>
    <row r="97" spans="1:24" s="14" customFormat="1" x14ac:dyDescent="0.25">
      <c r="A97" s="32" t="s">
        <v>120</v>
      </c>
      <c r="B97" s="18" t="s">
        <v>275</v>
      </c>
      <c r="C97" s="53">
        <v>2</v>
      </c>
      <c r="D97" s="32" t="s">
        <v>346</v>
      </c>
      <c r="E97" s="18" t="s">
        <v>351</v>
      </c>
      <c r="F97" s="18" t="s">
        <v>440</v>
      </c>
      <c r="G97" s="50" t="s">
        <v>511</v>
      </c>
      <c r="H97" s="18" t="s">
        <v>554</v>
      </c>
      <c r="I97" s="32" t="s">
        <v>590</v>
      </c>
      <c r="J97" s="18" t="s">
        <v>724</v>
      </c>
      <c r="K97" s="18">
        <v>5.0000000000000001E-3</v>
      </c>
      <c r="L97" s="18">
        <v>5000</v>
      </c>
      <c r="M97" s="32" t="s">
        <v>811</v>
      </c>
      <c r="N97" s="18" t="s">
        <v>886</v>
      </c>
      <c r="O97" s="18">
        <v>5.0000000000000001E-3</v>
      </c>
      <c r="P97" s="18">
        <v>5000</v>
      </c>
      <c r="Q97" s="32" t="s">
        <v>607</v>
      </c>
      <c r="R97" s="18" t="s">
        <v>1012</v>
      </c>
      <c r="S97" s="18">
        <v>5.0000000000000001E-3</v>
      </c>
      <c r="T97" s="18">
        <v>5000</v>
      </c>
      <c r="U97" s="32" t="s">
        <v>623</v>
      </c>
      <c r="V97" s="18" t="s">
        <v>1100</v>
      </c>
      <c r="W97" s="18">
        <v>5.0000000000000001E-3</v>
      </c>
      <c r="X97" s="33">
        <v>5000</v>
      </c>
    </row>
    <row r="98" spans="1:24" s="14" customFormat="1" ht="50" x14ac:dyDescent="0.25">
      <c r="A98" s="34" t="s">
        <v>121</v>
      </c>
      <c r="B98" s="16" t="s">
        <v>276</v>
      </c>
      <c r="C98" s="54">
        <v>19</v>
      </c>
      <c r="D98" s="34" t="s">
        <v>346</v>
      </c>
      <c r="E98" s="16" t="s">
        <v>351</v>
      </c>
      <c r="F98" s="16" t="s">
        <v>441</v>
      </c>
      <c r="G98" s="51" t="s">
        <v>511</v>
      </c>
      <c r="H98" s="16" t="s">
        <v>558</v>
      </c>
      <c r="I98" s="34" t="s">
        <v>590</v>
      </c>
      <c r="J98" s="16" t="s">
        <v>725</v>
      </c>
      <c r="K98" s="16">
        <v>1.3699999999999999E-3</v>
      </c>
      <c r="L98" s="16">
        <v>10000</v>
      </c>
      <c r="M98" s="34" t="s">
        <v>623</v>
      </c>
      <c r="N98" s="16" t="s">
        <v>887</v>
      </c>
      <c r="O98" s="16">
        <v>3.0000000000000001E-3</v>
      </c>
      <c r="P98" s="16">
        <v>10000</v>
      </c>
      <c r="Q98" s="34" t="s">
        <v>607</v>
      </c>
      <c r="R98" s="16" t="s">
        <v>1013</v>
      </c>
      <c r="S98" s="16">
        <v>6.9999999999999999E-4</v>
      </c>
      <c r="T98" s="16">
        <v>10000</v>
      </c>
      <c r="U98" s="34" t="s">
        <v>616</v>
      </c>
      <c r="V98" s="16" t="s">
        <v>1101</v>
      </c>
      <c r="W98" s="16">
        <v>4.0000000000000001E-3</v>
      </c>
      <c r="X98" s="35">
        <v>10000</v>
      </c>
    </row>
    <row r="99" spans="1:24" s="14" customFormat="1" x14ac:dyDescent="0.25">
      <c r="A99" s="32" t="s">
        <v>122</v>
      </c>
      <c r="B99" s="18" t="s">
        <v>277</v>
      </c>
      <c r="C99" s="53">
        <v>2</v>
      </c>
      <c r="D99" s="32" t="s">
        <v>346</v>
      </c>
      <c r="E99" s="18" t="s">
        <v>351</v>
      </c>
      <c r="F99" s="18" t="s">
        <v>442</v>
      </c>
      <c r="G99" s="50" t="s">
        <v>511</v>
      </c>
      <c r="H99" s="18" t="s">
        <v>554</v>
      </c>
      <c r="I99" s="32" t="s">
        <v>624</v>
      </c>
      <c r="J99" s="18" t="s">
        <v>726</v>
      </c>
      <c r="K99" s="18">
        <v>2E-3</v>
      </c>
      <c r="L99" s="18">
        <v>5000</v>
      </c>
      <c r="M99" s="32" t="s">
        <v>808</v>
      </c>
      <c r="N99" s="18" t="s">
        <v>888</v>
      </c>
      <c r="O99" s="18">
        <v>5.0000000000000001E-3</v>
      </c>
      <c r="P99" s="18">
        <v>5000</v>
      </c>
      <c r="Q99" s="32" t="s">
        <v>607</v>
      </c>
      <c r="R99" s="18" t="s">
        <v>1014</v>
      </c>
      <c r="S99" s="18">
        <v>5.0000000000000001E-3</v>
      </c>
      <c r="T99" s="18">
        <v>5000</v>
      </c>
      <c r="U99" s="32" t="s">
        <v>616</v>
      </c>
      <c r="V99" s="18" t="s">
        <v>1102</v>
      </c>
      <c r="W99" s="18">
        <v>2.8999999999999998E-3</v>
      </c>
      <c r="X99" s="33">
        <v>5000</v>
      </c>
    </row>
    <row r="100" spans="1:24" s="14" customFormat="1" ht="40" x14ac:dyDescent="0.25">
      <c r="A100" s="34" t="s">
        <v>123</v>
      </c>
      <c r="B100" s="16" t="s">
        <v>278</v>
      </c>
      <c r="C100" s="54">
        <v>13</v>
      </c>
      <c r="D100" s="34" t="s">
        <v>346</v>
      </c>
      <c r="E100" s="16" t="s">
        <v>351</v>
      </c>
      <c r="F100" s="16" t="s">
        <v>443</v>
      </c>
      <c r="G100" s="51" t="s">
        <v>511</v>
      </c>
      <c r="H100" s="16" t="s">
        <v>519</v>
      </c>
      <c r="I100" s="34" t="s">
        <v>590</v>
      </c>
      <c r="J100" s="16" t="s">
        <v>727</v>
      </c>
      <c r="K100" s="16">
        <v>1.3699999999999999E-3</v>
      </c>
      <c r="L100" s="16">
        <v>10000</v>
      </c>
      <c r="M100" s="34" t="s">
        <v>623</v>
      </c>
      <c r="N100" s="16" t="s">
        <v>889</v>
      </c>
      <c r="O100" s="16">
        <v>3.0000000000000001E-3</v>
      </c>
      <c r="P100" s="16">
        <v>10000</v>
      </c>
      <c r="Q100" s="34" t="s">
        <v>607</v>
      </c>
      <c r="R100" s="16" t="s">
        <v>1015</v>
      </c>
      <c r="S100" s="16">
        <v>6.9999999999999999E-4</v>
      </c>
      <c r="T100" s="16">
        <v>10000</v>
      </c>
      <c r="U100" s="34" t="s">
        <v>616</v>
      </c>
      <c r="V100" s="16" t="s">
        <v>1103</v>
      </c>
      <c r="W100" s="16">
        <v>4.0000000000000001E-3</v>
      </c>
      <c r="X100" s="35">
        <v>10000</v>
      </c>
    </row>
    <row r="101" spans="1:24" s="14" customFormat="1" x14ac:dyDescent="0.25">
      <c r="A101" s="32" t="s">
        <v>124</v>
      </c>
      <c r="B101" s="18" t="s">
        <v>279</v>
      </c>
      <c r="C101" s="53">
        <v>3</v>
      </c>
      <c r="D101" s="32" t="s">
        <v>346</v>
      </c>
      <c r="E101" s="18" t="s">
        <v>351</v>
      </c>
      <c r="F101" s="18" t="s">
        <v>444</v>
      </c>
      <c r="G101" s="50" t="s">
        <v>511</v>
      </c>
      <c r="H101" s="18" t="s">
        <v>554</v>
      </c>
      <c r="I101" s="32" t="s">
        <v>624</v>
      </c>
      <c r="J101" s="18" t="s">
        <v>728</v>
      </c>
      <c r="K101" s="18">
        <v>2E-3</v>
      </c>
      <c r="L101" s="18">
        <v>5000</v>
      </c>
      <c r="M101" s="32" t="s">
        <v>808</v>
      </c>
      <c r="N101" s="18" t="s">
        <v>890</v>
      </c>
      <c r="O101" s="18">
        <v>5.0000000000000001E-3</v>
      </c>
      <c r="P101" s="18">
        <v>5000</v>
      </c>
      <c r="Q101" s="32" t="s">
        <v>607</v>
      </c>
      <c r="R101" s="18" t="s">
        <v>1016</v>
      </c>
      <c r="S101" s="18">
        <v>5.0000000000000001E-3</v>
      </c>
      <c r="T101" s="18">
        <v>5000</v>
      </c>
      <c r="U101" s="32" t="s">
        <v>616</v>
      </c>
      <c r="V101" s="18" t="s">
        <v>1104</v>
      </c>
      <c r="W101" s="18">
        <v>2.8999999999999998E-3</v>
      </c>
      <c r="X101" s="33">
        <v>5000</v>
      </c>
    </row>
    <row r="102" spans="1:24" s="14" customFormat="1" x14ac:dyDescent="0.25">
      <c r="A102" s="34" t="s">
        <v>125</v>
      </c>
      <c r="B102" s="16" t="s">
        <v>280</v>
      </c>
      <c r="C102" s="54">
        <v>4</v>
      </c>
      <c r="D102" s="34" t="s">
        <v>346</v>
      </c>
      <c r="E102" s="16" t="s">
        <v>351</v>
      </c>
      <c r="F102" s="16" t="s">
        <v>445</v>
      </c>
      <c r="G102" s="51" t="s">
        <v>511</v>
      </c>
      <c r="H102" s="16" t="s">
        <v>554</v>
      </c>
      <c r="I102" s="34" t="s">
        <v>590</v>
      </c>
      <c r="J102" s="16" t="s">
        <v>729</v>
      </c>
      <c r="K102" s="16">
        <v>5.0000000000000001E-3</v>
      </c>
      <c r="L102" s="16">
        <v>5000</v>
      </c>
      <c r="M102" s="34" t="s">
        <v>811</v>
      </c>
      <c r="N102" s="16" t="s">
        <v>891</v>
      </c>
      <c r="O102" s="16">
        <v>5.0000000000000001E-3</v>
      </c>
      <c r="P102" s="16">
        <v>5000</v>
      </c>
      <c r="Q102" s="34" t="s">
        <v>607</v>
      </c>
      <c r="R102" s="16" t="s">
        <v>1017</v>
      </c>
      <c r="S102" s="16">
        <v>5.0000000000000001E-3</v>
      </c>
      <c r="T102" s="16">
        <v>5000</v>
      </c>
      <c r="U102" s="34" t="s">
        <v>623</v>
      </c>
      <c r="V102" s="16" t="s">
        <v>1105</v>
      </c>
      <c r="W102" s="16">
        <v>5.0000000000000001E-3</v>
      </c>
      <c r="X102" s="35">
        <v>5000</v>
      </c>
    </row>
    <row r="103" spans="1:24" s="14" customFormat="1" ht="40" x14ac:dyDescent="0.25">
      <c r="A103" s="32" t="s">
        <v>126</v>
      </c>
      <c r="B103" s="18" t="s">
        <v>281</v>
      </c>
      <c r="C103" s="53">
        <v>13</v>
      </c>
      <c r="D103" s="32" t="s">
        <v>346</v>
      </c>
      <c r="E103" s="18" t="s">
        <v>351</v>
      </c>
      <c r="F103" s="18" t="s">
        <v>446</v>
      </c>
      <c r="G103" s="50" t="s">
        <v>511</v>
      </c>
      <c r="H103" s="18" t="s">
        <v>554</v>
      </c>
      <c r="I103" s="32" t="s">
        <v>590</v>
      </c>
      <c r="J103" s="18" t="s">
        <v>730</v>
      </c>
      <c r="K103" s="18">
        <v>5.0000000000000001E-3</v>
      </c>
      <c r="L103" s="18">
        <v>5000</v>
      </c>
      <c r="M103" s="32" t="s">
        <v>623</v>
      </c>
      <c r="N103" s="18" t="s">
        <v>892</v>
      </c>
      <c r="O103" s="18">
        <v>5.0000000000000001E-3</v>
      </c>
      <c r="P103" s="18">
        <v>5000</v>
      </c>
      <c r="Q103" s="32" t="s">
        <v>607</v>
      </c>
      <c r="R103" s="18" t="s">
        <v>1018</v>
      </c>
      <c r="S103" s="18">
        <v>5.0000000000000001E-3</v>
      </c>
      <c r="T103" s="18">
        <v>5000</v>
      </c>
      <c r="U103" s="32" t="s">
        <v>616</v>
      </c>
      <c r="V103" s="18" t="s">
        <v>1106</v>
      </c>
      <c r="W103" s="18">
        <v>5.0000000000000001E-3</v>
      </c>
      <c r="X103" s="33">
        <v>5000</v>
      </c>
    </row>
    <row r="104" spans="1:24" s="14" customFormat="1" x14ac:dyDescent="0.25">
      <c r="A104" s="34" t="s">
        <v>127</v>
      </c>
      <c r="B104" s="16" t="s">
        <v>282</v>
      </c>
      <c r="C104" s="54">
        <v>3</v>
      </c>
      <c r="D104" s="34" t="s">
        <v>346</v>
      </c>
      <c r="E104" s="16" t="s">
        <v>351</v>
      </c>
      <c r="F104" s="16" t="s">
        <v>447</v>
      </c>
      <c r="G104" s="51" t="s">
        <v>511</v>
      </c>
      <c r="H104" s="16" t="s">
        <v>554</v>
      </c>
      <c r="I104" s="34" t="s">
        <v>590</v>
      </c>
      <c r="J104" s="16" t="s">
        <v>731</v>
      </c>
      <c r="K104" s="16">
        <v>5.0000000000000001E-3</v>
      </c>
      <c r="L104" s="16">
        <v>5000</v>
      </c>
      <c r="M104" s="34" t="s">
        <v>811</v>
      </c>
      <c r="N104" s="16" t="s">
        <v>893</v>
      </c>
      <c r="O104" s="16">
        <v>5.0000000000000001E-3</v>
      </c>
      <c r="P104" s="16">
        <v>5000</v>
      </c>
      <c r="Q104" s="34" t="s">
        <v>607</v>
      </c>
      <c r="R104" s="16" t="s">
        <v>1019</v>
      </c>
      <c r="S104" s="16">
        <v>5.0000000000000001E-3</v>
      </c>
      <c r="T104" s="16">
        <v>5000</v>
      </c>
      <c r="U104" s="34" t="s">
        <v>623</v>
      </c>
      <c r="V104" s="16" t="s">
        <v>1107</v>
      </c>
      <c r="W104" s="16">
        <v>5.0000000000000001E-3</v>
      </c>
      <c r="X104" s="35">
        <v>5000</v>
      </c>
    </row>
    <row r="105" spans="1:24" s="14" customFormat="1" x14ac:dyDescent="0.25">
      <c r="A105" s="32" t="s">
        <v>128</v>
      </c>
      <c r="B105" s="18" t="s">
        <v>283</v>
      </c>
      <c r="C105" s="53">
        <v>3</v>
      </c>
      <c r="D105" s="32" t="s">
        <v>346</v>
      </c>
      <c r="E105" s="18" t="s">
        <v>351</v>
      </c>
      <c r="F105" s="18" t="s">
        <v>448</v>
      </c>
      <c r="G105" s="50" t="s">
        <v>511</v>
      </c>
      <c r="H105" s="18" t="s">
        <v>559</v>
      </c>
      <c r="I105" s="32" t="s">
        <v>624</v>
      </c>
      <c r="J105" s="18" t="s">
        <v>732</v>
      </c>
      <c r="K105" s="18">
        <v>9.9000000000000008E-3</v>
      </c>
      <c r="L105" s="18">
        <v>5000</v>
      </c>
      <c r="M105" s="32" t="s">
        <v>812</v>
      </c>
      <c r="N105" s="18" t="s">
        <v>894</v>
      </c>
      <c r="O105" s="18">
        <v>1.0999999999999999E-2</v>
      </c>
      <c r="P105" s="18">
        <v>5000</v>
      </c>
      <c r="Q105" s="32" t="s">
        <v>616</v>
      </c>
      <c r="R105" s="18" t="s">
        <v>1020</v>
      </c>
      <c r="S105" s="18">
        <v>1.7600000000000001E-2</v>
      </c>
      <c r="T105" s="18">
        <v>5000</v>
      </c>
      <c r="U105" s="32" t="s">
        <v>1066</v>
      </c>
      <c r="V105" s="18" t="s">
        <v>1108</v>
      </c>
      <c r="W105" s="18">
        <v>3.0099999999999998E-2</v>
      </c>
      <c r="X105" s="33">
        <v>5000</v>
      </c>
    </row>
    <row r="106" spans="1:24" s="14" customFormat="1" ht="30" x14ac:dyDescent="0.25">
      <c r="A106" s="34" t="s">
        <v>129</v>
      </c>
      <c r="B106" s="16" t="s">
        <v>284</v>
      </c>
      <c r="C106" s="54">
        <v>9</v>
      </c>
      <c r="D106" s="34" t="s">
        <v>346</v>
      </c>
      <c r="E106" s="16" t="s">
        <v>351</v>
      </c>
      <c r="F106" s="16" t="s">
        <v>449</v>
      </c>
      <c r="G106" s="51" t="s">
        <v>511</v>
      </c>
      <c r="H106" s="16" t="s">
        <v>560</v>
      </c>
      <c r="I106" s="34" t="s">
        <v>624</v>
      </c>
      <c r="J106" s="16" t="s">
        <v>733</v>
      </c>
      <c r="K106" s="16">
        <v>5.0000000000000001E-3</v>
      </c>
      <c r="L106" s="16">
        <v>5000</v>
      </c>
      <c r="M106" s="34" t="s">
        <v>808</v>
      </c>
      <c r="N106" s="16" t="s">
        <v>895</v>
      </c>
      <c r="O106" s="16">
        <v>5.0000000000000001E-3</v>
      </c>
      <c r="P106" s="16">
        <v>5000</v>
      </c>
      <c r="Q106" s="34"/>
      <c r="R106" s="16"/>
      <c r="S106" s="16"/>
      <c r="T106" s="16"/>
      <c r="U106" s="34"/>
      <c r="V106" s="16"/>
      <c r="W106" s="16"/>
      <c r="X106" s="35"/>
    </row>
    <row r="107" spans="1:24" s="14" customFormat="1" x14ac:dyDescent="0.25">
      <c r="A107" s="32" t="s">
        <v>130</v>
      </c>
      <c r="B107" s="18" t="s">
        <v>285</v>
      </c>
      <c r="C107" s="53">
        <v>1</v>
      </c>
      <c r="D107" s="32" t="s">
        <v>346</v>
      </c>
      <c r="E107" s="18" t="s">
        <v>351</v>
      </c>
      <c r="F107" s="18" t="s">
        <v>450</v>
      </c>
      <c r="G107" s="50" t="s">
        <v>511</v>
      </c>
      <c r="H107" s="18" t="s">
        <v>554</v>
      </c>
      <c r="I107" s="32" t="s">
        <v>624</v>
      </c>
      <c r="J107" s="18" t="s">
        <v>734</v>
      </c>
      <c r="K107" s="18">
        <v>2E-3</v>
      </c>
      <c r="L107" s="18">
        <v>5000</v>
      </c>
      <c r="M107" s="32" t="s">
        <v>808</v>
      </c>
      <c r="N107" s="18" t="s">
        <v>896</v>
      </c>
      <c r="O107" s="18">
        <v>5.0000000000000001E-3</v>
      </c>
      <c r="P107" s="18">
        <v>5000</v>
      </c>
      <c r="Q107" s="32" t="s">
        <v>607</v>
      </c>
      <c r="R107" s="18" t="s">
        <v>1021</v>
      </c>
      <c r="S107" s="18">
        <v>5.0000000000000001E-3</v>
      </c>
      <c r="T107" s="18">
        <v>5000</v>
      </c>
      <c r="U107" s="32" t="s">
        <v>616</v>
      </c>
      <c r="V107" s="18" t="s">
        <v>1109</v>
      </c>
      <c r="W107" s="18">
        <v>2.8999999999999998E-3</v>
      </c>
      <c r="X107" s="33">
        <v>5000</v>
      </c>
    </row>
    <row r="108" spans="1:24" s="14" customFormat="1" ht="20" x14ac:dyDescent="0.25">
      <c r="A108" s="34" t="s">
        <v>131</v>
      </c>
      <c r="B108" s="16" t="s">
        <v>286</v>
      </c>
      <c r="C108" s="54">
        <v>4</v>
      </c>
      <c r="D108" s="34" t="s">
        <v>346</v>
      </c>
      <c r="E108" s="16" t="s">
        <v>351</v>
      </c>
      <c r="F108" s="16" t="s">
        <v>451</v>
      </c>
      <c r="G108" s="51" t="s">
        <v>511</v>
      </c>
      <c r="H108" s="16" t="s">
        <v>558</v>
      </c>
      <c r="I108" s="34" t="s">
        <v>590</v>
      </c>
      <c r="J108" s="16" t="s">
        <v>735</v>
      </c>
      <c r="K108" s="16">
        <v>1.3699999999999999E-3</v>
      </c>
      <c r="L108" s="16">
        <v>10000</v>
      </c>
      <c r="M108" s="34" t="s">
        <v>623</v>
      </c>
      <c r="N108" s="16" t="s">
        <v>897</v>
      </c>
      <c r="O108" s="16">
        <v>3.0000000000000001E-3</v>
      </c>
      <c r="P108" s="16">
        <v>10000</v>
      </c>
      <c r="Q108" s="34" t="s">
        <v>607</v>
      </c>
      <c r="R108" s="16" t="s">
        <v>1022</v>
      </c>
      <c r="S108" s="16">
        <v>6.9999999999999999E-4</v>
      </c>
      <c r="T108" s="16">
        <v>10000</v>
      </c>
      <c r="U108" s="34" t="s">
        <v>616</v>
      </c>
      <c r="V108" s="16" t="s">
        <v>1110</v>
      </c>
      <c r="W108" s="16">
        <v>4.0000000000000001E-3</v>
      </c>
      <c r="X108" s="35">
        <v>10000</v>
      </c>
    </row>
    <row r="109" spans="1:24" s="14" customFormat="1" x14ac:dyDescent="0.25">
      <c r="A109" s="32" t="s">
        <v>132</v>
      </c>
      <c r="B109" s="18" t="s">
        <v>287</v>
      </c>
      <c r="C109" s="53">
        <v>1</v>
      </c>
      <c r="D109" s="32" t="s">
        <v>346</v>
      </c>
      <c r="E109" s="18" t="s">
        <v>351</v>
      </c>
      <c r="F109" s="18" t="s">
        <v>452</v>
      </c>
      <c r="G109" s="50" t="s">
        <v>511</v>
      </c>
      <c r="H109" s="18" t="s">
        <v>560</v>
      </c>
      <c r="I109" s="32" t="s">
        <v>590</v>
      </c>
      <c r="J109" s="18" t="s">
        <v>736</v>
      </c>
      <c r="K109" s="18">
        <v>5.0000000000000001E-3</v>
      </c>
      <c r="L109" s="18">
        <v>5000</v>
      </c>
      <c r="M109" s="32" t="s">
        <v>623</v>
      </c>
      <c r="N109" s="18" t="s">
        <v>898</v>
      </c>
      <c r="O109" s="18">
        <v>5.0000000000000001E-3</v>
      </c>
      <c r="P109" s="18">
        <v>5000</v>
      </c>
      <c r="Q109" s="32" t="s">
        <v>607</v>
      </c>
      <c r="R109" s="18" t="s">
        <v>1023</v>
      </c>
      <c r="S109" s="18">
        <v>5.0000000000000001E-3</v>
      </c>
      <c r="T109" s="18">
        <v>5000</v>
      </c>
      <c r="U109" s="32" t="s">
        <v>616</v>
      </c>
      <c r="V109" s="18" t="s">
        <v>1111</v>
      </c>
      <c r="W109" s="18">
        <v>5.0000000000000001E-3</v>
      </c>
      <c r="X109" s="33">
        <v>5000</v>
      </c>
    </row>
    <row r="110" spans="1:24" s="14" customFormat="1" x14ac:dyDescent="0.25">
      <c r="A110" s="34" t="s">
        <v>133</v>
      </c>
      <c r="B110" s="16" t="s">
        <v>288</v>
      </c>
      <c r="C110" s="54">
        <v>2</v>
      </c>
      <c r="D110" s="34" t="s">
        <v>346</v>
      </c>
      <c r="E110" s="16" t="s">
        <v>351</v>
      </c>
      <c r="F110" s="16" t="s">
        <v>453</v>
      </c>
      <c r="G110" s="51" t="s">
        <v>511</v>
      </c>
      <c r="H110" s="16" t="s">
        <v>554</v>
      </c>
      <c r="I110" s="34" t="s">
        <v>624</v>
      </c>
      <c r="J110" s="16" t="s">
        <v>737</v>
      </c>
      <c r="K110" s="16">
        <v>2E-3</v>
      </c>
      <c r="L110" s="16">
        <v>5000</v>
      </c>
      <c r="M110" s="34" t="s">
        <v>808</v>
      </c>
      <c r="N110" s="16" t="s">
        <v>899</v>
      </c>
      <c r="O110" s="16">
        <v>5.0000000000000001E-3</v>
      </c>
      <c r="P110" s="16">
        <v>5000</v>
      </c>
      <c r="Q110" s="34" t="s">
        <v>607</v>
      </c>
      <c r="R110" s="16" t="s">
        <v>1024</v>
      </c>
      <c r="S110" s="16">
        <v>5.0000000000000001E-3</v>
      </c>
      <c r="T110" s="16">
        <v>5000</v>
      </c>
      <c r="U110" s="34" t="s">
        <v>616</v>
      </c>
      <c r="V110" s="16" t="s">
        <v>1112</v>
      </c>
      <c r="W110" s="16">
        <v>2.8999999999999998E-3</v>
      </c>
      <c r="X110" s="35">
        <v>5000</v>
      </c>
    </row>
    <row r="111" spans="1:24" s="14" customFormat="1" ht="30" x14ac:dyDescent="0.25">
      <c r="A111" s="32" t="s">
        <v>134</v>
      </c>
      <c r="B111" s="18" t="s">
        <v>289</v>
      </c>
      <c r="C111" s="53">
        <v>10</v>
      </c>
      <c r="D111" s="32" t="s">
        <v>346</v>
      </c>
      <c r="E111" s="18" t="s">
        <v>351</v>
      </c>
      <c r="F111" s="18" t="s">
        <v>454</v>
      </c>
      <c r="G111" s="50" t="s">
        <v>511</v>
      </c>
      <c r="H111" s="18" t="s">
        <v>519</v>
      </c>
      <c r="I111" s="32" t="s">
        <v>624</v>
      </c>
      <c r="J111" s="18" t="s">
        <v>738</v>
      </c>
      <c r="K111" s="18">
        <v>2E-3</v>
      </c>
      <c r="L111" s="18">
        <v>10000</v>
      </c>
      <c r="M111" s="32" t="s">
        <v>808</v>
      </c>
      <c r="N111" s="18" t="s">
        <v>900</v>
      </c>
      <c r="O111" s="18">
        <v>5.0000000000000001E-3</v>
      </c>
      <c r="P111" s="18">
        <v>10000</v>
      </c>
      <c r="Q111" s="32" t="s">
        <v>607</v>
      </c>
      <c r="R111" s="18" t="s">
        <v>1025</v>
      </c>
      <c r="S111" s="18">
        <v>5.0000000000000001E-3</v>
      </c>
      <c r="T111" s="18">
        <v>10000</v>
      </c>
      <c r="U111" s="32" t="s">
        <v>616</v>
      </c>
      <c r="V111" s="18" t="s">
        <v>1113</v>
      </c>
      <c r="W111" s="18">
        <v>2.8999999999999998E-3</v>
      </c>
      <c r="X111" s="33">
        <v>10000</v>
      </c>
    </row>
    <row r="112" spans="1:24" s="14" customFormat="1" x14ac:dyDescent="0.25">
      <c r="A112" s="34" t="s">
        <v>135</v>
      </c>
      <c r="B112" s="16" t="s">
        <v>290</v>
      </c>
      <c r="C112" s="54">
        <v>1</v>
      </c>
      <c r="D112" s="34" t="s">
        <v>346</v>
      </c>
      <c r="E112" s="16" t="s">
        <v>351</v>
      </c>
      <c r="F112" s="16" t="s">
        <v>455</v>
      </c>
      <c r="G112" s="51" t="s">
        <v>511</v>
      </c>
      <c r="H112" s="16" t="s">
        <v>554</v>
      </c>
      <c r="I112" s="34" t="s">
        <v>590</v>
      </c>
      <c r="J112" s="16" t="s">
        <v>739</v>
      </c>
      <c r="K112" s="16">
        <v>5.0000000000000001E-3</v>
      </c>
      <c r="L112" s="16">
        <v>5000</v>
      </c>
      <c r="M112" s="34" t="s">
        <v>811</v>
      </c>
      <c r="N112" s="16" t="s">
        <v>901</v>
      </c>
      <c r="O112" s="16">
        <v>5.0000000000000001E-3</v>
      </c>
      <c r="P112" s="16">
        <v>5000</v>
      </c>
      <c r="Q112" s="34" t="s">
        <v>607</v>
      </c>
      <c r="R112" s="16" t="s">
        <v>1026</v>
      </c>
      <c r="S112" s="16">
        <v>5.0000000000000001E-3</v>
      </c>
      <c r="T112" s="16">
        <v>5000</v>
      </c>
      <c r="U112" s="34" t="s">
        <v>623</v>
      </c>
      <c r="V112" s="16" t="s">
        <v>1114</v>
      </c>
      <c r="W112" s="16">
        <v>5.0000000000000001E-3</v>
      </c>
      <c r="X112" s="35">
        <v>5000</v>
      </c>
    </row>
    <row r="113" spans="1:24" s="14" customFormat="1" ht="20" x14ac:dyDescent="0.25">
      <c r="A113" s="32" t="s">
        <v>136</v>
      </c>
      <c r="B113" s="18" t="s">
        <v>291</v>
      </c>
      <c r="C113" s="53">
        <v>1</v>
      </c>
      <c r="D113" s="32" t="s">
        <v>346</v>
      </c>
      <c r="E113" s="18" t="s">
        <v>351</v>
      </c>
      <c r="F113" s="18" t="s">
        <v>456</v>
      </c>
      <c r="G113" s="50" t="s">
        <v>511</v>
      </c>
      <c r="H113" s="18" t="s">
        <v>561</v>
      </c>
      <c r="I113" s="32" t="s">
        <v>625</v>
      </c>
      <c r="J113" s="18" t="s">
        <v>740</v>
      </c>
      <c r="K113" s="18">
        <v>0.27460000000000001</v>
      </c>
      <c r="L113" s="18">
        <v>5000</v>
      </c>
      <c r="M113" s="32" t="s">
        <v>813</v>
      </c>
      <c r="N113" s="18" t="s">
        <v>902</v>
      </c>
      <c r="O113" s="18">
        <v>9.5000000000000001E-2</v>
      </c>
      <c r="P113" s="18">
        <v>5000</v>
      </c>
      <c r="Q113" s="32" t="s">
        <v>616</v>
      </c>
      <c r="R113" s="18" t="s">
        <v>1027</v>
      </c>
      <c r="S113" s="18">
        <v>9.5000000000000001E-2</v>
      </c>
      <c r="T113" s="18"/>
      <c r="U113" s="32" t="s">
        <v>813</v>
      </c>
      <c r="V113" s="18" t="s">
        <v>1115</v>
      </c>
      <c r="W113" s="18">
        <v>0.15</v>
      </c>
      <c r="X113" s="33"/>
    </row>
    <row r="114" spans="1:24" s="14" customFormat="1" x14ac:dyDescent="0.25">
      <c r="A114" s="34" t="s">
        <v>137</v>
      </c>
      <c r="B114" s="16" t="s">
        <v>292</v>
      </c>
      <c r="C114" s="54">
        <v>1</v>
      </c>
      <c r="D114" s="34" t="s">
        <v>346</v>
      </c>
      <c r="E114" s="16" t="s">
        <v>351</v>
      </c>
      <c r="F114" s="16" t="s">
        <v>457</v>
      </c>
      <c r="G114" s="51" t="s">
        <v>511</v>
      </c>
      <c r="H114" s="16" t="s">
        <v>554</v>
      </c>
      <c r="I114" s="34" t="s">
        <v>624</v>
      </c>
      <c r="J114" s="16" t="s">
        <v>741</v>
      </c>
      <c r="K114" s="16">
        <v>2E-3</v>
      </c>
      <c r="L114" s="16">
        <v>5000</v>
      </c>
      <c r="M114" s="34" t="s">
        <v>808</v>
      </c>
      <c r="N114" s="16" t="s">
        <v>903</v>
      </c>
      <c r="O114" s="16">
        <v>5.0000000000000001E-3</v>
      </c>
      <c r="P114" s="16">
        <v>5000</v>
      </c>
      <c r="Q114" s="34" t="s">
        <v>607</v>
      </c>
      <c r="R114" s="16" t="s">
        <v>1028</v>
      </c>
      <c r="S114" s="16">
        <v>5.0000000000000001E-3</v>
      </c>
      <c r="T114" s="16">
        <v>5000</v>
      </c>
      <c r="U114" s="34" t="s">
        <v>616</v>
      </c>
      <c r="V114" s="16" t="s">
        <v>1116</v>
      </c>
      <c r="W114" s="16">
        <v>2.8999999999999998E-3</v>
      </c>
      <c r="X114" s="35">
        <v>5000</v>
      </c>
    </row>
    <row r="115" spans="1:24" s="14" customFormat="1" ht="110" x14ac:dyDescent="0.25">
      <c r="A115" s="32" t="s">
        <v>138</v>
      </c>
      <c r="B115" s="18" t="s">
        <v>293</v>
      </c>
      <c r="C115" s="53">
        <v>41</v>
      </c>
      <c r="D115" s="32" t="s">
        <v>346</v>
      </c>
      <c r="E115" s="18" t="s">
        <v>351</v>
      </c>
      <c r="F115" s="18" t="s">
        <v>458</v>
      </c>
      <c r="G115" s="50" t="s">
        <v>511</v>
      </c>
      <c r="H115" s="18" t="s">
        <v>519</v>
      </c>
      <c r="I115" s="32" t="s">
        <v>590</v>
      </c>
      <c r="J115" s="18" t="s">
        <v>742</v>
      </c>
      <c r="K115" s="18">
        <v>1.3699999999999999E-3</v>
      </c>
      <c r="L115" s="18">
        <v>10000</v>
      </c>
      <c r="M115" s="32" t="s">
        <v>623</v>
      </c>
      <c r="N115" s="18" t="s">
        <v>904</v>
      </c>
      <c r="O115" s="18">
        <v>3.0000000000000001E-3</v>
      </c>
      <c r="P115" s="18">
        <v>10000</v>
      </c>
      <c r="Q115" s="32" t="s">
        <v>607</v>
      </c>
      <c r="R115" s="18" t="s">
        <v>1029</v>
      </c>
      <c r="S115" s="18">
        <v>6.9999999999999999E-4</v>
      </c>
      <c r="T115" s="18">
        <v>10000</v>
      </c>
      <c r="U115" s="32" t="s">
        <v>616</v>
      </c>
      <c r="V115" s="18" t="s">
        <v>1117</v>
      </c>
      <c r="W115" s="18">
        <v>4.0000000000000001E-3</v>
      </c>
      <c r="X115" s="33">
        <v>10000</v>
      </c>
    </row>
    <row r="116" spans="1:24" s="14" customFormat="1" x14ac:dyDescent="0.25">
      <c r="A116" s="34" t="s">
        <v>139</v>
      </c>
      <c r="B116" s="16" t="s">
        <v>294</v>
      </c>
      <c r="C116" s="54">
        <v>2</v>
      </c>
      <c r="D116" s="34" t="s">
        <v>346</v>
      </c>
      <c r="E116" s="16" t="s">
        <v>351</v>
      </c>
      <c r="F116" s="16" t="s">
        <v>459</v>
      </c>
      <c r="G116" s="51" t="s">
        <v>511</v>
      </c>
      <c r="H116" s="16" t="s">
        <v>554</v>
      </c>
      <c r="I116" s="34" t="s">
        <v>590</v>
      </c>
      <c r="J116" s="16" t="s">
        <v>743</v>
      </c>
      <c r="K116" s="16">
        <v>6.0000000000000001E-3</v>
      </c>
      <c r="L116" s="16"/>
      <c r="M116" s="34" t="s">
        <v>623</v>
      </c>
      <c r="N116" s="16" t="s">
        <v>905</v>
      </c>
      <c r="O116" s="16">
        <v>8.9999999999999993E-3</v>
      </c>
      <c r="P116" s="16"/>
      <c r="Q116" s="34" t="s">
        <v>607</v>
      </c>
      <c r="R116" s="16" t="s">
        <v>1030</v>
      </c>
      <c r="S116" s="16">
        <v>8.0000000000000002E-3</v>
      </c>
      <c r="T116" s="16"/>
      <c r="U116" s="34" t="s">
        <v>616</v>
      </c>
      <c r="V116" s="16" t="s">
        <v>1118</v>
      </c>
      <c r="W116" s="16">
        <v>1.2999999999999999E-2</v>
      </c>
      <c r="X116" s="35"/>
    </row>
    <row r="117" spans="1:24" s="14" customFormat="1" x14ac:dyDescent="0.25">
      <c r="A117" s="32" t="s">
        <v>140</v>
      </c>
      <c r="B117" s="18" t="s">
        <v>295</v>
      </c>
      <c r="C117" s="53">
        <v>1</v>
      </c>
      <c r="D117" s="32" t="s">
        <v>346</v>
      </c>
      <c r="E117" s="18" t="s">
        <v>351</v>
      </c>
      <c r="F117" s="18" t="s">
        <v>460</v>
      </c>
      <c r="G117" s="50" t="s">
        <v>511</v>
      </c>
      <c r="H117" s="18" t="s">
        <v>554</v>
      </c>
      <c r="I117" s="32" t="s">
        <v>590</v>
      </c>
      <c r="J117" s="18" t="s">
        <v>744</v>
      </c>
      <c r="K117" s="18">
        <v>5.0000000000000001E-3</v>
      </c>
      <c r="L117" s="18">
        <v>5000</v>
      </c>
      <c r="M117" s="32" t="s">
        <v>623</v>
      </c>
      <c r="N117" s="18" t="s">
        <v>906</v>
      </c>
      <c r="O117" s="18">
        <v>5.0000000000000001E-3</v>
      </c>
      <c r="P117" s="18">
        <v>5000</v>
      </c>
      <c r="Q117" s="32" t="s">
        <v>607</v>
      </c>
      <c r="R117" s="18" t="s">
        <v>1031</v>
      </c>
      <c r="S117" s="18">
        <v>5.0000000000000001E-3</v>
      </c>
      <c r="T117" s="18">
        <v>5000</v>
      </c>
      <c r="U117" s="32"/>
      <c r="V117" s="18"/>
      <c r="W117" s="18"/>
      <c r="X117" s="33"/>
    </row>
    <row r="118" spans="1:24" s="14" customFormat="1" ht="20" x14ac:dyDescent="0.25">
      <c r="A118" s="34" t="s">
        <v>141</v>
      </c>
      <c r="B118" s="16" t="s">
        <v>296</v>
      </c>
      <c r="C118" s="54">
        <v>5</v>
      </c>
      <c r="D118" s="34" t="s">
        <v>346</v>
      </c>
      <c r="E118" s="16" t="s">
        <v>351</v>
      </c>
      <c r="F118" s="16" t="s">
        <v>461</v>
      </c>
      <c r="G118" s="51" t="s">
        <v>511</v>
      </c>
      <c r="H118" s="16" t="s">
        <v>554</v>
      </c>
      <c r="I118" s="34" t="s">
        <v>624</v>
      </c>
      <c r="J118" s="16" t="s">
        <v>745</v>
      </c>
      <c r="K118" s="16">
        <v>2E-3</v>
      </c>
      <c r="L118" s="16">
        <v>5000</v>
      </c>
      <c r="M118" s="34" t="s">
        <v>808</v>
      </c>
      <c r="N118" s="16" t="s">
        <v>907</v>
      </c>
      <c r="O118" s="16">
        <v>5.0000000000000001E-3</v>
      </c>
      <c r="P118" s="16">
        <v>5000</v>
      </c>
      <c r="Q118" s="34" t="s">
        <v>607</v>
      </c>
      <c r="R118" s="16" t="s">
        <v>1032</v>
      </c>
      <c r="S118" s="16">
        <v>5.0000000000000001E-3</v>
      </c>
      <c r="T118" s="16">
        <v>5000</v>
      </c>
      <c r="U118" s="34" t="s">
        <v>616</v>
      </c>
      <c r="V118" s="16" t="s">
        <v>1119</v>
      </c>
      <c r="W118" s="16">
        <v>2.8999999999999998E-3</v>
      </c>
      <c r="X118" s="35">
        <v>5000</v>
      </c>
    </row>
    <row r="119" spans="1:24" s="14" customFormat="1" x14ac:dyDescent="0.25">
      <c r="A119" s="32" t="s">
        <v>142</v>
      </c>
      <c r="B119" s="18" t="s">
        <v>297</v>
      </c>
      <c r="C119" s="53">
        <v>4</v>
      </c>
      <c r="D119" s="32" t="s">
        <v>346</v>
      </c>
      <c r="E119" s="18" t="s">
        <v>351</v>
      </c>
      <c r="F119" s="18" t="s">
        <v>462</v>
      </c>
      <c r="G119" s="50" t="s">
        <v>511</v>
      </c>
      <c r="H119" s="18" t="s">
        <v>554</v>
      </c>
      <c r="I119" s="32" t="s">
        <v>590</v>
      </c>
      <c r="J119" s="18" t="s">
        <v>746</v>
      </c>
      <c r="K119" s="18">
        <v>5.0000000000000001E-3</v>
      </c>
      <c r="L119" s="18">
        <v>5000</v>
      </c>
      <c r="M119" s="32" t="s">
        <v>623</v>
      </c>
      <c r="N119" s="18" t="s">
        <v>908</v>
      </c>
      <c r="O119" s="18">
        <v>5.0000000000000001E-3</v>
      </c>
      <c r="P119" s="18">
        <v>5000</v>
      </c>
      <c r="Q119" s="32" t="s">
        <v>607</v>
      </c>
      <c r="R119" s="18" t="s">
        <v>1033</v>
      </c>
      <c r="S119" s="18">
        <v>5.0000000000000001E-3</v>
      </c>
      <c r="T119" s="18">
        <v>5000</v>
      </c>
      <c r="U119" s="32" t="s">
        <v>616</v>
      </c>
      <c r="V119" s="18" t="s">
        <v>1120</v>
      </c>
      <c r="W119" s="18">
        <v>5.0000000000000001E-3</v>
      </c>
      <c r="X119" s="33">
        <v>5000</v>
      </c>
    </row>
    <row r="120" spans="1:24" s="14" customFormat="1" ht="30" x14ac:dyDescent="0.25">
      <c r="A120" s="34" t="s">
        <v>143</v>
      </c>
      <c r="B120" s="16" t="s">
        <v>298</v>
      </c>
      <c r="C120" s="54">
        <v>10</v>
      </c>
      <c r="D120" s="34" t="s">
        <v>346</v>
      </c>
      <c r="E120" s="16" t="s">
        <v>351</v>
      </c>
      <c r="F120" s="16" t="s">
        <v>463</v>
      </c>
      <c r="G120" s="51" t="s">
        <v>511</v>
      </c>
      <c r="H120" s="16" t="s">
        <v>554</v>
      </c>
      <c r="I120" s="34" t="s">
        <v>590</v>
      </c>
      <c r="J120" s="16" t="s">
        <v>747</v>
      </c>
      <c r="K120" s="16">
        <v>5.0000000000000001E-3</v>
      </c>
      <c r="L120" s="16">
        <v>5000</v>
      </c>
      <c r="M120" s="34" t="s">
        <v>623</v>
      </c>
      <c r="N120" s="16" t="s">
        <v>909</v>
      </c>
      <c r="O120" s="16">
        <v>5.0000000000000001E-3</v>
      </c>
      <c r="P120" s="16">
        <v>5000</v>
      </c>
      <c r="Q120" s="34" t="s">
        <v>607</v>
      </c>
      <c r="R120" s="16" t="s">
        <v>1034</v>
      </c>
      <c r="S120" s="16">
        <v>5.0000000000000001E-3</v>
      </c>
      <c r="T120" s="16">
        <v>5000</v>
      </c>
      <c r="U120" s="34" t="s">
        <v>616</v>
      </c>
      <c r="V120" s="16" t="s">
        <v>1121</v>
      </c>
      <c r="W120" s="16">
        <v>5.0000000000000001E-3</v>
      </c>
      <c r="X120" s="35">
        <v>5000</v>
      </c>
    </row>
    <row r="121" spans="1:24" s="14" customFormat="1" x14ac:dyDescent="0.25">
      <c r="A121" s="32" t="s">
        <v>144</v>
      </c>
      <c r="B121" s="18" t="s">
        <v>299</v>
      </c>
      <c r="C121" s="53">
        <v>2</v>
      </c>
      <c r="D121" s="32" t="s">
        <v>346</v>
      </c>
      <c r="E121" s="18" t="s">
        <v>351</v>
      </c>
      <c r="F121" s="18" t="s">
        <v>464</v>
      </c>
      <c r="G121" s="50" t="s">
        <v>511</v>
      </c>
      <c r="H121" s="18" t="s">
        <v>554</v>
      </c>
      <c r="I121" s="32" t="s">
        <v>624</v>
      </c>
      <c r="J121" s="18" t="s">
        <v>748</v>
      </c>
      <c r="K121" s="18">
        <v>2E-3</v>
      </c>
      <c r="L121" s="18">
        <v>5000</v>
      </c>
      <c r="M121" s="32" t="s">
        <v>808</v>
      </c>
      <c r="N121" s="18" t="s">
        <v>910</v>
      </c>
      <c r="O121" s="18">
        <v>5.0000000000000001E-3</v>
      </c>
      <c r="P121" s="18">
        <v>5000</v>
      </c>
      <c r="Q121" s="32" t="s">
        <v>607</v>
      </c>
      <c r="R121" s="18" t="s">
        <v>1035</v>
      </c>
      <c r="S121" s="18">
        <v>5.0000000000000001E-3</v>
      </c>
      <c r="T121" s="18">
        <v>5000</v>
      </c>
      <c r="U121" s="32" t="s">
        <v>616</v>
      </c>
      <c r="V121" s="18" t="s">
        <v>1122</v>
      </c>
      <c r="W121" s="18">
        <v>2.8999999999999998E-3</v>
      </c>
      <c r="X121" s="33">
        <v>5000</v>
      </c>
    </row>
    <row r="122" spans="1:24" s="14" customFormat="1" x14ac:dyDescent="0.25">
      <c r="A122" s="34" t="s">
        <v>145</v>
      </c>
      <c r="B122" s="16" t="s">
        <v>300</v>
      </c>
      <c r="C122" s="54">
        <v>4</v>
      </c>
      <c r="D122" s="34" t="s">
        <v>346</v>
      </c>
      <c r="E122" s="16" t="s">
        <v>351</v>
      </c>
      <c r="F122" s="16" t="s">
        <v>465</v>
      </c>
      <c r="G122" s="51" t="s">
        <v>511</v>
      </c>
      <c r="H122" s="16" t="s">
        <v>560</v>
      </c>
      <c r="I122" s="34" t="s">
        <v>624</v>
      </c>
      <c r="J122" s="16" t="s">
        <v>749</v>
      </c>
      <c r="K122" s="16">
        <v>2.3900000000000002E-3</v>
      </c>
      <c r="L122" s="16">
        <v>5000</v>
      </c>
      <c r="M122" s="34" t="s">
        <v>808</v>
      </c>
      <c r="N122" s="16" t="s">
        <v>911</v>
      </c>
      <c r="O122" s="16">
        <v>2.2000000000000001E-3</v>
      </c>
      <c r="P122" s="16">
        <v>5000</v>
      </c>
      <c r="Q122" s="34"/>
      <c r="R122" s="16"/>
      <c r="S122" s="16"/>
      <c r="T122" s="16"/>
      <c r="U122" s="34"/>
      <c r="V122" s="16"/>
      <c r="W122" s="16"/>
      <c r="X122" s="35"/>
    </row>
    <row r="123" spans="1:24" s="14" customFormat="1" x14ac:dyDescent="0.25">
      <c r="A123" s="32" t="s">
        <v>146</v>
      </c>
      <c r="B123" s="18" t="s">
        <v>301</v>
      </c>
      <c r="C123" s="53">
        <v>1</v>
      </c>
      <c r="D123" s="32" t="s">
        <v>346</v>
      </c>
      <c r="E123" s="18" t="s">
        <v>351</v>
      </c>
      <c r="F123" s="18" t="s">
        <v>466</v>
      </c>
      <c r="G123" s="50" t="s">
        <v>511</v>
      </c>
      <c r="H123" s="18" t="s">
        <v>554</v>
      </c>
      <c r="I123" s="32" t="s">
        <v>624</v>
      </c>
      <c r="J123" s="18" t="s">
        <v>750</v>
      </c>
      <c r="K123" s="18">
        <v>2E-3</v>
      </c>
      <c r="L123" s="18">
        <v>5000</v>
      </c>
      <c r="M123" s="32" t="s">
        <v>808</v>
      </c>
      <c r="N123" s="18" t="s">
        <v>912</v>
      </c>
      <c r="O123" s="18">
        <v>5.0000000000000001E-3</v>
      </c>
      <c r="P123" s="18">
        <v>5000</v>
      </c>
      <c r="Q123" s="32" t="s">
        <v>607</v>
      </c>
      <c r="R123" s="18" t="s">
        <v>1036</v>
      </c>
      <c r="S123" s="18">
        <v>5.0000000000000001E-3</v>
      </c>
      <c r="T123" s="18">
        <v>5000</v>
      </c>
      <c r="U123" s="32" t="s">
        <v>616</v>
      </c>
      <c r="V123" s="18" t="s">
        <v>1123</v>
      </c>
      <c r="W123" s="18">
        <v>2.8999999999999998E-3</v>
      </c>
      <c r="X123" s="33">
        <v>5000</v>
      </c>
    </row>
    <row r="124" spans="1:24" s="14" customFormat="1" ht="20" x14ac:dyDescent="0.25">
      <c r="A124" s="34" t="s">
        <v>147</v>
      </c>
      <c r="B124" s="16" t="s">
        <v>302</v>
      </c>
      <c r="C124" s="54">
        <v>5</v>
      </c>
      <c r="D124" s="34" t="s">
        <v>346</v>
      </c>
      <c r="E124" s="16" t="s">
        <v>351</v>
      </c>
      <c r="F124" s="16" t="s">
        <v>467</v>
      </c>
      <c r="G124" s="51" t="s">
        <v>511</v>
      </c>
      <c r="H124" s="16" t="s">
        <v>562</v>
      </c>
      <c r="I124" s="34" t="s">
        <v>590</v>
      </c>
      <c r="J124" s="16" t="s">
        <v>751</v>
      </c>
      <c r="K124" s="16">
        <v>5.0000000000000001E-3</v>
      </c>
      <c r="L124" s="16">
        <v>5000</v>
      </c>
      <c r="M124" s="34" t="s">
        <v>623</v>
      </c>
      <c r="N124" s="16" t="s">
        <v>913</v>
      </c>
      <c r="O124" s="16">
        <v>5.0000000000000001E-3</v>
      </c>
      <c r="P124" s="16">
        <v>5000</v>
      </c>
      <c r="Q124" s="34" t="s">
        <v>607</v>
      </c>
      <c r="R124" s="16" t="s">
        <v>1037</v>
      </c>
      <c r="S124" s="16">
        <v>5.0000000000000001E-3</v>
      </c>
      <c r="T124" s="16">
        <v>5000</v>
      </c>
      <c r="U124" s="34" t="s">
        <v>616</v>
      </c>
      <c r="V124" s="16" t="s">
        <v>1124</v>
      </c>
      <c r="W124" s="16">
        <v>5.0000000000000001E-3</v>
      </c>
      <c r="X124" s="35">
        <v>5000</v>
      </c>
    </row>
    <row r="125" spans="1:24" s="14" customFormat="1" x14ac:dyDescent="0.25">
      <c r="A125" s="32" t="s">
        <v>148</v>
      </c>
      <c r="B125" s="18" t="s">
        <v>303</v>
      </c>
      <c r="C125" s="53">
        <v>2</v>
      </c>
      <c r="D125" s="32" t="s">
        <v>346</v>
      </c>
      <c r="E125" s="18" t="s">
        <v>351</v>
      </c>
      <c r="F125" s="18" t="s">
        <v>468</v>
      </c>
      <c r="G125" s="50" t="s">
        <v>511</v>
      </c>
      <c r="H125" s="18" t="s">
        <v>554</v>
      </c>
      <c r="I125" s="32" t="s">
        <v>624</v>
      </c>
      <c r="J125" s="18" t="s">
        <v>752</v>
      </c>
      <c r="K125" s="18">
        <v>2E-3</v>
      </c>
      <c r="L125" s="18">
        <v>5000</v>
      </c>
      <c r="M125" s="32" t="s">
        <v>808</v>
      </c>
      <c r="N125" s="18" t="s">
        <v>914</v>
      </c>
      <c r="O125" s="18">
        <v>5.0000000000000001E-3</v>
      </c>
      <c r="P125" s="18">
        <v>5000</v>
      </c>
      <c r="Q125" s="32" t="s">
        <v>607</v>
      </c>
      <c r="R125" s="18" t="s">
        <v>1038</v>
      </c>
      <c r="S125" s="18">
        <v>5.0000000000000001E-3</v>
      </c>
      <c r="T125" s="18">
        <v>5000</v>
      </c>
      <c r="U125" s="32" t="s">
        <v>616</v>
      </c>
      <c r="V125" s="18" t="s">
        <v>1125</v>
      </c>
      <c r="W125" s="18">
        <v>2.8999999999999998E-3</v>
      </c>
      <c r="X125" s="33">
        <v>5000</v>
      </c>
    </row>
    <row r="126" spans="1:24" s="14" customFormat="1" ht="30" x14ac:dyDescent="0.25">
      <c r="A126" s="34" t="s">
        <v>149</v>
      </c>
      <c r="B126" s="16" t="s">
        <v>304</v>
      </c>
      <c r="C126" s="54">
        <v>10</v>
      </c>
      <c r="D126" s="34" t="s">
        <v>346</v>
      </c>
      <c r="E126" s="16" t="s">
        <v>351</v>
      </c>
      <c r="F126" s="16" t="s">
        <v>469</v>
      </c>
      <c r="G126" s="51" t="s">
        <v>511</v>
      </c>
      <c r="H126" s="16" t="s">
        <v>519</v>
      </c>
      <c r="I126" s="34" t="s">
        <v>624</v>
      </c>
      <c r="J126" s="16" t="s">
        <v>753</v>
      </c>
      <c r="K126" s="16">
        <v>1.6999999999999999E-3</v>
      </c>
      <c r="L126" s="16">
        <v>10000</v>
      </c>
      <c r="M126" s="34" t="s">
        <v>624</v>
      </c>
      <c r="N126" s="16" t="s">
        <v>915</v>
      </c>
      <c r="O126" s="16">
        <v>1.8E-3</v>
      </c>
      <c r="P126" s="16">
        <v>10000</v>
      </c>
      <c r="Q126" s="34" t="s">
        <v>623</v>
      </c>
      <c r="R126" s="16" t="s">
        <v>1039</v>
      </c>
      <c r="S126" s="16">
        <v>3.0000000000000001E-3</v>
      </c>
      <c r="T126" s="16">
        <v>10000</v>
      </c>
      <c r="U126" s="34" t="s">
        <v>607</v>
      </c>
      <c r="V126" s="16" t="s">
        <v>1126</v>
      </c>
      <c r="W126" s="16">
        <v>4.0000000000000001E-3</v>
      </c>
      <c r="X126" s="35">
        <v>10000</v>
      </c>
    </row>
    <row r="127" spans="1:24" s="14" customFormat="1" ht="40" x14ac:dyDescent="0.25">
      <c r="A127" s="32" t="s">
        <v>150</v>
      </c>
      <c r="B127" s="18" t="s">
        <v>305</v>
      </c>
      <c r="C127" s="53">
        <v>11</v>
      </c>
      <c r="D127" s="32" t="s">
        <v>346</v>
      </c>
      <c r="E127" s="18" t="s">
        <v>351</v>
      </c>
      <c r="F127" s="18" t="s">
        <v>470</v>
      </c>
      <c r="G127" s="50" t="s">
        <v>511</v>
      </c>
      <c r="H127" s="18" t="s">
        <v>558</v>
      </c>
      <c r="I127" s="32" t="s">
        <v>590</v>
      </c>
      <c r="J127" s="18" t="s">
        <v>754</v>
      </c>
      <c r="K127" s="18">
        <v>1.3699999999999999E-3</v>
      </c>
      <c r="L127" s="18">
        <v>10000</v>
      </c>
      <c r="M127" s="32" t="s">
        <v>623</v>
      </c>
      <c r="N127" s="18" t="s">
        <v>916</v>
      </c>
      <c r="O127" s="18">
        <v>3.0000000000000001E-3</v>
      </c>
      <c r="P127" s="18">
        <v>10000</v>
      </c>
      <c r="Q127" s="32" t="s">
        <v>607</v>
      </c>
      <c r="R127" s="18" t="s">
        <v>1040</v>
      </c>
      <c r="S127" s="18">
        <v>6.9999999999999999E-4</v>
      </c>
      <c r="T127" s="18">
        <v>10000</v>
      </c>
      <c r="U127" s="32" t="s">
        <v>616</v>
      </c>
      <c r="V127" s="18" t="s">
        <v>1127</v>
      </c>
      <c r="W127" s="18">
        <v>4.0000000000000001E-3</v>
      </c>
      <c r="X127" s="33">
        <v>10000</v>
      </c>
    </row>
    <row r="128" spans="1:24" s="14" customFormat="1" x14ac:dyDescent="0.25">
      <c r="A128" s="34" t="s">
        <v>151</v>
      </c>
      <c r="B128" s="16" t="s">
        <v>306</v>
      </c>
      <c r="C128" s="54">
        <v>1</v>
      </c>
      <c r="D128" s="34" t="s">
        <v>346</v>
      </c>
      <c r="E128" s="16" t="s">
        <v>351</v>
      </c>
      <c r="F128" s="16" t="s">
        <v>471</v>
      </c>
      <c r="G128" s="51" t="s">
        <v>511</v>
      </c>
      <c r="H128" s="16" t="s">
        <v>554</v>
      </c>
      <c r="I128" s="34" t="s">
        <v>590</v>
      </c>
      <c r="J128" s="16" t="s">
        <v>755</v>
      </c>
      <c r="K128" s="16">
        <v>5.0000000000000001E-3</v>
      </c>
      <c r="L128" s="16">
        <v>5000</v>
      </c>
      <c r="M128" s="34" t="s">
        <v>623</v>
      </c>
      <c r="N128" s="16" t="s">
        <v>917</v>
      </c>
      <c r="O128" s="16">
        <v>5.0000000000000001E-3</v>
      </c>
      <c r="P128" s="16">
        <v>5000</v>
      </c>
      <c r="Q128" s="34" t="s">
        <v>607</v>
      </c>
      <c r="R128" s="16" t="s">
        <v>1041</v>
      </c>
      <c r="S128" s="16">
        <v>5.0000000000000001E-3</v>
      </c>
      <c r="T128" s="16">
        <v>5000</v>
      </c>
      <c r="U128" s="34" t="s">
        <v>616</v>
      </c>
      <c r="V128" s="16" t="s">
        <v>1128</v>
      </c>
      <c r="W128" s="16">
        <v>5.0000000000000001E-3</v>
      </c>
      <c r="X128" s="35">
        <v>5000</v>
      </c>
    </row>
    <row r="129" spans="1:24" s="14" customFormat="1" x14ac:dyDescent="0.25">
      <c r="A129" s="32" t="s">
        <v>152</v>
      </c>
      <c r="B129" s="18" t="s">
        <v>307</v>
      </c>
      <c r="C129" s="53">
        <v>4</v>
      </c>
      <c r="D129" s="32" t="s">
        <v>346</v>
      </c>
      <c r="E129" s="18" t="s">
        <v>351</v>
      </c>
      <c r="F129" s="18" t="s">
        <v>472</v>
      </c>
      <c r="G129" s="50" t="s">
        <v>511</v>
      </c>
      <c r="H129" s="18" t="s">
        <v>554</v>
      </c>
      <c r="I129" s="32" t="s">
        <v>590</v>
      </c>
      <c r="J129" s="18" t="s">
        <v>756</v>
      </c>
      <c r="K129" s="18">
        <v>5.0000000000000001E-3</v>
      </c>
      <c r="L129" s="18">
        <v>5000</v>
      </c>
      <c r="M129" s="32" t="s">
        <v>623</v>
      </c>
      <c r="N129" s="18" t="s">
        <v>918</v>
      </c>
      <c r="O129" s="18">
        <v>5.0000000000000001E-3</v>
      </c>
      <c r="P129" s="18">
        <v>5000</v>
      </c>
      <c r="Q129" s="32" t="s">
        <v>607</v>
      </c>
      <c r="R129" s="18" t="s">
        <v>1042</v>
      </c>
      <c r="S129" s="18">
        <v>5.0000000000000001E-3</v>
      </c>
      <c r="T129" s="18">
        <v>5000</v>
      </c>
      <c r="U129" s="32" t="s">
        <v>616</v>
      </c>
      <c r="V129" s="18" t="s">
        <v>1129</v>
      </c>
      <c r="W129" s="18">
        <v>5.0000000000000001E-3</v>
      </c>
      <c r="X129" s="33">
        <v>5000</v>
      </c>
    </row>
    <row r="130" spans="1:24" s="14" customFormat="1" ht="30" x14ac:dyDescent="0.25">
      <c r="A130" s="34" t="s">
        <v>153</v>
      </c>
      <c r="B130" s="16" t="s">
        <v>308</v>
      </c>
      <c r="C130" s="54">
        <v>8</v>
      </c>
      <c r="D130" s="34" t="s">
        <v>346</v>
      </c>
      <c r="E130" s="16" t="s">
        <v>351</v>
      </c>
      <c r="F130" s="16" t="s">
        <v>473</v>
      </c>
      <c r="G130" s="51" t="s">
        <v>511</v>
      </c>
      <c r="H130" s="16" t="s">
        <v>563</v>
      </c>
      <c r="I130" s="34" t="s">
        <v>590</v>
      </c>
      <c r="J130" s="16" t="s">
        <v>757</v>
      </c>
      <c r="K130" s="16">
        <v>1.58E-3</v>
      </c>
      <c r="L130" s="16">
        <v>10000</v>
      </c>
      <c r="M130" s="34" t="s">
        <v>623</v>
      </c>
      <c r="N130" s="16" t="s">
        <v>919</v>
      </c>
      <c r="O130" s="16">
        <v>5.0000000000000001E-3</v>
      </c>
      <c r="P130" s="16">
        <v>10000</v>
      </c>
      <c r="Q130" s="34" t="s">
        <v>616</v>
      </c>
      <c r="R130" s="16" t="s">
        <v>1043</v>
      </c>
      <c r="S130" s="16">
        <v>3.1700000000000001E-3</v>
      </c>
      <c r="T130" s="16">
        <v>10000</v>
      </c>
      <c r="U130" s="34"/>
      <c r="V130" s="16"/>
      <c r="W130" s="16">
        <v>0</v>
      </c>
      <c r="X130" s="35">
        <v>10000</v>
      </c>
    </row>
    <row r="131" spans="1:24" s="14" customFormat="1" ht="20" x14ac:dyDescent="0.25">
      <c r="A131" s="32" t="s">
        <v>154</v>
      </c>
      <c r="B131" s="18" t="s">
        <v>309</v>
      </c>
      <c r="C131" s="53">
        <v>2</v>
      </c>
      <c r="D131" s="32" t="s">
        <v>347</v>
      </c>
      <c r="E131" s="18" t="s">
        <v>351</v>
      </c>
      <c r="F131" s="18" t="s">
        <v>474</v>
      </c>
      <c r="G131" s="50" t="s">
        <v>512</v>
      </c>
      <c r="H131" s="18" t="s">
        <v>564</v>
      </c>
      <c r="I131" s="32" t="s">
        <v>590</v>
      </c>
      <c r="J131" s="18" t="s">
        <v>758</v>
      </c>
      <c r="K131" s="18">
        <v>0.06</v>
      </c>
      <c r="L131" s="18"/>
      <c r="M131" s="32"/>
      <c r="N131" s="18"/>
      <c r="O131" s="18"/>
      <c r="P131" s="18"/>
      <c r="Q131" s="32"/>
      <c r="R131" s="18"/>
      <c r="S131" s="18"/>
      <c r="T131" s="18"/>
      <c r="U131" s="32"/>
      <c r="V131" s="18"/>
      <c r="W131" s="18"/>
      <c r="X131" s="33"/>
    </row>
    <row r="132" spans="1:24" s="14" customFormat="1" ht="20" x14ac:dyDescent="0.25">
      <c r="A132" s="34" t="s">
        <v>155</v>
      </c>
      <c r="B132" s="16" t="s">
        <v>310</v>
      </c>
      <c r="C132" s="54">
        <v>8</v>
      </c>
      <c r="D132" s="34" t="s">
        <v>346</v>
      </c>
      <c r="E132" s="16" t="s">
        <v>351</v>
      </c>
      <c r="F132" s="16" t="s">
        <v>475</v>
      </c>
      <c r="G132" s="51" t="s">
        <v>511</v>
      </c>
      <c r="H132" s="16" t="s">
        <v>560</v>
      </c>
      <c r="I132" s="34" t="s">
        <v>624</v>
      </c>
      <c r="J132" s="16" t="s">
        <v>759</v>
      </c>
      <c r="K132" s="16">
        <v>5.0000000000000001E-3</v>
      </c>
      <c r="L132" s="16">
        <v>5000</v>
      </c>
      <c r="M132" s="34" t="s">
        <v>808</v>
      </c>
      <c r="N132" s="16" t="s">
        <v>920</v>
      </c>
      <c r="O132" s="16">
        <v>5.0000000000000001E-3</v>
      </c>
      <c r="P132" s="16">
        <v>5000</v>
      </c>
      <c r="Q132" s="34"/>
      <c r="R132" s="16"/>
      <c r="S132" s="16"/>
      <c r="T132" s="16"/>
      <c r="U132" s="34"/>
      <c r="V132" s="16"/>
      <c r="W132" s="16"/>
      <c r="X132" s="35"/>
    </row>
    <row r="133" spans="1:24" s="14" customFormat="1" ht="20" x14ac:dyDescent="0.25">
      <c r="A133" s="32" t="s">
        <v>156</v>
      </c>
      <c r="B133" s="18" t="s">
        <v>301</v>
      </c>
      <c r="C133" s="53">
        <v>1</v>
      </c>
      <c r="D133" s="32" t="s">
        <v>346</v>
      </c>
      <c r="E133" s="18" t="s">
        <v>351</v>
      </c>
      <c r="F133" s="18" t="s">
        <v>476</v>
      </c>
      <c r="G133" s="50" t="s">
        <v>511</v>
      </c>
      <c r="H133" s="18" t="s">
        <v>565</v>
      </c>
      <c r="I133" s="32" t="s">
        <v>624</v>
      </c>
      <c r="J133" s="18" t="s">
        <v>750</v>
      </c>
      <c r="K133" s="18">
        <v>2E-3</v>
      </c>
      <c r="L133" s="18">
        <v>5000</v>
      </c>
      <c r="M133" s="32" t="s">
        <v>808</v>
      </c>
      <c r="N133" s="18" t="s">
        <v>912</v>
      </c>
      <c r="O133" s="18">
        <v>5.0000000000000001E-3</v>
      </c>
      <c r="P133" s="18">
        <v>5000</v>
      </c>
      <c r="Q133" s="32" t="s">
        <v>607</v>
      </c>
      <c r="R133" s="18" t="s">
        <v>1036</v>
      </c>
      <c r="S133" s="18">
        <v>5.0000000000000001E-3</v>
      </c>
      <c r="T133" s="18">
        <v>5000</v>
      </c>
      <c r="U133" s="32" t="s">
        <v>616</v>
      </c>
      <c r="V133" s="18" t="s">
        <v>1123</v>
      </c>
      <c r="W133" s="18">
        <v>2.8999999999999998E-3</v>
      </c>
      <c r="X133" s="33">
        <v>5000</v>
      </c>
    </row>
    <row r="134" spans="1:24" s="14" customFormat="1" x14ac:dyDescent="0.25">
      <c r="A134" s="34" t="s">
        <v>157</v>
      </c>
      <c r="B134" s="16" t="s">
        <v>311</v>
      </c>
      <c r="C134" s="54">
        <v>2</v>
      </c>
      <c r="D134" s="34" t="s">
        <v>346</v>
      </c>
      <c r="E134" s="16" t="s">
        <v>351</v>
      </c>
      <c r="F134" s="16" t="s">
        <v>477</v>
      </c>
      <c r="G134" s="51" t="s">
        <v>512</v>
      </c>
      <c r="H134" s="16" t="s">
        <v>566</v>
      </c>
      <c r="I134" s="34" t="s">
        <v>626</v>
      </c>
      <c r="J134" s="16" t="s">
        <v>760</v>
      </c>
      <c r="K134" s="16">
        <v>0.62</v>
      </c>
      <c r="L134" s="16" t="s">
        <v>794</v>
      </c>
      <c r="M134" s="34"/>
      <c r="N134" s="16"/>
      <c r="O134" s="16"/>
      <c r="P134" s="16"/>
      <c r="Q134" s="34"/>
      <c r="R134" s="16"/>
      <c r="S134" s="16"/>
      <c r="T134" s="16"/>
      <c r="U134" s="34"/>
      <c r="V134" s="16"/>
      <c r="W134" s="16"/>
      <c r="X134" s="35"/>
    </row>
    <row r="135" spans="1:24" s="14" customFormat="1" ht="30" x14ac:dyDescent="0.25">
      <c r="A135" s="32" t="s">
        <v>158</v>
      </c>
      <c r="B135" s="18" t="s">
        <v>312</v>
      </c>
      <c r="C135" s="53">
        <v>1</v>
      </c>
      <c r="D135" s="32" t="s">
        <v>346</v>
      </c>
      <c r="E135" s="18" t="s">
        <v>351</v>
      </c>
      <c r="F135" s="18" t="s">
        <v>478</v>
      </c>
      <c r="G135" s="50" t="s">
        <v>511</v>
      </c>
      <c r="H135" s="18" t="s">
        <v>567</v>
      </c>
      <c r="I135" s="32" t="s">
        <v>627</v>
      </c>
      <c r="J135" s="18" t="s">
        <v>761</v>
      </c>
      <c r="K135" s="18">
        <v>7.0699999999999999E-2</v>
      </c>
      <c r="L135" s="18">
        <v>4000</v>
      </c>
      <c r="M135" s="32"/>
      <c r="N135" s="18"/>
      <c r="O135" s="18"/>
      <c r="P135" s="18"/>
      <c r="Q135" s="32"/>
      <c r="R135" s="18"/>
      <c r="S135" s="18"/>
      <c r="T135" s="18"/>
      <c r="U135" s="32"/>
      <c r="V135" s="18"/>
      <c r="W135" s="18"/>
      <c r="X135" s="33"/>
    </row>
    <row r="136" spans="1:24" s="14" customFormat="1" ht="20" x14ac:dyDescent="0.25">
      <c r="A136" s="34" t="s">
        <v>159</v>
      </c>
      <c r="B136" s="16" t="s">
        <v>313</v>
      </c>
      <c r="C136" s="54">
        <v>2</v>
      </c>
      <c r="D136" s="34" t="s">
        <v>346</v>
      </c>
      <c r="E136" s="16" t="s">
        <v>351</v>
      </c>
      <c r="F136" s="16" t="s">
        <v>479</v>
      </c>
      <c r="G136" s="51" t="s">
        <v>511</v>
      </c>
      <c r="H136" s="16" t="s">
        <v>568</v>
      </c>
      <c r="I136" s="34" t="s">
        <v>628</v>
      </c>
      <c r="J136" s="16" t="s">
        <v>762</v>
      </c>
      <c r="K136" s="16">
        <v>0.59</v>
      </c>
      <c r="L136" s="16"/>
      <c r="M136" s="34"/>
      <c r="N136" s="16"/>
      <c r="O136" s="16"/>
      <c r="P136" s="16"/>
      <c r="Q136" s="34"/>
      <c r="R136" s="16"/>
      <c r="S136" s="16"/>
      <c r="T136" s="16"/>
      <c r="U136" s="34"/>
      <c r="V136" s="16"/>
      <c r="W136" s="16"/>
      <c r="X136" s="35"/>
    </row>
    <row r="137" spans="1:24" s="14" customFormat="1" ht="20" x14ac:dyDescent="0.25">
      <c r="A137" s="32" t="s">
        <v>160</v>
      </c>
      <c r="B137" s="18" t="s">
        <v>314</v>
      </c>
      <c r="C137" s="53">
        <v>1</v>
      </c>
      <c r="D137" s="32" t="s">
        <v>346</v>
      </c>
      <c r="E137" s="18" t="s">
        <v>351</v>
      </c>
      <c r="F137" s="18" t="s">
        <v>480</v>
      </c>
      <c r="G137" s="50"/>
      <c r="H137" s="18" t="s">
        <v>569</v>
      </c>
      <c r="I137" s="32" t="s">
        <v>628</v>
      </c>
      <c r="J137" s="18" t="s">
        <v>763</v>
      </c>
      <c r="K137" s="18">
        <v>0.441</v>
      </c>
      <c r="L137" s="18">
        <v>3000</v>
      </c>
      <c r="M137" s="32"/>
      <c r="N137" s="18"/>
      <c r="O137" s="18"/>
      <c r="P137" s="18"/>
      <c r="Q137" s="32"/>
      <c r="R137" s="18"/>
      <c r="S137" s="18"/>
      <c r="T137" s="18"/>
      <c r="U137" s="32"/>
      <c r="V137" s="18"/>
      <c r="W137" s="18"/>
      <c r="X137" s="33"/>
    </row>
    <row r="138" spans="1:24" s="14" customFormat="1" ht="30" x14ac:dyDescent="0.25">
      <c r="A138" s="34" t="s">
        <v>161</v>
      </c>
      <c r="B138" s="16" t="s">
        <v>315</v>
      </c>
      <c r="C138" s="54">
        <v>1</v>
      </c>
      <c r="D138" s="34" t="s">
        <v>346</v>
      </c>
      <c r="E138" s="16" t="s">
        <v>351</v>
      </c>
      <c r="F138" s="16" t="s">
        <v>481</v>
      </c>
      <c r="G138" s="51" t="s">
        <v>511</v>
      </c>
      <c r="H138" s="16" t="s">
        <v>570</v>
      </c>
      <c r="I138" s="34" t="s">
        <v>628</v>
      </c>
      <c r="J138" s="16" t="s">
        <v>764</v>
      </c>
      <c r="K138" s="16">
        <v>1.42</v>
      </c>
      <c r="L138" s="16"/>
      <c r="M138" s="34"/>
      <c r="N138" s="16"/>
      <c r="O138" s="16"/>
      <c r="P138" s="16"/>
      <c r="Q138" s="34"/>
      <c r="R138" s="16"/>
      <c r="S138" s="16"/>
      <c r="T138" s="16"/>
      <c r="U138" s="34"/>
      <c r="V138" s="16"/>
      <c r="W138" s="16"/>
      <c r="X138" s="35"/>
    </row>
    <row r="139" spans="1:24" s="14" customFormat="1" ht="40" x14ac:dyDescent="0.25">
      <c r="A139" s="32" t="s">
        <v>162</v>
      </c>
      <c r="B139" s="18" t="s">
        <v>316</v>
      </c>
      <c r="C139" s="53">
        <v>2</v>
      </c>
      <c r="D139" s="32" t="s">
        <v>346</v>
      </c>
      <c r="E139" s="18" t="s">
        <v>351</v>
      </c>
      <c r="F139" s="18" t="s">
        <v>482</v>
      </c>
      <c r="G139" s="50" t="s">
        <v>511</v>
      </c>
      <c r="H139" s="18" t="s">
        <v>571</v>
      </c>
      <c r="I139" s="32" t="s">
        <v>629</v>
      </c>
      <c r="J139" s="18" t="s">
        <v>765</v>
      </c>
      <c r="K139" s="18">
        <v>0.878</v>
      </c>
      <c r="L139" s="18">
        <v>3000</v>
      </c>
      <c r="M139" s="32" t="s">
        <v>629</v>
      </c>
      <c r="N139" s="18" t="s">
        <v>921</v>
      </c>
      <c r="O139" s="18">
        <v>1.66</v>
      </c>
      <c r="P139" s="18">
        <v>250</v>
      </c>
      <c r="Q139" s="32"/>
      <c r="R139" s="18"/>
      <c r="S139" s="18"/>
      <c r="T139" s="18"/>
      <c r="U139" s="32"/>
      <c r="V139" s="18"/>
      <c r="W139" s="18"/>
      <c r="X139" s="33"/>
    </row>
    <row r="140" spans="1:24" s="14" customFormat="1" ht="20" x14ac:dyDescent="0.25">
      <c r="A140" s="34" t="s">
        <v>163</v>
      </c>
      <c r="B140" s="16" t="s">
        <v>317</v>
      </c>
      <c r="C140" s="54">
        <v>2</v>
      </c>
      <c r="D140" s="34" t="s">
        <v>346</v>
      </c>
      <c r="E140" s="16" t="s">
        <v>351</v>
      </c>
      <c r="F140" s="16" t="s">
        <v>483</v>
      </c>
      <c r="G140" s="51" t="s">
        <v>511</v>
      </c>
      <c r="H140" s="16" t="s">
        <v>572</v>
      </c>
      <c r="I140" s="34" t="s">
        <v>604</v>
      </c>
      <c r="J140" s="16" t="s">
        <v>766</v>
      </c>
      <c r="K140" s="16">
        <v>0.28999999999999998</v>
      </c>
      <c r="L140" s="16"/>
      <c r="M140" s="34" t="s">
        <v>814</v>
      </c>
      <c r="N140" s="16" t="s">
        <v>922</v>
      </c>
      <c r="O140" s="16"/>
      <c r="P140" s="16"/>
      <c r="Q140" s="34"/>
      <c r="R140" s="16"/>
      <c r="S140" s="16"/>
      <c r="T140" s="16"/>
      <c r="U140" s="34"/>
      <c r="V140" s="16"/>
      <c r="W140" s="16"/>
      <c r="X140" s="35"/>
    </row>
    <row r="141" spans="1:24" s="14" customFormat="1" ht="20" x14ac:dyDescent="0.25">
      <c r="A141" s="32" t="s">
        <v>164</v>
      </c>
      <c r="B141" s="18" t="s">
        <v>318</v>
      </c>
      <c r="C141" s="53">
        <v>1</v>
      </c>
      <c r="D141" s="32" t="s">
        <v>346</v>
      </c>
      <c r="E141" s="18" t="s">
        <v>351</v>
      </c>
      <c r="F141" s="18" t="s">
        <v>484</v>
      </c>
      <c r="G141" s="50" t="s">
        <v>511</v>
      </c>
      <c r="H141" s="18" t="s">
        <v>532</v>
      </c>
      <c r="I141" s="32" t="s">
        <v>601</v>
      </c>
      <c r="J141" s="18" t="s">
        <v>767</v>
      </c>
      <c r="K141" s="18">
        <v>8.8919999999999999E-2</v>
      </c>
      <c r="L141" s="18">
        <v>3000</v>
      </c>
      <c r="M141" s="32" t="s">
        <v>815</v>
      </c>
      <c r="N141" s="18" t="s">
        <v>923</v>
      </c>
      <c r="O141" s="18">
        <v>9.8879999999999996E-2</v>
      </c>
      <c r="P141" s="18">
        <v>3000</v>
      </c>
      <c r="Q141" s="32"/>
      <c r="R141" s="18"/>
      <c r="S141" s="18"/>
      <c r="T141" s="18"/>
      <c r="U141" s="32"/>
      <c r="V141" s="18"/>
      <c r="W141" s="18"/>
      <c r="X141" s="33"/>
    </row>
    <row r="142" spans="1:24" s="14" customFormat="1" x14ac:dyDescent="0.25">
      <c r="A142" s="34" t="s">
        <v>165</v>
      </c>
      <c r="B142" s="16" t="s">
        <v>319</v>
      </c>
      <c r="C142" s="54">
        <v>1</v>
      </c>
      <c r="D142" s="34" t="s">
        <v>346</v>
      </c>
      <c r="E142" s="16" t="s">
        <v>351</v>
      </c>
      <c r="F142" s="16" t="s">
        <v>485</v>
      </c>
      <c r="G142" s="51" t="s">
        <v>511</v>
      </c>
      <c r="H142" s="16" t="s">
        <v>573</v>
      </c>
      <c r="I142" s="34" t="s">
        <v>628</v>
      </c>
      <c r="J142" s="16" t="s">
        <v>768</v>
      </c>
      <c r="K142" s="16">
        <v>0.5</v>
      </c>
      <c r="L142" s="16">
        <v>250</v>
      </c>
      <c r="M142" s="34" t="s">
        <v>628</v>
      </c>
      <c r="N142" s="16" t="s">
        <v>924</v>
      </c>
      <c r="O142" s="16">
        <v>0.35</v>
      </c>
      <c r="P142" s="16">
        <v>3000</v>
      </c>
      <c r="Q142" s="34"/>
      <c r="R142" s="16"/>
      <c r="S142" s="16"/>
      <c r="T142" s="16"/>
      <c r="U142" s="34"/>
      <c r="V142" s="16"/>
      <c r="W142" s="16"/>
      <c r="X142" s="35"/>
    </row>
    <row r="143" spans="1:24" s="14" customFormat="1" ht="20" x14ac:dyDescent="0.25">
      <c r="A143" s="32" t="s">
        <v>166</v>
      </c>
      <c r="B143" s="18" t="s">
        <v>320</v>
      </c>
      <c r="C143" s="53">
        <v>1</v>
      </c>
      <c r="D143" s="32" t="s">
        <v>346</v>
      </c>
      <c r="E143" s="18" t="s">
        <v>351</v>
      </c>
      <c r="F143" s="18" t="s">
        <v>486</v>
      </c>
      <c r="G143" s="50" t="s">
        <v>511</v>
      </c>
      <c r="H143" s="18" t="s">
        <v>574</v>
      </c>
      <c r="I143" s="32" t="s">
        <v>630</v>
      </c>
      <c r="J143" s="18" t="s">
        <v>769</v>
      </c>
      <c r="K143" s="18">
        <v>0.17</v>
      </c>
      <c r="L143" s="18">
        <v>2500</v>
      </c>
      <c r="M143" s="32" t="s">
        <v>816</v>
      </c>
      <c r="N143" s="18" t="s">
        <v>925</v>
      </c>
      <c r="O143" s="18">
        <v>0.16</v>
      </c>
      <c r="P143" s="18">
        <v>2500</v>
      </c>
      <c r="Q143" s="32" t="s">
        <v>955</v>
      </c>
      <c r="R143" s="18" t="s">
        <v>1044</v>
      </c>
      <c r="S143" s="18">
        <v>0.14499999999999999</v>
      </c>
      <c r="T143" s="18">
        <v>2500</v>
      </c>
      <c r="U143" s="32" t="s">
        <v>628</v>
      </c>
      <c r="V143" s="18" t="s">
        <v>1130</v>
      </c>
      <c r="W143" s="18"/>
      <c r="X143" s="33">
        <v>2500</v>
      </c>
    </row>
    <row r="144" spans="1:24" s="14" customFormat="1" ht="20" x14ac:dyDescent="0.25">
      <c r="A144" s="34" t="s">
        <v>167</v>
      </c>
      <c r="B144" s="16" t="s">
        <v>321</v>
      </c>
      <c r="C144" s="54">
        <v>1</v>
      </c>
      <c r="D144" s="34" t="s">
        <v>346</v>
      </c>
      <c r="E144" s="16" t="s">
        <v>351</v>
      </c>
      <c r="F144" s="16" t="s">
        <v>487</v>
      </c>
      <c r="G144" s="51" t="s">
        <v>511</v>
      </c>
      <c r="H144" s="16" t="s">
        <v>575</v>
      </c>
      <c r="I144" s="34" t="s">
        <v>628</v>
      </c>
      <c r="J144" s="16" t="s">
        <v>770</v>
      </c>
      <c r="K144" s="16">
        <v>6.2E-2</v>
      </c>
      <c r="L144" s="16">
        <v>2500</v>
      </c>
      <c r="M144" s="34" t="s">
        <v>628</v>
      </c>
      <c r="N144" s="16" t="s">
        <v>926</v>
      </c>
      <c r="O144" s="16">
        <v>0.2</v>
      </c>
      <c r="P144" s="16"/>
      <c r="Q144" s="34" t="s">
        <v>628</v>
      </c>
      <c r="R144" s="16" t="s">
        <v>1045</v>
      </c>
      <c r="S144" s="16">
        <v>0.12</v>
      </c>
      <c r="T144" s="16"/>
      <c r="U144" s="34"/>
      <c r="V144" s="16"/>
      <c r="W144" s="16"/>
      <c r="X144" s="35"/>
    </row>
    <row r="145" spans="1:24" s="14" customFormat="1" ht="20" x14ac:dyDescent="0.25">
      <c r="A145" s="32" t="s">
        <v>168</v>
      </c>
      <c r="B145" s="18" t="s">
        <v>322</v>
      </c>
      <c r="C145" s="53">
        <v>2</v>
      </c>
      <c r="D145" s="32" t="s">
        <v>346</v>
      </c>
      <c r="E145" s="18" t="s">
        <v>351</v>
      </c>
      <c r="F145" s="18" t="s">
        <v>488</v>
      </c>
      <c r="G145" s="50" t="s">
        <v>511</v>
      </c>
      <c r="H145" s="18" t="s">
        <v>552</v>
      </c>
      <c r="I145" s="32" t="s">
        <v>603</v>
      </c>
      <c r="J145" s="18" t="s">
        <v>771</v>
      </c>
      <c r="K145" s="18">
        <v>7.0000000000000007E-2</v>
      </c>
      <c r="L145" s="18">
        <v>3000</v>
      </c>
      <c r="M145" s="32" t="s">
        <v>603</v>
      </c>
      <c r="N145" s="18" t="s">
        <v>927</v>
      </c>
      <c r="O145" s="18">
        <v>7.0000000000000007E-2</v>
      </c>
      <c r="P145" s="18">
        <v>10000</v>
      </c>
      <c r="Q145" s="32"/>
      <c r="R145" s="18"/>
      <c r="S145" s="18"/>
      <c r="T145" s="18"/>
      <c r="U145" s="32"/>
      <c r="V145" s="18"/>
      <c r="W145" s="18"/>
      <c r="X145" s="33"/>
    </row>
    <row r="146" spans="1:24" s="14" customFormat="1" ht="20" x14ac:dyDescent="0.25">
      <c r="A146" s="34" t="s">
        <v>169</v>
      </c>
      <c r="B146" s="16" t="s">
        <v>323</v>
      </c>
      <c r="C146" s="54">
        <v>2</v>
      </c>
      <c r="D146" s="34" t="s">
        <v>346</v>
      </c>
      <c r="E146" s="16" t="s">
        <v>351</v>
      </c>
      <c r="F146" s="16" t="s">
        <v>489</v>
      </c>
      <c r="G146" s="51" t="s">
        <v>511</v>
      </c>
      <c r="H146" s="16" t="s">
        <v>576</v>
      </c>
      <c r="I146" s="34" t="s">
        <v>628</v>
      </c>
      <c r="J146" s="16" t="s">
        <v>772</v>
      </c>
      <c r="K146" s="16">
        <v>9.5000000000000001E-2</v>
      </c>
      <c r="L146" s="16">
        <v>3000</v>
      </c>
      <c r="M146" s="34" t="s">
        <v>628</v>
      </c>
      <c r="N146" s="16" t="s">
        <v>928</v>
      </c>
      <c r="O146" s="16">
        <v>9.5000000000000001E-2</v>
      </c>
      <c r="P146" s="16">
        <v>250</v>
      </c>
      <c r="Q146" s="34"/>
      <c r="R146" s="16"/>
      <c r="S146" s="16"/>
      <c r="T146" s="16"/>
      <c r="U146" s="34"/>
      <c r="V146" s="16"/>
      <c r="W146" s="16"/>
      <c r="X146" s="35"/>
    </row>
    <row r="147" spans="1:24" s="14" customFormat="1" ht="20" x14ac:dyDescent="0.25">
      <c r="A147" s="32" t="s">
        <v>170</v>
      </c>
      <c r="B147" s="18" t="s">
        <v>324</v>
      </c>
      <c r="C147" s="53">
        <v>1</v>
      </c>
      <c r="D147" s="32" t="s">
        <v>346</v>
      </c>
      <c r="E147" s="18" t="s">
        <v>351</v>
      </c>
      <c r="F147" s="18" t="s">
        <v>490</v>
      </c>
      <c r="G147" s="50" t="s">
        <v>511</v>
      </c>
      <c r="H147" s="18" t="s">
        <v>577</v>
      </c>
      <c r="I147" s="32" t="s">
        <v>631</v>
      </c>
      <c r="J147" s="18" t="s">
        <v>773</v>
      </c>
      <c r="K147" s="18">
        <v>4.1704999999999997</v>
      </c>
      <c r="L147" s="18"/>
      <c r="M147" s="32"/>
      <c r="N147" s="18"/>
      <c r="O147" s="18"/>
      <c r="P147" s="18"/>
      <c r="Q147" s="32"/>
      <c r="R147" s="18"/>
      <c r="S147" s="18"/>
      <c r="T147" s="18"/>
      <c r="U147" s="32"/>
      <c r="V147" s="18"/>
      <c r="W147" s="18"/>
      <c r="X147" s="33"/>
    </row>
    <row r="148" spans="1:24" s="14" customFormat="1" ht="20" x14ac:dyDescent="0.25">
      <c r="A148" s="34" t="s">
        <v>171</v>
      </c>
      <c r="B148" s="16" t="s">
        <v>325</v>
      </c>
      <c r="C148" s="54">
        <v>1</v>
      </c>
      <c r="D148" s="34" t="s">
        <v>346</v>
      </c>
      <c r="E148" s="16" t="s">
        <v>351</v>
      </c>
      <c r="F148" s="16" t="s">
        <v>491</v>
      </c>
      <c r="G148" s="51" t="s">
        <v>511</v>
      </c>
      <c r="H148" s="16" t="s">
        <v>578</v>
      </c>
      <c r="I148" s="34" t="s">
        <v>632</v>
      </c>
      <c r="J148" s="16" t="s">
        <v>774</v>
      </c>
      <c r="K148" s="16">
        <v>0.95</v>
      </c>
      <c r="L148" s="16">
        <v>2000</v>
      </c>
      <c r="M148" s="34" t="s">
        <v>632</v>
      </c>
      <c r="N148" s="16" t="s">
        <v>929</v>
      </c>
      <c r="O148" s="16">
        <v>0.73</v>
      </c>
      <c r="P148" s="16">
        <v>50</v>
      </c>
      <c r="Q148" s="34" t="s">
        <v>632</v>
      </c>
      <c r="R148" s="16" t="s">
        <v>1046</v>
      </c>
      <c r="S148" s="16">
        <v>0.73</v>
      </c>
      <c r="T148" s="16">
        <v>50</v>
      </c>
      <c r="U148" s="34" t="s">
        <v>637</v>
      </c>
      <c r="V148" s="16" t="s">
        <v>1131</v>
      </c>
      <c r="W148" s="16">
        <v>2.54</v>
      </c>
      <c r="X148" s="35">
        <v>2000</v>
      </c>
    </row>
    <row r="149" spans="1:24" s="14" customFormat="1" ht="20" x14ac:dyDescent="0.25">
      <c r="A149" s="32" t="s">
        <v>172</v>
      </c>
      <c r="B149" s="18" t="s">
        <v>326</v>
      </c>
      <c r="C149" s="53">
        <v>1</v>
      </c>
      <c r="D149" s="32" t="s">
        <v>346</v>
      </c>
      <c r="E149" s="18" t="s">
        <v>351</v>
      </c>
      <c r="F149" s="18" t="s">
        <v>492</v>
      </c>
      <c r="G149" s="50"/>
      <c r="H149" s="18" t="s">
        <v>579</v>
      </c>
      <c r="I149" s="32" t="s">
        <v>633</v>
      </c>
      <c r="J149" s="18" t="s">
        <v>775</v>
      </c>
      <c r="K149" s="18">
        <v>0.12</v>
      </c>
      <c r="L149" s="18">
        <v>5000</v>
      </c>
      <c r="M149" s="32"/>
      <c r="N149" s="18"/>
      <c r="O149" s="18"/>
      <c r="P149" s="18"/>
      <c r="Q149" s="32"/>
      <c r="R149" s="18"/>
      <c r="S149" s="18"/>
      <c r="T149" s="18"/>
      <c r="U149" s="32"/>
      <c r="V149" s="18"/>
      <c r="W149" s="18"/>
      <c r="X149" s="33"/>
    </row>
    <row r="150" spans="1:24" s="14" customFormat="1" ht="20" x14ac:dyDescent="0.25">
      <c r="A150" s="34" t="s">
        <v>173</v>
      </c>
      <c r="B150" s="16" t="s">
        <v>327</v>
      </c>
      <c r="C150" s="54">
        <v>1</v>
      </c>
      <c r="D150" s="34" t="s">
        <v>346</v>
      </c>
      <c r="E150" s="16" t="s">
        <v>351</v>
      </c>
      <c r="F150" s="16" t="s">
        <v>493</v>
      </c>
      <c r="G150" s="51"/>
      <c r="H150" s="16" t="s">
        <v>580</v>
      </c>
      <c r="I150" s="34" t="s">
        <v>621</v>
      </c>
      <c r="J150" s="16" t="s">
        <v>776</v>
      </c>
      <c r="K150" s="16">
        <v>0.18</v>
      </c>
      <c r="L150" s="16">
        <v>6000</v>
      </c>
      <c r="M150" s="34"/>
      <c r="N150" s="16"/>
      <c r="O150" s="16"/>
      <c r="P150" s="16"/>
      <c r="Q150" s="34"/>
      <c r="R150" s="16"/>
      <c r="S150" s="16"/>
      <c r="T150" s="16"/>
      <c r="U150" s="34"/>
      <c r="V150" s="16"/>
      <c r="W150" s="16"/>
      <c r="X150" s="35"/>
    </row>
    <row r="151" spans="1:24" s="14" customFormat="1" ht="20" x14ac:dyDescent="0.25">
      <c r="A151" s="32" t="s">
        <v>174</v>
      </c>
      <c r="B151" s="18" t="s">
        <v>328</v>
      </c>
      <c r="C151" s="53">
        <v>3</v>
      </c>
      <c r="D151" s="32" t="s">
        <v>346</v>
      </c>
      <c r="E151" s="18" t="s">
        <v>351</v>
      </c>
      <c r="F151" s="18" t="s">
        <v>494</v>
      </c>
      <c r="G151" s="50" t="s">
        <v>511</v>
      </c>
      <c r="H151" s="18" t="s">
        <v>581</v>
      </c>
      <c r="I151" s="32" t="s">
        <v>630</v>
      </c>
      <c r="J151" s="18" t="s">
        <v>777</v>
      </c>
      <c r="K151" s="18">
        <v>0.255</v>
      </c>
      <c r="L151" s="18"/>
      <c r="M151" s="32" t="s">
        <v>600</v>
      </c>
      <c r="N151" s="18" t="s">
        <v>930</v>
      </c>
      <c r="O151" s="18">
        <v>0.22900000000000001</v>
      </c>
      <c r="P151" s="18"/>
      <c r="Q151" s="32" t="s">
        <v>628</v>
      </c>
      <c r="R151" s="18" t="s">
        <v>1047</v>
      </c>
      <c r="S151" s="18">
        <v>0.2</v>
      </c>
      <c r="T151" s="18"/>
      <c r="U151" s="32" t="s">
        <v>604</v>
      </c>
      <c r="V151" s="18" t="s">
        <v>1132</v>
      </c>
      <c r="W151" s="18">
        <v>0.112</v>
      </c>
      <c r="X151" s="33"/>
    </row>
    <row r="152" spans="1:24" s="14" customFormat="1" ht="20" x14ac:dyDescent="0.25">
      <c r="A152" s="34" t="s">
        <v>175</v>
      </c>
      <c r="B152" s="16" t="s">
        <v>329</v>
      </c>
      <c r="C152" s="54">
        <v>1</v>
      </c>
      <c r="D152" s="34" t="s">
        <v>346</v>
      </c>
      <c r="E152" s="16" t="s">
        <v>351</v>
      </c>
      <c r="F152" s="16" t="s">
        <v>495</v>
      </c>
      <c r="G152" s="51" t="s">
        <v>511</v>
      </c>
      <c r="H152" s="16" t="s">
        <v>532</v>
      </c>
      <c r="I152" s="34" t="s">
        <v>604</v>
      </c>
      <c r="J152" s="16" t="s">
        <v>778</v>
      </c>
      <c r="K152" s="16">
        <v>0.1</v>
      </c>
      <c r="L152" s="16">
        <v>3000</v>
      </c>
      <c r="M152" s="34" t="s">
        <v>817</v>
      </c>
      <c r="N152" s="16" t="s">
        <v>931</v>
      </c>
      <c r="O152" s="16">
        <v>0.15</v>
      </c>
      <c r="P152" s="16"/>
      <c r="Q152" s="34"/>
      <c r="R152" s="16"/>
      <c r="S152" s="16"/>
      <c r="T152" s="16"/>
      <c r="U152" s="34"/>
      <c r="V152" s="16"/>
      <c r="W152" s="16"/>
      <c r="X152" s="35"/>
    </row>
    <row r="153" spans="1:24" s="14" customFormat="1" x14ac:dyDescent="0.25">
      <c r="A153" s="32" t="s">
        <v>176</v>
      </c>
      <c r="B153" s="18" t="s">
        <v>330</v>
      </c>
      <c r="C153" s="53">
        <v>1</v>
      </c>
      <c r="D153" s="32" t="s">
        <v>346</v>
      </c>
      <c r="E153" s="18" t="s">
        <v>351</v>
      </c>
      <c r="F153" s="18" t="s">
        <v>496</v>
      </c>
      <c r="G153" s="50" t="s">
        <v>511</v>
      </c>
      <c r="H153" s="18" t="s">
        <v>574</v>
      </c>
      <c r="I153" s="32" t="s">
        <v>600</v>
      </c>
      <c r="J153" s="18" t="s">
        <v>779</v>
      </c>
      <c r="K153" s="18">
        <v>0.125</v>
      </c>
      <c r="L153" s="18">
        <v>2500</v>
      </c>
      <c r="M153" s="32" t="s">
        <v>600</v>
      </c>
      <c r="N153" s="18" t="s">
        <v>932</v>
      </c>
      <c r="O153" s="18">
        <v>0.12</v>
      </c>
      <c r="P153" s="18">
        <v>2500</v>
      </c>
      <c r="Q153" s="32" t="s">
        <v>628</v>
      </c>
      <c r="R153" s="18" t="s">
        <v>1048</v>
      </c>
      <c r="S153" s="18">
        <v>0.09</v>
      </c>
      <c r="T153" s="18">
        <v>2500</v>
      </c>
      <c r="U153" s="32"/>
      <c r="V153" s="18"/>
      <c r="W153" s="18"/>
      <c r="X153" s="33"/>
    </row>
    <row r="154" spans="1:24" s="14" customFormat="1" ht="20" x14ac:dyDescent="0.25">
      <c r="A154" s="34" t="s">
        <v>177</v>
      </c>
      <c r="B154" s="16" t="s">
        <v>331</v>
      </c>
      <c r="C154" s="54">
        <v>3</v>
      </c>
      <c r="D154" s="34" t="s">
        <v>346</v>
      </c>
      <c r="E154" s="16" t="s">
        <v>351</v>
      </c>
      <c r="F154" s="16" t="s">
        <v>497</v>
      </c>
      <c r="G154" s="51" t="s">
        <v>511</v>
      </c>
      <c r="H154" s="16" t="s">
        <v>574</v>
      </c>
      <c r="I154" s="34" t="s">
        <v>634</v>
      </c>
      <c r="J154" s="16" t="s">
        <v>780</v>
      </c>
      <c r="K154" s="16">
        <v>0.09</v>
      </c>
      <c r="L154" s="16">
        <v>2500</v>
      </c>
      <c r="M154" s="34" t="s">
        <v>600</v>
      </c>
      <c r="N154" s="16" t="s">
        <v>933</v>
      </c>
      <c r="O154" s="16">
        <v>0.14000000000000001</v>
      </c>
      <c r="P154" s="16">
        <v>2500</v>
      </c>
      <c r="Q154" s="34" t="s">
        <v>636</v>
      </c>
      <c r="R154" s="16" t="s">
        <v>1049</v>
      </c>
      <c r="S154" s="16">
        <v>999</v>
      </c>
      <c r="T154" s="16"/>
      <c r="U154" s="34" t="s">
        <v>628</v>
      </c>
      <c r="V154" s="16" t="s">
        <v>1133</v>
      </c>
      <c r="W154" s="16">
        <v>0.12</v>
      </c>
      <c r="X154" s="35">
        <v>2500</v>
      </c>
    </row>
    <row r="155" spans="1:24" s="14" customFormat="1" ht="20" x14ac:dyDescent="0.25">
      <c r="A155" s="32" t="s">
        <v>178</v>
      </c>
      <c r="B155" s="18" t="s">
        <v>332</v>
      </c>
      <c r="C155" s="53">
        <v>3</v>
      </c>
      <c r="D155" s="32" t="s">
        <v>346</v>
      </c>
      <c r="E155" s="18" t="s">
        <v>351</v>
      </c>
      <c r="F155" s="18" t="s">
        <v>498</v>
      </c>
      <c r="G155" s="50" t="s">
        <v>511</v>
      </c>
      <c r="H155" s="18" t="s">
        <v>574</v>
      </c>
      <c r="I155" s="32" t="s">
        <v>635</v>
      </c>
      <c r="J155" s="18" t="s">
        <v>781</v>
      </c>
      <c r="K155" s="18">
        <v>0.115</v>
      </c>
      <c r="L155" s="18">
        <v>2500</v>
      </c>
      <c r="M155" s="32" t="s">
        <v>601</v>
      </c>
      <c r="N155" s="18" t="s">
        <v>934</v>
      </c>
      <c r="O155" s="18">
        <v>0.192</v>
      </c>
      <c r="P155" s="18">
        <v>2500</v>
      </c>
      <c r="Q155" s="32" t="s">
        <v>600</v>
      </c>
      <c r="R155" s="18" t="s">
        <v>1050</v>
      </c>
      <c r="S155" s="18">
        <v>0.192</v>
      </c>
      <c r="T155" s="18"/>
      <c r="U155" s="32"/>
      <c r="V155" s="18"/>
      <c r="W155" s="18"/>
      <c r="X155" s="33"/>
    </row>
    <row r="156" spans="1:24" s="14" customFormat="1" ht="20" x14ac:dyDescent="0.25">
      <c r="A156" s="34" t="s">
        <v>179</v>
      </c>
      <c r="B156" s="16" t="s">
        <v>333</v>
      </c>
      <c r="C156" s="54">
        <v>2</v>
      </c>
      <c r="D156" s="34" t="s">
        <v>346</v>
      </c>
      <c r="E156" s="16" t="s">
        <v>351</v>
      </c>
      <c r="F156" s="16" t="s">
        <v>499</v>
      </c>
      <c r="G156" s="51" t="s">
        <v>511</v>
      </c>
      <c r="H156" s="16" t="s">
        <v>552</v>
      </c>
      <c r="I156" s="34" t="s">
        <v>628</v>
      </c>
      <c r="J156" s="16" t="s">
        <v>782</v>
      </c>
      <c r="K156" s="16">
        <v>0.04</v>
      </c>
      <c r="L156" s="16">
        <v>3000</v>
      </c>
      <c r="M156" s="34" t="s">
        <v>600</v>
      </c>
      <c r="N156" s="16" t="s">
        <v>935</v>
      </c>
      <c r="O156" s="16">
        <v>9.5000000000000001E-2</v>
      </c>
      <c r="P156" s="16"/>
      <c r="Q156" s="34" t="s">
        <v>600</v>
      </c>
      <c r="R156" s="16" t="s">
        <v>1051</v>
      </c>
      <c r="S156" s="16">
        <v>0.1</v>
      </c>
      <c r="T156" s="16"/>
      <c r="U156" s="34"/>
      <c r="V156" s="16"/>
      <c r="W156" s="16"/>
      <c r="X156" s="35"/>
    </row>
    <row r="157" spans="1:24" s="14" customFormat="1" ht="20" x14ac:dyDescent="0.25">
      <c r="A157" s="32" t="s">
        <v>180</v>
      </c>
      <c r="B157" s="18" t="s">
        <v>334</v>
      </c>
      <c r="C157" s="53">
        <v>1</v>
      </c>
      <c r="D157" s="32" t="s">
        <v>346</v>
      </c>
      <c r="E157" s="18" t="s">
        <v>351</v>
      </c>
      <c r="F157" s="18" t="s">
        <v>500</v>
      </c>
      <c r="G157" s="50" t="s">
        <v>511</v>
      </c>
      <c r="H157" s="18" t="s">
        <v>582</v>
      </c>
      <c r="I157" s="32" t="s">
        <v>635</v>
      </c>
      <c r="J157" s="18" t="s">
        <v>783</v>
      </c>
      <c r="K157" s="18">
        <v>0.125</v>
      </c>
      <c r="L157" s="18">
        <v>2500</v>
      </c>
      <c r="M157" s="32" t="s">
        <v>600</v>
      </c>
      <c r="N157" s="18" t="s">
        <v>936</v>
      </c>
      <c r="O157" s="18">
        <v>0.13800000000000001</v>
      </c>
      <c r="P157" s="18">
        <v>2500</v>
      </c>
      <c r="Q157" s="32" t="s">
        <v>628</v>
      </c>
      <c r="R157" s="18" t="s">
        <v>1052</v>
      </c>
      <c r="S157" s="18">
        <v>0.17599999999999999</v>
      </c>
      <c r="T157" s="18">
        <v>2500</v>
      </c>
      <c r="U157" s="32"/>
      <c r="V157" s="18"/>
      <c r="W157" s="18"/>
      <c r="X157" s="33"/>
    </row>
    <row r="158" spans="1:24" s="14" customFormat="1" ht="20" x14ac:dyDescent="0.25">
      <c r="A158" s="34" t="s">
        <v>181</v>
      </c>
      <c r="B158" s="16" t="s">
        <v>335</v>
      </c>
      <c r="C158" s="54">
        <v>1</v>
      </c>
      <c r="D158" s="34" t="s">
        <v>346</v>
      </c>
      <c r="E158" s="16" t="s">
        <v>351</v>
      </c>
      <c r="F158" s="16" t="s">
        <v>501</v>
      </c>
      <c r="G158" s="51" t="s">
        <v>511</v>
      </c>
      <c r="H158" s="16" t="s">
        <v>574</v>
      </c>
      <c r="I158" s="34" t="s">
        <v>636</v>
      </c>
      <c r="J158" s="16" t="s">
        <v>784</v>
      </c>
      <c r="K158" s="16">
        <v>0.128</v>
      </c>
      <c r="L158" s="16">
        <v>2500</v>
      </c>
      <c r="M158" s="34" t="s">
        <v>600</v>
      </c>
      <c r="N158" s="16" t="s">
        <v>937</v>
      </c>
      <c r="O158" s="16">
        <v>0.21299999999999999</v>
      </c>
      <c r="P158" s="16">
        <v>2500</v>
      </c>
      <c r="Q158" s="34" t="s">
        <v>956</v>
      </c>
      <c r="R158" s="16" t="s">
        <v>1053</v>
      </c>
      <c r="S158" s="16">
        <v>0.218</v>
      </c>
      <c r="T158" s="16"/>
      <c r="U158" s="34"/>
      <c r="V158" s="16"/>
      <c r="W158" s="16"/>
      <c r="X158" s="35"/>
    </row>
    <row r="159" spans="1:24" s="14" customFormat="1" x14ac:dyDescent="0.25">
      <c r="A159" s="32" t="s">
        <v>182</v>
      </c>
      <c r="B159" s="18" t="s">
        <v>336</v>
      </c>
      <c r="C159" s="53">
        <v>1</v>
      </c>
      <c r="D159" s="32" t="s">
        <v>346</v>
      </c>
      <c r="E159" s="18" t="s">
        <v>351</v>
      </c>
      <c r="F159" s="18" t="s">
        <v>502</v>
      </c>
      <c r="G159" s="50" t="s">
        <v>511</v>
      </c>
      <c r="H159" s="18" t="s">
        <v>574</v>
      </c>
      <c r="I159" s="32" t="s">
        <v>600</v>
      </c>
      <c r="J159" s="18" t="s">
        <v>785</v>
      </c>
      <c r="K159" s="18">
        <v>0.16</v>
      </c>
      <c r="L159" s="18">
        <v>3000</v>
      </c>
      <c r="M159" s="32" t="s">
        <v>636</v>
      </c>
      <c r="N159" s="18" t="s">
        <v>938</v>
      </c>
      <c r="O159" s="18">
        <v>0.17</v>
      </c>
      <c r="P159" s="18"/>
      <c r="Q159" s="32" t="s">
        <v>628</v>
      </c>
      <c r="R159" s="18" t="s">
        <v>1054</v>
      </c>
      <c r="S159" s="18">
        <v>0.19</v>
      </c>
      <c r="T159" s="18"/>
      <c r="U159" s="32" t="s">
        <v>634</v>
      </c>
      <c r="V159" s="18" t="s">
        <v>1134</v>
      </c>
      <c r="W159" s="18">
        <v>0.12</v>
      </c>
      <c r="X159" s="33"/>
    </row>
    <row r="160" spans="1:24" s="14" customFormat="1" ht="20" x14ac:dyDescent="0.25">
      <c r="A160" s="34" t="s">
        <v>183</v>
      </c>
      <c r="B160" s="16" t="s">
        <v>337</v>
      </c>
      <c r="C160" s="54">
        <v>1</v>
      </c>
      <c r="D160" s="34" t="s">
        <v>346</v>
      </c>
      <c r="E160" s="16" t="s">
        <v>351</v>
      </c>
      <c r="F160" s="16" t="s">
        <v>503</v>
      </c>
      <c r="G160" s="51" t="s">
        <v>511</v>
      </c>
      <c r="H160" s="16" t="s">
        <v>583</v>
      </c>
      <c r="I160" s="34" t="s">
        <v>636</v>
      </c>
      <c r="J160" s="16" t="s">
        <v>786</v>
      </c>
      <c r="K160" s="16">
        <v>0.08</v>
      </c>
      <c r="L160" s="16">
        <v>3000</v>
      </c>
      <c r="M160" s="34"/>
      <c r="N160" s="16"/>
      <c r="O160" s="16"/>
      <c r="P160" s="16"/>
      <c r="Q160" s="34"/>
      <c r="R160" s="16"/>
      <c r="S160" s="16"/>
      <c r="T160" s="16"/>
      <c r="U160" s="34"/>
      <c r="V160" s="16"/>
      <c r="W160" s="16"/>
      <c r="X160" s="35"/>
    </row>
    <row r="161" spans="1:24" s="14" customFormat="1" x14ac:dyDescent="0.25">
      <c r="A161" s="32" t="s">
        <v>184</v>
      </c>
      <c r="B161" s="18" t="s">
        <v>338</v>
      </c>
      <c r="C161" s="53">
        <v>1</v>
      </c>
      <c r="D161" s="32" t="s">
        <v>346</v>
      </c>
      <c r="E161" s="18" t="s">
        <v>351</v>
      </c>
      <c r="F161" s="18" t="s">
        <v>504</v>
      </c>
      <c r="G161" s="50" t="s">
        <v>511</v>
      </c>
      <c r="H161" s="18" t="s">
        <v>584</v>
      </c>
      <c r="I161" s="32" t="s">
        <v>637</v>
      </c>
      <c r="J161" s="18" t="s">
        <v>787</v>
      </c>
      <c r="K161" s="18">
        <v>1</v>
      </c>
      <c r="L161" s="18">
        <v>5000</v>
      </c>
      <c r="M161" s="32" t="s">
        <v>637</v>
      </c>
      <c r="N161" s="18" t="s">
        <v>939</v>
      </c>
      <c r="O161" s="18">
        <v>1</v>
      </c>
      <c r="P161" s="18">
        <v>5000</v>
      </c>
      <c r="Q161" s="32"/>
      <c r="R161" s="18"/>
      <c r="S161" s="18"/>
      <c r="T161" s="18"/>
      <c r="U161" s="32"/>
      <c r="V161" s="18"/>
      <c r="W161" s="18"/>
      <c r="X161" s="33"/>
    </row>
    <row r="162" spans="1:24" s="14" customFormat="1" ht="20" x14ac:dyDescent="0.25">
      <c r="A162" s="34" t="s">
        <v>185</v>
      </c>
      <c r="B162" s="16" t="s">
        <v>339</v>
      </c>
      <c r="C162" s="54">
        <v>2</v>
      </c>
      <c r="D162" s="34" t="s">
        <v>346</v>
      </c>
      <c r="E162" s="16" t="s">
        <v>351</v>
      </c>
      <c r="F162" s="16" t="s">
        <v>505</v>
      </c>
      <c r="G162" s="51" t="s">
        <v>511</v>
      </c>
      <c r="H162" s="16" t="s">
        <v>585</v>
      </c>
      <c r="I162" s="34" t="s">
        <v>628</v>
      </c>
      <c r="J162" s="16" t="s">
        <v>788</v>
      </c>
      <c r="K162" s="16">
        <v>1</v>
      </c>
      <c r="L162" s="16">
        <v>3000</v>
      </c>
      <c r="M162" s="34" t="s">
        <v>628</v>
      </c>
      <c r="N162" s="16" t="s">
        <v>940</v>
      </c>
      <c r="O162" s="16">
        <v>1</v>
      </c>
      <c r="P162" s="16">
        <v>250</v>
      </c>
      <c r="Q162" s="34"/>
      <c r="R162" s="16"/>
      <c r="S162" s="16"/>
      <c r="T162" s="16"/>
      <c r="U162" s="34"/>
      <c r="V162" s="16"/>
      <c r="W162" s="16"/>
      <c r="X162" s="35"/>
    </row>
    <row r="163" spans="1:24" s="14" customFormat="1" ht="20" x14ac:dyDescent="0.25">
      <c r="A163" s="32" t="s">
        <v>186</v>
      </c>
      <c r="B163" s="18" t="s">
        <v>340</v>
      </c>
      <c r="C163" s="53">
        <v>2</v>
      </c>
      <c r="D163" s="32" t="s">
        <v>346</v>
      </c>
      <c r="E163" s="18" t="s">
        <v>351</v>
      </c>
      <c r="F163" s="18" t="s">
        <v>506</v>
      </c>
      <c r="G163" s="50" t="s">
        <v>511</v>
      </c>
      <c r="H163" s="18" t="s">
        <v>586</v>
      </c>
      <c r="I163" s="32" t="s">
        <v>621</v>
      </c>
      <c r="J163" s="18" t="s">
        <v>789</v>
      </c>
      <c r="K163" s="18">
        <v>2.46</v>
      </c>
      <c r="L163" s="18"/>
      <c r="M163" s="32"/>
      <c r="N163" s="18"/>
      <c r="O163" s="18"/>
      <c r="P163" s="18"/>
      <c r="Q163" s="32"/>
      <c r="R163" s="18"/>
      <c r="S163" s="18"/>
      <c r="T163" s="18"/>
      <c r="U163" s="32"/>
      <c r="V163" s="18"/>
      <c r="W163" s="18"/>
      <c r="X163" s="33"/>
    </row>
    <row r="164" spans="1:24" s="14" customFormat="1" ht="20" x14ac:dyDescent="0.25">
      <c r="A164" s="34" t="s">
        <v>187</v>
      </c>
      <c r="B164" s="16" t="s">
        <v>341</v>
      </c>
      <c r="C164" s="54">
        <v>8</v>
      </c>
      <c r="D164" s="34" t="s">
        <v>346</v>
      </c>
      <c r="E164" s="16" t="s">
        <v>351</v>
      </c>
      <c r="F164" s="16" t="s">
        <v>507</v>
      </c>
      <c r="G164" s="51" t="s">
        <v>511</v>
      </c>
      <c r="H164" s="16" t="s">
        <v>532</v>
      </c>
      <c r="I164" s="34" t="s">
        <v>603</v>
      </c>
      <c r="J164" s="16" t="s">
        <v>790</v>
      </c>
      <c r="K164" s="16">
        <v>0.17499999999999999</v>
      </c>
      <c r="L164" s="16">
        <v>3000</v>
      </c>
      <c r="M164" s="34" t="s">
        <v>603</v>
      </c>
      <c r="N164" s="16" t="s">
        <v>941</v>
      </c>
      <c r="O164" s="16">
        <v>0.15</v>
      </c>
      <c r="P164" s="16">
        <v>3000</v>
      </c>
      <c r="Q164" s="34"/>
      <c r="R164" s="16"/>
      <c r="S164" s="16"/>
      <c r="T164" s="16"/>
      <c r="U164" s="34"/>
      <c r="V164" s="16"/>
      <c r="W164" s="16"/>
      <c r="X164" s="35"/>
    </row>
    <row r="165" spans="1:24" s="14" customFormat="1" ht="20" x14ac:dyDescent="0.25">
      <c r="A165" s="32" t="s">
        <v>188</v>
      </c>
      <c r="B165" s="18" t="s">
        <v>342</v>
      </c>
      <c r="C165" s="53">
        <v>1</v>
      </c>
      <c r="D165" s="32" t="s">
        <v>346</v>
      </c>
      <c r="E165" s="18" t="s">
        <v>351</v>
      </c>
      <c r="F165" s="18" t="s">
        <v>508</v>
      </c>
      <c r="G165" s="50" t="s">
        <v>511</v>
      </c>
      <c r="H165" s="18" t="s">
        <v>587</v>
      </c>
      <c r="I165" s="32" t="s">
        <v>638</v>
      </c>
      <c r="J165" s="18" t="s">
        <v>791</v>
      </c>
      <c r="K165" s="18">
        <v>7.8E-2</v>
      </c>
      <c r="L165" s="18">
        <v>3000</v>
      </c>
      <c r="M165" s="32" t="s">
        <v>638</v>
      </c>
      <c r="N165" s="18" t="s">
        <v>942</v>
      </c>
      <c r="O165" s="18">
        <v>0.12</v>
      </c>
      <c r="P165" s="18">
        <v>3000</v>
      </c>
      <c r="Q165" s="32" t="s">
        <v>957</v>
      </c>
      <c r="R165" s="18" t="s">
        <v>1055</v>
      </c>
      <c r="S165" s="18">
        <v>0.23</v>
      </c>
      <c r="T165" s="18">
        <v>3000</v>
      </c>
      <c r="U165" s="32"/>
      <c r="V165" s="18"/>
      <c r="W165" s="18"/>
      <c r="X165" s="33"/>
    </row>
    <row r="166" spans="1:24" x14ac:dyDescent="0.25">
      <c r="A166" s="14"/>
    </row>
    <row r="167" spans="1:24" ht="13" x14ac:dyDescent="0.25">
      <c r="A167" s="14"/>
      <c r="C167" s="26"/>
    </row>
    <row r="168" spans="1:24" x14ac:dyDescent="0.25">
      <c r="A168" s="14"/>
    </row>
    <row r="169" spans="1:24" x14ac:dyDescent="0.25">
      <c r="A169" s="14"/>
    </row>
    <row r="170" spans="1:24" x14ac:dyDescent="0.25">
      <c r="A170" s="14"/>
    </row>
    <row r="171" spans="1:24" x14ac:dyDescent="0.25">
      <c r="A171" s="14"/>
    </row>
    <row r="172" spans="1:24" x14ac:dyDescent="0.25">
      <c r="A172" s="14"/>
      <c r="B172" s="7"/>
      <c r="C172" s="7"/>
    </row>
    <row r="173" spans="1:24" x14ac:dyDescent="0.25">
      <c r="B173" s="7"/>
      <c r="C173" s="7"/>
    </row>
    <row r="174" spans="1:24" x14ac:dyDescent="0.25">
      <c r="B174" s="7"/>
      <c r="C174" s="7"/>
    </row>
    <row r="175" spans="1:24" x14ac:dyDescent="0.25">
      <c r="B175" s="7"/>
      <c r="C175" s="7"/>
    </row>
    <row r="176" spans="1:24" x14ac:dyDescent="0.25">
      <c r="B176" s="7"/>
      <c r="C176" s="7"/>
    </row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</sheetData>
  <autoFilter ref="A10:X10" xr:uid="{00000000-0009-0000-0000-000000000000}"/>
  <phoneticPr fontId="0" type="noConversion"/>
  <printOptions horizontalCentered="1"/>
  <pageMargins left="0.31496062992125984" right="0.31496062992125984" top="0.59055118110236227" bottom="0.59055118110236227" header="0.23622047244094491" footer="0.23622047244094491"/>
  <pageSetup paperSize="8" scale="72" fitToHeight="10" orientation="landscape" horizontalDpi="200" verticalDpi="200" r:id="rId1"/>
  <headerFooter alignWithMargins="0">
    <oddHeader>&amp;L&amp;"Arial Narrow,Bold"Advanced Security Developments,  207B Canterbury Rd,  Canterbury, 3126.   Tel: +61 (0)3 9888 5505</oddHeader>
    <oddFooter>&amp;L&amp;"Arial Narrow,Bold"&amp;Z&amp;F,  Printed: &amp;D&amp;R&amp;"Arial Narrow,Regular"Page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C36" sqref="C36"/>
    </sheetView>
  </sheetViews>
  <sheetFormatPr defaultRowHeight="12.5" x14ac:dyDescent="0.25"/>
  <cols>
    <col min="1" max="1" width="30.453125" style="6" customWidth="1"/>
    <col min="2" max="2" width="108.54296875" style="6" customWidth="1"/>
  </cols>
  <sheetData>
    <row r="1" spans="1:2" s="2" customFormat="1" ht="17.25" customHeight="1" x14ac:dyDescent="0.25">
      <c r="A1" s="1" t="s">
        <v>0</v>
      </c>
      <c r="B1" s="60" t="s">
        <v>1139</v>
      </c>
    </row>
    <row r="2" spans="1:2" s="2" customFormat="1" ht="17.25" customHeight="1" x14ac:dyDescent="0.25">
      <c r="A2" s="3" t="s">
        <v>1</v>
      </c>
      <c r="B2" s="61" t="s">
        <v>28</v>
      </c>
    </row>
    <row r="3" spans="1:2" s="2" customFormat="1" ht="17.25" customHeight="1" x14ac:dyDescent="0.25">
      <c r="A3" s="4" t="s">
        <v>2</v>
      </c>
      <c r="B3" s="62" t="s">
        <v>29</v>
      </c>
    </row>
    <row r="4" spans="1:2" s="2" customFormat="1" ht="17.25" customHeight="1" x14ac:dyDescent="0.25">
      <c r="A4" s="3" t="s">
        <v>3</v>
      </c>
      <c r="B4" s="61" t="s">
        <v>28</v>
      </c>
    </row>
    <row r="5" spans="1:2" s="2" customFormat="1" ht="17.25" customHeight="1" x14ac:dyDescent="0.25">
      <c r="A5" s="4" t="s">
        <v>4</v>
      </c>
      <c r="B5" s="62" t="s">
        <v>1139</v>
      </c>
    </row>
    <row r="6" spans="1:2" s="2" customFormat="1" ht="17.25" customHeight="1" x14ac:dyDescent="0.25">
      <c r="A6" s="3" t="s">
        <v>5</v>
      </c>
      <c r="B6" s="61" t="s">
        <v>1140</v>
      </c>
    </row>
    <row r="7" spans="1:2" s="2" customFormat="1" ht="17.25" customHeight="1" x14ac:dyDescent="0.25">
      <c r="A7" s="4" t="s">
        <v>6</v>
      </c>
      <c r="B7" s="62" t="s">
        <v>1141</v>
      </c>
    </row>
    <row r="8" spans="1:2" s="2" customFormat="1" ht="17.25" customHeight="1" x14ac:dyDescent="0.25">
      <c r="A8" s="3" t="s">
        <v>7</v>
      </c>
      <c r="B8" s="61" t="s">
        <v>32</v>
      </c>
    </row>
    <row r="9" spans="1:2" s="2" customFormat="1" ht="17.25" customHeight="1" x14ac:dyDescent="0.25">
      <c r="A9" s="4" t="s">
        <v>8</v>
      </c>
      <c r="B9" s="62" t="s">
        <v>31</v>
      </c>
    </row>
    <row r="10" spans="1:2" s="2" customFormat="1" ht="17.25" customHeight="1" x14ac:dyDescent="0.25">
      <c r="A10" s="3" t="s">
        <v>9</v>
      </c>
      <c r="B10" s="61" t="s">
        <v>1142</v>
      </c>
    </row>
    <row r="11" spans="1:2" s="2" customFormat="1" ht="17.25" customHeight="1" x14ac:dyDescent="0.25">
      <c r="A11" s="4" t="s">
        <v>10</v>
      </c>
      <c r="B11" s="62" t="s">
        <v>1143</v>
      </c>
    </row>
    <row r="12" spans="1:2" s="2" customFormat="1" ht="17.25" customHeight="1" x14ac:dyDescent="0.25">
      <c r="A12" s="3" t="s">
        <v>11</v>
      </c>
      <c r="B12" s="61" t="s">
        <v>1144</v>
      </c>
    </row>
    <row r="13" spans="1:2" s="2" customFormat="1" ht="17.25" customHeight="1" x14ac:dyDescent="0.25">
      <c r="A13" s="4" t="s">
        <v>12</v>
      </c>
      <c r="B13" s="62" t="s">
        <v>1145</v>
      </c>
    </row>
    <row r="14" spans="1:2" s="2" customFormat="1" ht="17.25" customHeight="1" thickBot="1" x14ac:dyDescent="0.3">
      <c r="A14" s="5" t="s">
        <v>13</v>
      </c>
      <c r="B14" s="63" t="s">
        <v>1146</v>
      </c>
    </row>
    <row r="15" spans="1:2" ht="13" x14ac:dyDescent="0.25">
      <c r="A15" s="4" t="s">
        <v>19</v>
      </c>
      <c r="B15" s="64" t="s">
        <v>1147</v>
      </c>
    </row>
    <row r="16" spans="1:2" ht="13" x14ac:dyDescent="0.25">
      <c r="A16" s="3" t="s">
        <v>20</v>
      </c>
      <c r="B16" s="65" t="s">
        <v>1147</v>
      </c>
    </row>
    <row r="17" spans="1:2" ht="13" x14ac:dyDescent="0.25">
      <c r="A17" s="4" t="s">
        <v>26</v>
      </c>
      <c r="B17" s="64" t="s">
        <v>1148</v>
      </c>
    </row>
    <row r="18" spans="1:2" ht="13" x14ac:dyDescent="0.25">
      <c r="A18" s="3" t="s">
        <v>2</v>
      </c>
      <c r="B18" s="65" t="s">
        <v>29</v>
      </c>
    </row>
    <row r="19" spans="1:2" ht="13" x14ac:dyDescent="0.25">
      <c r="A19" s="4" t="s">
        <v>23</v>
      </c>
      <c r="B19" s="64" t="s">
        <v>30</v>
      </c>
    </row>
    <row r="20" spans="1:2" ht="13" x14ac:dyDescent="0.25">
      <c r="A20" s="3" t="s">
        <v>21</v>
      </c>
      <c r="B20" s="65" t="s">
        <v>1149</v>
      </c>
    </row>
    <row r="21" spans="1:2" ht="13" x14ac:dyDescent="0.25">
      <c r="A21" s="4" t="s">
        <v>24</v>
      </c>
      <c r="B21" s="64" t="s">
        <v>1150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003357C003445ADAF2381DB428C65" ma:contentTypeVersion="16" ma:contentTypeDescription="Create a new document." ma:contentTypeScope="" ma:versionID="21307638b0658b0ea1aa89c10bf78a18">
  <xsd:schema xmlns:xsd="http://www.w3.org/2001/XMLSchema" xmlns:xs="http://www.w3.org/2001/XMLSchema" xmlns:p="http://schemas.microsoft.com/office/2006/metadata/properties" xmlns:ns2="a57ce892-a395-47fb-9706-d8de9b108d2b" xmlns:ns3="05fb0a9a-5f2f-43b7-92e7-7bb3f1eee225" targetNamespace="http://schemas.microsoft.com/office/2006/metadata/properties" ma:root="true" ma:fieldsID="fa7ad967e6059ccc09c7c9af4d441dc0" ns2:_="" ns3:_="">
    <xsd:import namespace="a57ce892-a395-47fb-9706-d8de9b108d2b"/>
    <xsd:import namespace="05fb0a9a-5f2f-43b7-92e7-7bb3f1eee2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ce892-a395-47fb-9706-d8de9b108d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48e0c9a-067f-44b8-9fc1-071cee63d5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b0a9a-5f2f-43b7-92e7-7bb3f1eee2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42fa8a-c3aa-40dd-a00d-35c4714577c1}" ma:internalName="TaxCatchAll" ma:showField="CatchAllData" ma:web="05fb0a9a-5f2f-43b7-92e7-7bb3f1eee2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fb0a9a-5f2f-43b7-92e7-7bb3f1eee225" xsi:nil="true"/>
    <lcf76f155ced4ddcb4097134ff3c332f xmlns="a57ce892-a395-47fb-9706-d8de9b108d2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774F13-4C39-4E92-8324-45FB771AF2DF}"/>
</file>

<file path=customXml/itemProps2.xml><?xml version="1.0" encoding="utf-8"?>
<ds:datastoreItem xmlns:ds="http://schemas.openxmlformats.org/officeDocument/2006/customXml" ds:itemID="{058C3323-F0CB-442C-BD16-BF4EE41FF76A}"/>
</file>

<file path=customXml/itemProps3.xml><?xml version="1.0" encoding="utf-8"?>
<ds:datastoreItem xmlns:ds="http://schemas.openxmlformats.org/officeDocument/2006/customXml" ds:itemID="{0447FC37-A6EE-4203-919F-CBD02A7C3A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Part List Report</vt:lpstr>
      <vt:lpstr>Project Information</vt:lpstr>
      <vt:lpstr>'Part List Report'!Print_Titles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Tzanatos [ASD]</dc:creator>
  <cp:lastModifiedBy>George Tzanatos [ASD]</cp:lastModifiedBy>
  <cp:lastPrinted>2017-06-07T07:36:00Z</cp:lastPrinted>
  <dcterms:created xsi:type="dcterms:W3CDTF">2002-11-05T15:28:02Z</dcterms:created>
  <dcterms:modified xsi:type="dcterms:W3CDTF">2023-02-27T14:02:17Z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0x010100B72003357C003445ADAF2381DB428C65</vt:lpwstr>
  </property>
</Properties>
</file>