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alibuRA\Documents\ASD\PCB6029 Ch-Extreme Common\trunk\30_Design\Release\32 BOM-Purchasing\"/>
    </mc:Choice>
  </mc:AlternateContent>
  <xr:revisionPtr revIDLastSave="0" documentId="8_{B53997EA-44C8-4D4E-BB55-87451A24ED62}" xr6:coauthVersionLast="47" xr6:coauthVersionMax="47" xr10:uidLastSave="{00000000-0000-0000-0000-000000000000}"/>
  <bookViews>
    <workbookView xWindow="39020" yWindow="-1840" windowWidth="28800" windowHeight="15460" xr2:uid="{00000000-000D-0000-FFFF-FFFF00000000}"/>
  </bookViews>
  <sheets>
    <sheet name="Part List Report" sheetId="3" r:id="rId1"/>
    <sheet name="Project Information" sheetId="2" r:id="rId2"/>
  </sheets>
  <definedNames>
    <definedName name="_xlnm._FilterDatabase" localSheetId="0" hidden="1">'Part List Report'!$A$10:$X$10</definedName>
    <definedName name="_xlnm.Print_Titles" localSheetId="0">'Part List Report'!$10:$10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C9" i="3" l="1"/>
  <c r="B9" i="3"/>
</calcChain>
</file>

<file path=xl/sharedStrings.xml><?xml version="1.0" encoding="utf-8"?>
<sst xmlns="http://schemas.openxmlformats.org/spreadsheetml/2006/main" count="899" uniqueCount="533">
  <si>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</si>
  <si>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</si>
  <si>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</si>
  <si>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</si>
  <si>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</si>
  <si>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</si>
  <si>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</si>
  <si>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</si>
  <si>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</si>
  <si>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</si>
  <si>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</si>
  <si>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</si>
  <si>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</si>
  <si>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</si>
  <si>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Project:</t>
  </si>
  <si>
    <t>Variant:</t>
  </si>
  <si>
    <t>Print Date:</t>
  </si>
  <si>
    <t>Report Date:</t>
  </si>
  <si>
    <t>Description</t>
  </si>
  <si>
    <t>ASD Project Number</t>
  </si>
  <si>
    <t>UTC Project Number</t>
  </si>
  <si>
    <t>Draft</t>
  </si>
  <si>
    <t>UTC BOM - Purchasing / MRP</t>
  </si>
  <si>
    <t>Variant Revision</t>
  </si>
  <si>
    <t>Production Quantity</t>
  </si>
  <si>
    <t>Variant Revision:</t>
  </si>
  <si>
    <t>PCB Revision</t>
  </si>
  <si>
    <t>Challenger Extreme MID PCB</t>
  </si>
  <si>
    <t>PCB6029M_ChExD_Middle_PCB-IO_STD.PrjPcb</t>
  </si>
  <si>
    <t>PN</t>
  </si>
  <si>
    <t>A</t>
  </si>
  <si>
    <t>21/02/2023</t>
  </si>
  <si>
    <t>12:58 PM</t>
  </si>
  <si>
    <t>Designator</t>
  </si>
  <si>
    <t>ASS200, ASS300, ASS301, ASS302, ASS303</t>
  </si>
  <si>
    <t>ASS201_1, ASS201_2, ASS201_3, ASS201_4</t>
  </si>
  <si>
    <t>ASS202_1, ASS202_2, ASS202_3, ASS202_4, ASS203_1, ASS203_2, ASS203_3, ASS203_4, ASS204_1, ASS204_2, ASS204_3, ASS204_4, ASS205_1, ASS205_2, ASS205_3, ASS205_4, ASS206_1, ASS206_2, ASS206_3, ASS206_4, ASS207_1, ASS207_2, ASS207_3, ASS207_4, ASS208_1, ASS208_2, ASS208_3, ASS208_4, ASS209_1, ASS209_2, ASS209_3, ASS209_4</t>
  </si>
  <si>
    <t>ASS400_1, ASS400_2, ASS400_3, ASS400_4</t>
  </si>
  <si>
    <t>C100, C101, C206, C230, C231, C232, C302, C305, C307, C308, C309</t>
  </si>
  <si>
    <t>C102</t>
  </si>
  <si>
    <t>C103, C104, C105, C106, C107, C200, C201, C202, C203, C205, C207, C208, C209_1, C209_2, C214_1, C214_2, C214_3, C214_4, C215_1, C215_2, C215_3, C215_4, C216_1, C216_2, C216_3, C216_4, C217_1, C217_2, C217_3, C217_4, C218_1, C218_2, C218_3, C218_4, C219_1, C219_2, C219_3, C219_4, C220, C221, C229, C400, C405, C406, C407_1, C407_2, C407_3, C407_4, C408_1, C408_2, C408_3, C408_4, C415, C500, C900, C901</t>
  </si>
  <si>
    <t>C127, C128, C129, C130, C131, C132, C133, C134</t>
  </si>
  <si>
    <t>C204</t>
  </si>
  <si>
    <t>C227</t>
  </si>
  <si>
    <t>C232_1, C232_2, C232_3, C232_4, C232_5, C232_6, C232_7</t>
  </si>
  <si>
    <t>C300, C301, C303, C304, C306</t>
  </si>
  <si>
    <t>C411, C412</t>
  </si>
  <si>
    <t>D200, D201, D202, D302</t>
  </si>
  <si>
    <t>D205, D206, D207, D208, D209, D211, D212, D300</t>
  </si>
  <si>
    <t>D301</t>
  </si>
  <si>
    <t>D400_1, D400_2, D400_3, D400_4</t>
  </si>
  <si>
    <t>F200</t>
  </si>
  <si>
    <t>FID900, FID901, FID905, FID906, FID908, Tool900, Tool901, Tool902</t>
  </si>
  <si>
    <t>J100, J101, J102</t>
  </si>
  <si>
    <t>J107</t>
  </si>
  <si>
    <t>J200, J300, J301, J302, J303</t>
  </si>
  <si>
    <t>J201_1, J201_2, J201_3, J201_4</t>
  </si>
  <si>
    <t>J202</t>
  </si>
  <si>
    <t>J304</t>
  </si>
  <si>
    <t>J400_1, J400_2, J400_3, J400_4</t>
  </si>
  <si>
    <t>M200, M201_1, M201_2, M201_3, M201_4, M202_1, M202_2, M202_3, M202_4, M203_1, M203_2, M203_3, M203_4, M204_1, M204_2, M204_3, M204_4, M300, M301, M302</t>
  </si>
  <si>
    <t>PCB900</t>
  </si>
  <si>
    <t>Q200</t>
  </si>
  <si>
    <t>Q201, Q205, Q300</t>
  </si>
  <si>
    <t>Q202_1, Q202_2, Q202_3, Q202_4, Q202_5, Q202_6, Q202_7</t>
  </si>
  <si>
    <t>Q204_1, Q204_2, Q204_3, Q204_4, Q204_5, Q204_6, Q204_7, Q301</t>
  </si>
  <si>
    <t>Q400_1, Q400_2, Q400_3, Q400_4</t>
  </si>
  <si>
    <t>R100, R105, R214</t>
  </si>
  <si>
    <t>R101, R103, R209, R210, R218_1, R218_2, R218_3, R218_4, R218_5, R218_6, R218_7, R300, R301, R303, R304, R306, R307</t>
  </si>
  <si>
    <t>R102</t>
  </si>
  <si>
    <t>R104, R211, R302, R305, R309</t>
  </si>
  <si>
    <t>R200, R201</t>
  </si>
  <si>
    <t>R202</t>
  </si>
  <si>
    <t>R203, R219_1, R219_2, R219_3, R219_4, R219_5, R219_6, R219_7</t>
  </si>
  <si>
    <t>R204, R208, R220_1, R220_2, R220_3, R220_4, R221_1, R221_2, R221_3, R221_4, R222_1, R222_2, R222_3, R222_4, R223_1, R223_2, R223_3, R223_4, R308</t>
  </si>
  <si>
    <t>R205</t>
  </si>
  <si>
    <t>R207</t>
  </si>
  <si>
    <t>R212</t>
  </si>
  <si>
    <t>R213, R216, R217, R239, R241, R242, R311, R315</t>
  </si>
  <si>
    <t>R215, R240, R245_1, R245_2, R245_3, R245_4, R245_5, R245_6, R245_7, R314</t>
  </si>
  <si>
    <t>R224_1, R224_2, R224_3, R224_4, R225_1, R225_2, R225_3, R225_4, R226_1, R226_2, R226_3, R226_4, R227_1, R227_2, R227_3, R227_4</t>
  </si>
  <si>
    <t>R228, R229</t>
  </si>
  <si>
    <t>R243, R244, R316</t>
  </si>
  <si>
    <t>R246</t>
  </si>
  <si>
    <t>R312, R317</t>
  </si>
  <si>
    <t>R313</t>
  </si>
  <si>
    <t>R401_1, R401_2, R401_3, R401_4</t>
  </si>
  <si>
    <t>R900</t>
  </si>
  <si>
    <t>R901, R904</t>
  </si>
  <si>
    <t>R902</t>
  </si>
  <si>
    <t>R903</t>
  </si>
  <si>
    <t>R906</t>
  </si>
  <si>
    <t>R908</t>
  </si>
  <si>
    <t>RLY400_1, RLY400_2, RLY400_3, RLY400_4</t>
  </si>
  <si>
    <t>U200</t>
  </si>
  <si>
    <t>U201_1, U201_2</t>
  </si>
  <si>
    <t>U202, U203</t>
  </si>
  <si>
    <t>U400</t>
  </si>
  <si>
    <t>U402</t>
  </si>
  <si>
    <t>U500</t>
  </si>
  <si>
    <t>Socket TJ Plug-In Cage H-Wire V-screw POL 1x2 p=5.00mm Black 20A 300V 0.34-2.5sqmm</t>
  </si>
  <si>
    <t>Socket TJ Plug-In Cage H-Wire V-screw POL 1x6 p=5.00mm Black 20A 300V 0.34-2.5sqmm</t>
  </si>
  <si>
    <t>Resistor Carbon Film 10k 5% 0.25W AXIAL0.4</t>
  </si>
  <si>
    <t>Socket TJ Plug-In Cage H-Wire V-screw POL 1x3 p=5.00mm Black 20A 300V 0.34-2.5sqmm</t>
  </si>
  <si>
    <t>CAP MLCC X7R 100nF 16V 10% 0402</t>
  </si>
  <si>
    <t>CAP MLCC X5R 10uF 16V 10% 0805</t>
  </si>
  <si>
    <t>Capacitor, MLCC, 0603, X7R, 10%, 50V, 100n</t>
  </si>
  <si>
    <t>Capacitor, MLCC, 0603, COG (NPO), 5%, 250V, 220pF</t>
  </si>
  <si>
    <t>Capacitor, MLCC, 0603, COG (NPO), 5%, 50V, 1n</t>
  </si>
  <si>
    <t>CAP MLCC X5R 10uF 50V 20% 1206</t>
  </si>
  <si>
    <t>Capacitor MLCC 0402 X7R 10% 50V 1nF</t>
  </si>
  <si>
    <t>CAP MLCC X7R 100nF 200V 10% 1206</t>
  </si>
  <si>
    <t>CAP 470uF 6V3 Electro 20% 5000hr@105degC RAD mm: p2.5/3.5/5.0 OD(6.3/8) H(12.7/12.5/8.5)</t>
  </si>
  <si>
    <t>Diode, High Speed Switching, DFN1010D-3, 0.305W, 90V, 0.17A</t>
  </si>
  <si>
    <t>Diode TVS UNI Vr15V Vb16V...19V5 D15V0HA1U2LP 0402</t>
  </si>
  <si>
    <t>Diode Zener 20V 5% 0.225W SOT23</t>
  </si>
  <si>
    <t>Diode, High Speed Switching, SOT23, 0.25W,100V, 0.2A, 0.715V</t>
  </si>
  <si>
    <t>Fuse, PTC BOURNS Vmax=60V Imax=40A Ih=0A3 It=0A6 SM 2-SMD</t>
  </si>
  <si>
    <t>1mm Pad with 3mm clearence, Tooling Hole 6mm</t>
  </si>
  <si>
    <t>Header Female 2x3 p=2mm 2A 250V Au SMD</t>
  </si>
  <si>
    <t>CON FFC CF31 1x25 p=0.5mm Lever BOT Au RA SMT</t>
  </si>
  <si>
    <t>Header OQ WTB RA POL Closed 1x2 p=5.00mm Black 20A 300V Sn TH</t>
  </si>
  <si>
    <t>Header OQ WTB RA POL Closed 1x6 p=5.00mm Black 20A 300V Sn TH</t>
  </si>
  <si>
    <t>Header MTA100 WTB RA POL 1x10 p=100mil Natural 2A 100V Sn TH</t>
  </si>
  <si>
    <t>Header MTA100 WTB RA POL 1x4 p=100mil Natural 2A 100V Sn TH</t>
  </si>
  <si>
    <t>Header OQ WTB RA POL Closed 1x3 p=5.00mm Black 20A 300V Sn TH</t>
  </si>
  <si>
    <t>MOV 14Vrms CHIP 1206</t>
  </si>
  <si>
    <t>PCB BOM Entry:</t>
  </si>
  <si>
    <t>BJT PNP BC807-25QA, 45V, 0.5A, hfe 160, 0.5W, DFN1010D-3</t>
  </si>
  <si>
    <t>BJT NPN BC817-25QA, 45V, 0.5A, hfe 160, 0.5W, DFN1010D-3</t>
  </si>
  <si>
    <t>BJT NPN PNP BC847BPN,115 45V hfe200 0.3W 0.1A SOT363</t>
  </si>
  <si>
    <t>BJT NPN BC846B 65V hfe200 0.25W 0.1A SOT23</t>
  </si>
  <si>
    <t>Transistor FET-N DMN3731U 30V 900mA 8V 0.46R 0.4W 5.5nC SOT23</t>
  </si>
  <si>
    <t>RES TkF 33k 1% 100ppm 0.1W 0603</t>
  </si>
  <si>
    <t>RES TkF 47k 1% 100ppm 0.1W 0603</t>
  </si>
  <si>
    <t>RES TkF 22k 1% 100ppm 0.1W 0603</t>
  </si>
  <si>
    <t>RES TkF 16k 1% 100ppm 0.1W 0603</t>
  </si>
  <si>
    <t>RES TnF 35k7 0.1% 25ppm AT [0.263%] 0.1W 0603</t>
  </si>
  <si>
    <t>RES TnF 12k1 0.1% 25ppm AT [0.263%] 0.1W 0603</t>
  </si>
  <si>
    <t>RES TkF 2k2 1% 100ppm 0.1W 0603</t>
  </si>
  <si>
    <t>RES TkF 4k7 1% 100ppm 0.1W 0805</t>
  </si>
  <si>
    <t>RES TkF 750R 1% 100ppm 0.1W 0603</t>
  </si>
  <si>
    <t>Resistor TkF 0R 5% 100ppm 0.1W 0603</t>
  </si>
  <si>
    <t>RES TkF 49R9 1% 100ppm 0.063W 0402</t>
  </si>
  <si>
    <t>RES TkF 15R 1% 100ppm 0.063W 0402</t>
  </si>
  <si>
    <t>RES TkF 4k7 1% 100ppm 0.063W 0402</t>
  </si>
  <si>
    <t>RES TkF 100k 1% 100ppm 150V 0.1W 0805</t>
  </si>
  <si>
    <t>RES TkF 0R 2A 5Amax 0.1W 0805</t>
  </si>
  <si>
    <t>RES TkF 33R 1% 100ppm 0.063W 0402</t>
  </si>
  <si>
    <t>RES TkF 680k 1% 100ppm 0.1W 0603</t>
  </si>
  <si>
    <t>Resistor TkF 10k 1% 100ppm 0.1W 0603</t>
  </si>
  <si>
    <t>RES TkF 39k 1% 100ppm 0.1W 0603</t>
  </si>
  <si>
    <t>RES TkF 300R 1% 100ppm 0.1W 0603</t>
  </si>
  <si>
    <t>Resistor TkF 4k7 1% 100ppm 0.1W 0603</t>
  </si>
  <si>
    <t>RES TkF 47k 1% +/-100ppm 50V 62m5W 0402</t>
  </si>
  <si>
    <t>RES TkF 330R 1% +/-100ppm 50V 62m5W 0402</t>
  </si>
  <si>
    <t>RES TkF 75k 1% +/-100ppm 50V 62m5W 0402</t>
  </si>
  <si>
    <t>RES TkF 12k1 1% +/-100ppm 50V 62m5W 0402</t>
  </si>
  <si>
    <t>RES TkF 0R  50V 62mW 0402</t>
  </si>
  <si>
    <t>RELAY SPDT [1xC 15A 240V] 5Vcoil Amphenol Anytek AWHSH105D00G</t>
  </si>
  <si>
    <t>Semi Op Amp TLV9101 Low Pwr Rail-To-Rail Input &amp; Output 16V SOT23-5</t>
  </si>
  <si>
    <t>IC Analog Multiplexer 8:1 4051 20V SO16</t>
  </si>
  <si>
    <t>IC Inverter 74HCT04BQ Hex 7V -40...+125degC DHVQFN14</t>
  </si>
  <si>
    <t>IC_SN74AHCT594DR_8b_Shift_reg_with_Registered_Out_5V_SOIC16</t>
  </si>
  <si>
    <t>IC 74HCT08 Quad AND gate 4.5V-5.5V -40...+125degC S0-14</t>
  </si>
  <si>
    <t>IC Analog Multiplexer 8:1 74HC4051D 5V SO16 *** NOT ON-SEMI VERSION***</t>
  </si>
  <si>
    <t>Quantity</t>
  </si>
  <si>
    <t>UTC Parent</t>
  </si>
  <si>
    <t>TS-INS</t>
  </si>
  <si>
    <t>PCA-SMD</t>
  </si>
  <si>
    <t>PCA-TH</t>
  </si>
  <si>
    <t>PCA-SMD, [NoParam]</t>
  </si>
  <si>
    <t>PCAxxxx</t>
  </si>
  <si>
    <t>UTC Real_Or_Phantom</t>
  </si>
  <si>
    <t>Real</t>
  </si>
  <si>
    <t>Phantom</t>
  </si>
  <si>
    <t>PartNumber UTC</t>
  </si>
  <si>
    <t>CONN-MECH-0002</t>
  </si>
  <si>
    <t>CONN-MECH-0007</t>
  </si>
  <si>
    <t>RE103CF1/4W5</t>
  </si>
  <si>
    <t>CONN-MECH-0003</t>
  </si>
  <si>
    <t>CAP-SMD-0003</t>
  </si>
  <si>
    <t>CAP-SMD-0021</t>
  </si>
  <si>
    <t>CA104X7R50-0603</t>
  </si>
  <si>
    <t>CAP-SMD-0010</t>
  </si>
  <si>
    <t>CA102COG50-0603</t>
  </si>
  <si>
    <t>CA105X5R50-1206</t>
  </si>
  <si>
    <t>CA102X7R50-0402</t>
  </si>
  <si>
    <t>CAP-SMD-0001</t>
  </si>
  <si>
    <t>CAP-TH-0004</t>
  </si>
  <si>
    <t>DIODE-SMD-0040</t>
  </si>
  <si>
    <t>DIODE-SMD-0041</t>
  </si>
  <si>
    <t>DIODE-SMD-0030</t>
  </si>
  <si>
    <t>DIBAS16-SOT23</t>
  </si>
  <si>
    <t>FUSE-SMD-0003</t>
  </si>
  <si>
    <t>N/A - PCB Feature</t>
  </si>
  <si>
    <t>CONN-SMD-0007</t>
  </si>
  <si>
    <t>CONN-SMD-0006</t>
  </si>
  <si>
    <t>CONN-TH-0012</t>
  </si>
  <si>
    <t>CONN-TH-0017</t>
  </si>
  <si>
    <t>CONN-TH-0011</t>
  </si>
  <si>
    <t>CONN-TH-0010</t>
  </si>
  <si>
    <t>CONN-TH-0013</t>
  </si>
  <si>
    <t>VAVC1206K201R014</t>
  </si>
  <si>
    <t>PCB6029M-B1</t>
  </si>
  <si>
    <t>BIPTRANS-SMD-0006</t>
  </si>
  <si>
    <t>BIPTRANS-SMD-0005</t>
  </si>
  <si>
    <t>TRANS-SMD-0017</t>
  </si>
  <si>
    <t>BIPTRANS-SMD-0002</t>
  </si>
  <si>
    <t>TRANS-SMD-0010</t>
  </si>
  <si>
    <t>RE333-0603-1</t>
  </si>
  <si>
    <t>RE473-0603-1</t>
  </si>
  <si>
    <t>RE223-0603-1</t>
  </si>
  <si>
    <t>RES-SMD-0029</t>
  </si>
  <si>
    <t>TBD-AT0603BRD0735K7L</t>
  </si>
  <si>
    <t>TBD-AT0603BRD0712K1L</t>
  </si>
  <si>
    <t>RE222-0603-1</t>
  </si>
  <si>
    <t>RE472-0805-1</t>
  </si>
  <si>
    <t>RES-SMD-0603-0001</t>
  </si>
  <si>
    <t>RE000-0603-5</t>
  </si>
  <si>
    <t>RES-SMD-0402-0006</t>
  </si>
  <si>
    <t>RES-SMD-0054</t>
  </si>
  <si>
    <t>RES-SMD-0402-0003</t>
  </si>
  <si>
    <t>RE100K-0805-1</t>
  </si>
  <si>
    <t>RE000-0805-5</t>
  </si>
  <si>
    <t>RES-SMD-0033</t>
  </si>
  <si>
    <t>RE684-0603-1</t>
  </si>
  <si>
    <t>RE103-0603-1</t>
  </si>
  <si>
    <t>RES-SMD-0049</t>
  </si>
  <si>
    <t>RE301-0603-1</t>
  </si>
  <si>
    <t>RE472-0603-1</t>
  </si>
  <si>
    <t>RES-SMD-0402-0001</t>
  </si>
  <si>
    <t>RES-SMD-0402-0005</t>
  </si>
  <si>
    <t>RES-SMD-0402-0007</t>
  </si>
  <si>
    <t>RES-SMD-0402-0008</t>
  </si>
  <si>
    <t>RES-SMD-0003</t>
  </si>
  <si>
    <t>RELAY-TH-0002</t>
  </si>
  <si>
    <t>IC-SMD-0045</t>
  </si>
  <si>
    <t>ICMC14051B-SO16</t>
  </si>
  <si>
    <t>IC-SMD-0073</t>
  </si>
  <si>
    <t>IC-SMD-0046</t>
  </si>
  <si>
    <t>IC-SMD-0042</t>
  </si>
  <si>
    <t>IC-SMD-0066</t>
  </si>
  <si>
    <t>Mounting</t>
  </si>
  <si>
    <t>Assembly</t>
  </si>
  <si>
    <t>SMD</t>
  </si>
  <si>
    <t>TH</t>
  </si>
  <si>
    <t>PCB Feature</t>
  </si>
  <si>
    <t>Mechanical</t>
  </si>
  <si>
    <t>SMT</t>
  </si>
  <si>
    <t>Current Footprint</t>
  </si>
  <si>
    <t>Model Name</t>
  </si>
  <si>
    <t>AXIAL0.4</t>
  </si>
  <si>
    <t>CAP0402</t>
  </si>
  <si>
    <t>CAP0805_2113X14N</t>
  </si>
  <si>
    <t>CAP0603</t>
  </si>
  <si>
    <t>CAP1206-3216X19N</t>
  </si>
  <si>
    <t>RAD2.5x6.3</t>
  </si>
  <si>
    <t>DFN79P100X40-3N</t>
  </si>
  <si>
    <t>D15V0HA1U2LP-7B</t>
  </si>
  <si>
    <t>SOT23-IPC-M</t>
  </si>
  <si>
    <t>SOT23-D1-IPC-M</t>
  </si>
  <si>
    <t>MF-SM075</t>
  </si>
  <si>
    <t>[NoParam], TOOLINGHOLE_6MM</t>
  </si>
  <si>
    <t>HDR-2207_6P-2x3_2MM</t>
  </si>
  <si>
    <t>HDR-CF31252D0R2_25P-0.5MM</t>
  </si>
  <si>
    <t>HDR-OQ-2P-5MM</t>
  </si>
  <si>
    <t>HDR-OQ-6P-5MM</t>
  </si>
  <si>
    <t>HDR-RA-10P-100mil</t>
  </si>
  <si>
    <t>HDR-RA-4P-100mil</t>
  </si>
  <si>
    <t>HDR-OQ-3P-5MM</t>
  </si>
  <si>
    <t>SOT363</t>
  </si>
  <si>
    <t>RES0603</t>
  </si>
  <si>
    <t>RES0805</t>
  </si>
  <si>
    <t>RES0402</t>
  </si>
  <si>
    <t>CurrentFootprint</t>
  </si>
  <si>
    <t>RLY-AWH_SPDT_1FormC</t>
  </si>
  <si>
    <t>SOT23-5</t>
  </si>
  <si>
    <t>SOIC-16</t>
  </si>
  <si>
    <t>74HCT08BQ115</t>
  </si>
  <si>
    <t>SOIC-14</t>
  </si>
  <si>
    <t>MFG 1</t>
  </si>
  <si>
    <t>Amphenol ANYTEK</t>
  </si>
  <si>
    <t>Yageo</t>
  </si>
  <si>
    <t>Samsung Electro-Mechanics</t>
  </si>
  <si>
    <t>KEMET</t>
  </si>
  <si>
    <t>Kemet</t>
  </si>
  <si>
    <t>Murata</t>
  </si>
  <si>
    <t>Panasonic Electric Components</t>
  </si>
  <si>
    <t>Nexperia</t>
  </si>
  <si>
    <t>Diodes Inc.</t>
  </si>
  <si>
    <t>Bourns</t>
  </si>
  <si>
    <t>PCB, [NoParam]</t>
  </si>
  <si>
    <t>Neltron Industrial Co. Ltd.</t>
  </si>
  <si>
    <t>CVILUX</t>
  </si>
  <si>
    <t>TE</t>
  </si>
  <si>
    <t>TBD</t>
  </si>
  <si>
    <t>NXP</t>
  </si>
  <si>
    <t>Diodes Incorporated</t>
  </si>
  <si>
    <t>YAGEO</t>
  </si>
  <si>
    <t>Amphenol Anytek</t>
  </si>
  <si>
    <t>TI</t>
  </si>
  <si>
    <t>On Semiconductor</t>
  </si>
  <si>
    <t>Toshiba</t>
  </si>
  <si>
    <t>MFG1 PN</t>
  </si>
  <si>
    <t>TJ0271000000G</t>
  </si>
  <si>
    <t>TJ0671000000G</t>
  </si>
  <si>
    <t>CFR-25JR-52-10K</t>
  </si>
  <si>
    <t>TJ0371000000G</t>
  </si>
  <si>
    <t>CC0402KRX7R7BB104</t>
  </si>
  <si>
    <t>CL21A106KOQNNWE</t>
  </si>
  <si>
    <t>C0603C104K5RACTU</t>
  </si>
  <si>
    <t>CC0603JRNPOYBN221</t>
  </si>
  <si>
    <t>C0603C102J5GACTU</t>
  </si>
  <si>
    <t>GRT31CR61H106KE01L</t>
  </si>
  <si>
    <t>CL05B102KB5NNNC</t>
  </si>
  <si>
    <t>CC1206KKX7RYBB104</t>
  </si>
  <si>
    <t>EEU-FR0J471H</t>
  </si>
  <si>
    <t>BAV99QAZ</t>
  </si>
  <si>
    <t>BZX84-C20,215</t>
  </si>
  <si>
    <t>BAS16,215</t>
  </si>
  <si>
    <t>MF-SM030-2</t>
  </si>
  <si>
    <t>N/A - PCB Feature, N/A-PCB_feature</t>
  </si>
  <si>
    <t>2207TB-06G-SM-24-PCH</t>
  </si>
  <si>
    <t>CF31252D0R2-05-NH</t>
  </si>
  <si>
    <t>OQ0271010000G</t>
  </si>
  <si>
    <t>OQ0671010000G</t>
  </si>
  <si>
    <t>1-640457-0</t>
  </si>
  <si>
    <t>640457-4</t>
  </si>
  <si>
    <t>OQ0371010000G</t>
  </si>
  <si>
    <t>VC1206K201R014</t>
  </si>
  <si>
    <t>BC807-25QAZ</t>
  </si>
  <si>
    <t>BC817-25QAZ</t>
  </si>
  <si>
    <t>BC847BPN,115</t>
  </si>
  <si>
    <t>BC846B,215</t>
  </si>
  <si>
    <t>DMN3731U-7</t>
  </si>
  <si>
    <t>RC0603FR-07 33KL</t>
  </si>
  <si>
    <t>RC0603FR-0747KL</t>
  </si>
  <si>
    <t>RC0603FR-0722KL</t>
  </si>
  <si>
    <t>RC0603FR-0716KL</t>
  </si>
  <si>
    <t>AT0603BRD0735K7L</t>
  </si>
  <si>
    <t>AT0603BRD0712K1L</t>
  </si>
  <si>
    <t>RC0603FR-072K2L</t>
  </si>
  <si>
    <t>RC0805FR-074K7L</t>
  </si>
  <si>
    <t>RC0603FR-07750RL</t>
  </si>
  <si>
    <t>RC0603JR-07 0RL</t>
  </si>
  <si>
    <t>RC0402FR-0749R9L</t>
  </si>
  <si>
    <t>RC0402FR-0715RL</t>
  </si>
  <si>
    <t>RC0402FR-074K7L</t>
  </si>
  <si>
    <t>RC0805FR-07100KL</t>
  </si>
  <si>
    <t>RC0805JR-070RL</t>
  </si>
  <si>
    <t>RC0402FR-0733RL</t>
  </si>
  <si>
    <t>RC0603FR-07680KL</t>
  </si>
  <si>
    <t>RC0603FR-0710KL</t>
  </si>
  <si>
    <t>RC0603FR-0739KL</t>
  </si>
  <si>
    <t>RC0603FR-07300RL</t>
  </si>
  <si>
    <t>RC0603FR-074K7L</t>
  </si>
  <si>
    <t>RC0402FR-0747KL</t>
  </si>
  <si>
    <t>RC0402FR-07330RL</t>
  </si>
  <si>
    <t>RC0402FR-0775KL</t>
  </si>
  <si>
    <t>RC0402FR-0712K1L</t>
  </si>
  <si>
    <t>RC0402JR-070RL</t>
  </si>
  <si>
    <t>AWHSH105D00G</t>
  </si>
  <si>
    <t>TLV9101IDBVR</t>
  </si>
  <si>
    <t>CD4051BM96</t>
  </si>
  <si>
    <t>74HCT04BQ,115</t>
  </si>
  <si>
    <t>SN74AHCT594DR</t>
  </si>
  <si>
    <t>MC74HCT08ADR2G</t>
  </si>
  <si>
    <t>74HC4051D</t>
  </si>
  <si>
    <t>MFG1 $ @ 1k</t>
  </si>
  <si>
    <t>MFG1 Qty</t>
  </si>
  <si>
    <t>MFG2</t>
  </si>
  <si>
    <t>Stackpole</t>
  </si>
  <si>
    <t>Samsung</t>
  </si>
  <si>
    <t>AVX</t>
  </si>
  <si>
    <t>Taiyo Yuden</t>
  </si>
  <si>
    <t>Samsung Electronics</t>
  </si>
  <si>
    <t>United Chemicon, 6000hr</t>
  </si>
  <si>
    <t>TKP</t>
  </si>
  <si>
    <t>EPCOS-TDK</t>
  </si>
  <si>
    <t>On Semi</t>
  </si>
  <si>
    <t>Vishay</t>
  </si>
  <si>
    <t>Panasonic</t>
  </si>
  <si>
    <t>VISHAY</t>
  </si>
  <si>
    <t>YAGEO AC series</t>
  </si>
  <si>
    <t>On Semi - AECQ version</t>
  </si>
  <si>
    <t>MFG2 PN</t>
  </si>
  <si>
    <t>CF14JT10K0</t>
  </si>
  <si>
    <t>CL05B104KO5NNNC</t>
  </si>
  <si>
    <t>CL21A106KOQNNNE</t>
  </si>
  <si>
    <t>06035C104KAZ2A</t>
  </si>
  <si>
    <t>C0603C221JAGAC7867</t>
  </si>
  <si>
    <t>GRM1885C1H102JA01D</t>
  </si>
  <si>
    <t>UMK316BBJ106ML-T</t>
  </si>
  <si>
    <t>CC0402KRX7R9BB102</t>
  </si>
  <si>
    <t>CL31B104KEHSW6E</t>
  </si>
  <si>
    <t>EKZN6R3ELL471MF11D</t>
  </si>
  <si>
    <t>BZX84C20LT1G</t>
  </si>
  <si>
    <t>BAS16,235</t>
  </si>
  <si>
    <t>P2510L-10A(LF)</t>
  </si>
  <si>
    <t>P2510L-04A(LF)</t>
  </si>
  <si>
    <t>B72520T0140K062</t>
  </si>
  <si>
    <t>BC807-40QAZ</t>
  </si>
  <si>
    <t>BC817-40QAZ</t>
  </si>
  <si>
    <t>BC846BLT3G</t>
  </si>
  <si>
    <t>CRCW060333k0FKEI</t>
  </si>
  <si>
    <t>CRCW060347k0FKEI</t>
  </si>
  <si>
    <t>CRCW060322k0FKEI</t>
  </si>
  <si>
    <t>CRCW060316k0FKEI</t>
  </si>
  <si>
    <t>ERA-3AEB3572V</t>
  </si>
  <si>
    <t>ERA-3AEB1212V</t>
  </si>
  <si>
    <t>CRCW06032K20FKEA</t>
  </si>
  <si>
    <t>CRCW08054K70FKEBC</t>
  </si>
  <si>
    <t>CRCW0603750RFKEA</t>
  </si>
  <si>
    <t>CRCW06030000FKEI</t>
  </si>
  <si>
    <t>CRCW040249R9FKEDC</t>
  </si>
  <si>
    <t>CRCW040215R0FKEDC</t>
  </si>
  <si>
    <t>CRCW04024K70FKED</t>
  </si>
  <si>
    <t>CRCW0805100KFKEBC</t>
  </si>
  <si>
    <t>CRCW08050000Z0EBC</t>
  </si>
  <si>
    <t>CRCW040233R0FKEDC</t>
  </si>
  <si>
    <t>CRCW0603680KFKEA</t>
  </si>
  <si>
    <t>CRCW060310k0FKEI</t>
  </si>
  <si>
    <t>CRCW060339K0FKEA</t>
  </si>
  <si>
    <t>CRCW0603300RFKEI</t>
  </si>
  <si>
    <t>CRCW06034k70FKEI</t>
  </si>
  <si>
    <t>CRCW040247K0FKED</t>
  </si>
  <si>
    <t>CRCW0402330RFKED</t>
  </si>
  <si>
    <t>CRCW040275K0FKED</t>
  </si>
  <si>
    <t>CRCW040212K1FKED</t>
  </si>
  <si>
    <t>AC0402JR-070RL</t>
  </si>
  <si>
    <t>NLHV4051DR2G</t>
  </si>
  <si>
    <t>74AHCT594D,118</t>
  </si>
  <si>
    <t>74HCT08D,653</t>
  </si>
  <si>
    <t>74HC4051D,653</t>
  </si>
  <si>
    <t>MFG2 $ @ 1k</t>
  </si>
  <si>
    <t>MFG2 Qty</t>
  </si>
  <si>
    <t>MFG3</t>
  </si>
  <si>
    <t>TDK</t>
  </si>
  <si>
    <t>Murata 5%</t>
  </si>
  <si>
    <t>Diodes Inc</t>
  </si>
  <si>
    <t>Sherwood</t>
  </si>
  <si>
    <t>Samsung Electrometrics</t>
  </si>
  <si>
    <t>ST Microelectronics</t>
  </si>
  <si>
    <t>MFG3 PN</t>
  </si>
  <si>
    <t>GRM155R71C104KA88D</t>
  </si>
  <si>
    <t>GRM21BR61C106KE15K</t>
  </si>
  <si>
    <t>GRM188R71H104KA93D</t>
  </si>
  <si>
    <t>C1608C0G2E221J080AA</t>
  </si>
  <si>
    <t>06035A102JAT2A</t>
  </si>
  <si>
    <t>CC1206KKX5R9BB106</t>
  </si>
  <si>
    <t>GRM155R71H102JA01D</t>
  </si>
  <si>
    <t>C1206C104KAREC7210</t>
  </si>
  <si>
    <t>BZX84C20-7-F</t>
  </si>
  <si>
    <t>E25-10-R</t>
  </si>
  <si>
    <t>E25-4-R</t>
  </si>
  <si>
    <t>CR0603-FX-3302ELF</t>
  </si>
  <si>
    <t>CR0603-FX-4702ELF</t>
  </si>
  <si>
    <t>CR0603-FX-2202ELF</t>
  </si>
  <si>
    <t>CR0603-FX-1602ELF</t>
  </si>
  <si>
    <t>MCT06030D3572BP500</t>
  </si>
  <si>
    <t>MCT06030D1212BP500</t>
  </si>
  <si>
    <t>CR0603-FX-2201ELF</t>
  </si>
  <si>
    <t>CR0603-FX-7500ELF</t>
  </si>
  <si>
    <t>CR0603-J/-000ELF</t>
  </si>
  <si>
    <t>CR0402-FX-49R9GLF</t>
  </si>
  <si>
    <t>ERJ-2RKF15R0X</t>
  </si>
  <si>
    <t>CR0402-FX-4701GLF</t>
  </si>
  <si>
    <t>CR0402-FX-33R0GLF</t>
  </si>
  <si>
    <t>CR0603-FX-6803ELF</t>
  </si>
  <si>
    <t>CR0603-FX-1002ELF</t>
  </si>
  <si>
    <t>CR0603-FX-3902ELF</t>
  </si>
  <si>
    <t>CR0603-FX-4701ELF</t>
  </si>
  <si>
    <t>CR0402-FX-4702GLF</t>
  </si>
  <si>
    <t>CR0402-FX-3300GLF</t>
  </si>
  <si>
    <t>CR0402-FX-7502GLF</t>
  </si>
  <si>
    <t>CR0402-FX-1212GLF</t>
  </si>
  <si>
    <t>RC1005J000CS</t>
  </si>
  <si>
    <t>HCF4051YM013TR</t>
  </si>
  <si>
    <t>74AHCT594S16-13</t>
  </si>
  <si>
    <t>CD74HCT08M96</t>
  </si>
  <si>
    <t>DO NOT USE ONSEMI VERSION</t>
  </si>
  <si>
    <t>MFG3 $ @ 1k</t>
  </si>
  <si>
    <t>MFG3 Qty</t>
  </si>
  <si>
    <t>MFG4</t>
  </si>
  <si>
    <t>Wurth Elektronik</t>
  </si>
  <si>
    <t>Samsung Electro-mechanicss</t>
  </si>
  <si>
    <t>Murata 10%</t>
  </si>
  <si>
    <t>Neltron</t>
  </si>
  <si>
    <t>KOA Speer</t>
  </si>
  <si>
    <t>MFG4 PN</t>
  </si>
  <si>
    <t>C0402C103K4RACTU</t>
  </si>
  <si>
    <t>CL21A106KAYNNNF</t>
  </si>
  <si>
    <t>CC0603KRX7R9BB104</t>
  </si>
  <si>
    <t>CC0603JRNPO9BN102</t>
  </si>
  <si>
    <t>CL31A106MBHNNNE</t>
  </si>
  <si>
    <t>GRM155R71H102KA01D</t>
  </si>
  <si>
    <t>12062C104JAT2A</t>
  </si>
  <si>
    <t>2217RR-10-WH2</t>
  </si>
  <si>
    <t>2217RR-04-WH2</t>
  </si>
  <si>
    <t>ERJ3EKF3302V</t>
  </si>
  <si>
    <t>ERJ3EKF4702V</t>
  </si>
  <si>
    <t>ERJ3EKF2202V</t>
  </si>
  <si>
    <t>ERJ3EKF1602V</t>
  </si>
  <si>
    <t>ERJ-3EKF2201V</t>
  </si>
  <si>
    <t>ERJ-3EKF7500V</t>
  </si>
  <si>
    <t>ERJ3GEY0R00V</t>
  </si>
  <si>
    <t>ERJ2RKF4701X</t>
  </si>
  <si>
    <t>ERJ-3EKF6803V</t>
  </si>
  <si>
    <t>ERJ3EKF1002V</t>
  </si>
  <si>
    <t>ERJ3EKF3902V</t>
  </si>
  <si>
    <t>ERJ3EKF4701V</t>
  </si>
  <si>
    <t>ERJ2RKF4702X</t>
  </si>
  <si>
    <t>ERJ2RKF3300X</t>
  </si>
  <si>
    <t>ERJ2RKF7502X</t>
  </si>
  <si>
    <t>ERJ2RKF1212X</t>
  </si>
  <si>
    <t>RK73Z1ETTP</t>
  </si>
  <si>
    <t>MC14051BDR2G</t>
  </si>
  <si>
    <t>CD74HC4051M96</t>
  </si>
  <si>
    <t>MFG4 $ @ 1k</t>
  </si>
  <si>
    <t>MFG4 Qty</t>
  </si>
  <si>
    <t>C:\Users\CalibuRA\Documents\ASD\PCB6029 Ch-Extreme Common\trunk\30_Design\PCB6029M_ChExD_Middle_PCB-IO_STD.PrjPcb</t>
  </si>
  <si>
    <t>BOM - Purchasing  [Excel] for Variant [PN] of Project [PCB6029M_ChExD_Middle_PCB-IO_STD.PrjPcb] (No PCB Document Selected)</t>
  </si>
  <si>
    <t>351</t>
  </si>
  <si>
    <t>21/02/2023 12:58 PM</t>
  </si>
  <si>
    <t>BOM - Purchasing  [Excel]</t>
  </si>
  <si>
    <t>BomReport</t>
  </si>
  <si>
    <t>BOM</t>
  </si>
  <si>
    <t>Bill of Materials</t>
  </si>
  <si>
    <t>PCB6029M</t>
  </si>
  <si>
    <t>B2</t>
  </si>
  <si>
    <t>_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</si>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</sst>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C09]dd\-mmm\-yy;@"/>
    <numFmt numFmtId="165" formatCode="[$-409]h:mm:ss\ AM/PM;@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0" fillId="3" borderId="12" xfId="0" applyFill="1" applyBorder="1" applyAlignment="1">
      <alignment horizontal="center"/>
    </xf>
    <xf numFmtId="0" fontId="6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3" borderId="13" xfId="0" quotePrefix="1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14" xfId="0" quotePrefix="1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3" borderId="14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5" fillId="2" borderId="16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5" fillId="2" borderId="23" xfId="0" applyFont="1" applyFill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1" fillId="0" borderId="24" xfId="0" applyFont="1" applyBorder="1"/>
    <xf numFmtId="0" fontId="1" fillId="0" borderId="4" xfId="0" applyFont="1" applyBorder="1"/>
    <xf numFmtId="0" fontId="0" fillId="0" borderId="4" xfId="0" applyBorder="1"/>
    <xf numFmtId="0" fontId="1" fillId="0" borderId="25" xfId="0" applyFont="1" applyBorder="1"/>
    <xf numFmtId="0" fontId="0" fillId="0" borderId="26" xfId="0" applyBorder="1"/>
    <xf numFmtId="0" fontId="3" fillId="0" borderId="24" xfId="0" applyFont="1" applyBorder="1"/>
    <xf numFmtId="0" fontId="3" fillId="0" borderId="4" xfId="0" applyFont="1" applyBorder="1"/>
    <xf numFmtId="0" fontId="0" fillId="0" borderId="27" xfId="0" applyBorder="1"/>
    <xf numFmtId="164" fontId="6" fillId="0" borderId="14" xfId="0" applyNumberFormat="1" applyFont="1" applyBorder="1" applyAlignment="1">
      <alignment horizontal="left"/>
    </xf>
    <xf numFmtId="165" fontId="6" fillId="0" borderId="14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6" xfId="0" applyFont="1" applyBorder="1"/>
    <xf numFmtId="0" fontId="6" fillId="0" borderId="29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1" fillId="0" borderId="7" xfId="0" quotePrefix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6" fillId="0" borderId="9" xfId="0" quotePrefix="1" applyFont="1" applyBorder="1" applyAlignment="1">
      <alignment horizontal="left"/>
    </xf>
    <xf numFmtId="8" fontId="6" fillId="0" borderId="10" xfId="0" applyNumberFormat="1" applyFont="1" applyBorder="1" applyAlignment="1">
      <alignment horizontal="left" vertical="top" wrapText="1"/>
    </xf>
    <xf numFmtId="0" fontId="0" fillId="2" borderId="2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FFFF"/>
      <color rgb="FFCCECFF"/>
      <color rgb="FFFFFFCC"/>
      <color rgb="FFFF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5"/>
  <sheetViews>
    <sheetView showGridLines="0" tabSelected="1" zoomScaleNormal="100" workbookViewId="0">
      <selection activeCell="Z20" sqref="Z20"/>
    </sheetView>
  </sheetViews>
  <sheetFormatPr defaultColWidth="9.1796875" defaultRowHeight="12.5" x14ac:dyDescent="0.25"/>
  <cols>
    <col min="1" max="1" width="20.54296875" style="7" customWidth="1"/>
    <col min="2" max="2" width="45.81640625" style="15" customWidth="1"/>
    <col min="3" max="3" width="11.54296875" style="15" customWidth="1"/>
    <col min="4" max="4" width="9.54296875" style="7" customWidth="1"/>
    <col min="5" max="5" width="7.54296875" style="7" customWidth="1"/>
    <col min="6" max="6" width="15.54296875" style="7" customWidth="1"/>
    <col min="7" max="7" width="9.54296875" style="7" customWidth="1"/>
    <col min="8" max="8" width="15.54296875" style="7" customWidth="1"/>
    <col min="9" max="9" width="13.54296875" style="7" customWidth="1"/>
    <col min="10" max="10" width="18.54296875" style="7" customWidth="1"/>
    <col min="11" max="11" width="10.54296875" style="7" customWidth="1"/>
    <col min="12" max="12" width="8.54296875" style="7" customWidth="1"/>
    <col min="13" max="13" width="13.54296875" style="7" customWidth="1"/>
    <col min="14" max="14" width="18.54296875" style="7" customWidth="1"/>
    <col min="15" max="15" width="10.54296875" style="7" customWidth="1"/>
    <col min="16" max="16" width="8.54296875" style="7" customWidth="1"/>
    <col min="17" max="17" width="13.54296875" style="7" customWidth="1"/>
    <col min="18" max="18" width="18.54296875" style="7" customWidth="1"/>
    <col min="19" max="19" width="10.54296875" style="7" customWidth="1"/>
    <col min="20" max="20" width="8.54296875" style="7" customWidth="1"/>
    <col min="21" max="21" width="13.54296875" style="7" customWidth="1"/>
    <col min="22" max="22" width="18.54296875" style="7" customWidth="1"/>
    <col min="23" max="23" width="10.54296875" style="7" customWidth="1"/>
    <col min="24" max="24" width="8.54296875" style="7" customWidth="1"/>
    <col min="25" max="16384" width="9.1796875" style="7"/>
  </cols>
  <sheetData>
    <row r="1" spans="1:24" ht="13.5" customHeight="1" thickBot="1" x14ac:dyDescent="0.3">
      <c r="A1" s="17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</row>
    <row r="2" spans="1:24" ht="37.5" customHeight="1" thickBot="1" x14ac:dyDescent="0.3">
      <c r="A2" s="37" t="s">
        <v>22</v>
      </c>
      <c r="B2" s="24"/>
      <c r="C2" s="22"/>
      <c r="D2" s="25" t="str">
        <f>"ASD Project-"&amp;'Project Information'!B15&amp;" / UTC Project-"&amp;'Project Information'!B16&amp;" PCB Revision "&amp;'Project Information'!B17 &amp;" Variant "&amp;'Project Information'!B18 &amp; " - "&amp;'Project Information'!B19 &amp;" " &amp;'Project Information'!B20</f>
        <v>ASD Project-PCB6029M / UTC Project-PCB6029M PCB Revision B2 Variant PN - A _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1:24" ht="23.25" customHeight="1" x14ac:dyDescent="0.3">
      <c r="A3" s="38" t="s">
        <v>18</v>
      </c>
      <c r="B3" s="57" t="s">
        <v>27</v>
      </c>
      <c r="F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39"/>
    </row>
    <row r="4" spans="1:24" ht="17.25" customHeight="1" x14ac:dyDescent="0.3">
      <c r="A4" s="38" t="s">
        <v>14</v>
      </c>
      <c r="B4" s="57" t="s">
        <v>28</v>
      </c>
      <c r="C4" s="9"/>
      <c r="F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40"/>
    </row>
    <row r="5" spans="1:24" ht="17.25" customHeight="1" x14ac:dyDescent="0.3">
      <c r="A5" s="38" t="s">
        <v>15</v>
      </c>
      <c r="B5" s="58" t="s">
        <v>29</v>
      </c>
      <c r="C5" s="11"/>
      <c r="F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40"/>
    </row>
    <row r="6" spans="1:24" ht="17.25" customHeight="1" x14ac:dyDescent="0.3">
      <c r="A6" s="38" t="s">
        <v>25</v>
      </c>
      <c r="B6" s="58" t="s">
        <v>30</v>
      </c>
      <c r="C6" s="11"/>
      <c r="F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40"/>
    </row>
    <row r="7" spans="1:24" ht="13" x14ac:dyDescent="0.3">
      <c r="A7" s="41"/>
      <c r="B7" s="10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42"/>
    </row>
    <row r="8" spans="1:24" ht="15.75" customHeight="1" x14ac:dyDescent="0.25">
      <c r="A8" s="43" t="s">
        <v>17</v>
      </c>
      <c r="B8" s="59" t="s">
        <v>31</v>
      </c>
      <c r="C8" s="59" t="s">
        <v>32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44"/>
    </row>
    <row r="9" spans="1:24" ht="15.75" customHeight="1" thickBot="1" x14ac:dyDescent="0.3">
      <c r="A9" s="45" t="s">
        <v>16</v>
      </c>
      <c r="B9" s="46">
        <f ca="1">TODAY()</f>
        <v>44978</v>
      </c>
      <c r="C9" s="47">
        <f ca="1">NOW()</f>
        <v>44978.541050694446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</row>
    <row r="10" spans="1:24" s="19" customFormat="1" ht="31.5" customHeight="1" x14ac:dyDescent="0.25">
      <c r="A10" s="27" t="s">
        <v>33</v>
      </c>
      <c r="B10" s="28" t="s">
        <v>18</v>
      </c>
      <c r="C10" s="52" t="s">
        <v>166</v>
      </c>
      <c r="D10" s="56" t="s">
        <v>167</v>
      </c>
      <c r="E10" s="29" t="s">
        <v>173</v>
      </c>
      <c r="F10" s="30" t="s">
        <v>176</v>
      </c>
      <c r="G10" s="55" t="s">
        <v>243</v>
      </c>
      <c r="H10" s="30" t="s">
        <v>250</v>
      </c>
      <c r="I10" s="36" t="s">
        <v>281</v>
      </c>
      <c r="J10" s="30" t="s">
        <v>304</v>
      </c>
      <c r="K10" s="30" t="s">
        <v>369</v>
      </c>
      <c r="L10" s="30" t="s">
        <v>370</v>
      </c>
      <c r="M10" s="36" t="s">
        <v>371</v>
      </c>
      <c r="N10" s="30" t="s">
        <v>386</v>
      </c>
      <c r="O10" s="30" t="s">
        <v>435</v>
      </c>
      <c r="P10" s="30" t="s">
        <v>436</v>
      </c>
      <c r="Q10" s="36" t="s">
        <v>437</v>
      </c>
      <c r="R10" s="30" t="s">
        <v>444</v>
      </c>
      <c r="S10" s="30" t="s">
        <v>482</v>
      </c>
      <c r="T10" s="30" t="s">
        <v>483</v>
      </c>
      <c r="U10" s="36" t="s">
        <v>484</v>
      </c>
      <c r="V10" s="30" t="s">
        <v>490</v>
      </c>
      <c r="W10" s="30" t="s">
        <v>519</v>
      </c>
      <c r="X10" s="31" t="s">
        <v>520</v>
      </c>
    </row>
    <row r="11" spans="1:24" s="14" customFormat="1" ht="20" x14ac:dyDescent="0.25">
      <c r="A11" s="32" t="s">
        <v>34</v>
      </c>
      <c r="B11" s="18" t="s">
        <v>100</v>
      </c>
      <c r="C11" s="53">
        <v>5</v>
      </c>
      <c r="D11" s="32" t="s">
        <v>168</v>
      </c>
      <c r="E11" s="18" t="s">
        <v>174</v>
      </c>
      <c r="F11" s="18" t="s">
        <v>177</v>
      </c>
      <c r="G11" s="50" t="s">
        <v>244</v>
      </c>
      <c r="H11" s="18" t="s">
        <v>251</v>
      </c>
      <c r="I11" s="32" t="s">
        <v>282</v>
      </c>
      <c r="J11" s="18" t="s">
        <v>305</v>
      </c>
      <c r="K11" s="18"/>
      <c r="L11" s="18"/>
      <c r="M11" s="32"/>
      <c r="N11" s="18"/>
      <c r="O11" s="18"/>
      <c r="P11" s="18"/>
      <c r="Q11" s="32"/>
      <c r="R11" s="18"/>
      <c r="S11" s="18"/>
      <c r="T11" s="18"/>
      <c r="U11" s="32"/>
      <c r="V11" s="18"/>
      <c r="W11" s="18"/>
      <c r="X11" s="33"/>
    </row>
    <row r="12" spans="1:24" s="14" customFormat="1" ht="20" x14ac:dyDescent="0.25">
      <c r="A12" s="34" t="s">
        <v>35</v>
      </c>
      <c r="B12" s="16" t="s">
        <v>101</v>
      </c>
      <c r="C12" s="54">
        <v>4</v>
      </c>
      <c r="D12" s="34" t="s">
        <v>168</v>
      </c>
      <c r="E12" s="16" t="s">
        <v>174</v>
      </c>
      <c r="F12" s="16" t="s">
        <v>178</v>
      </c>
      <c r="G12" s="51" t="s">
        <v>244</v>
      </c>
      <c r="H12" s="16" t="s">
        <v>251</v>
      </c>
      <c r="I12" s="34" t="s">
        <v>282</v>
      </c>
      <c r="J12" s="16" t="s">
        <v>306</v>
      </c>
      <c r="K12" s="16"/>
      <c r="L12" s="16"/>
      <c r="M12" s="34"/>
      <c r="N12" s="16"/>
      <c r="O12" s="16"/>
      <c r="P12" s="16"/>
      <c r="Q12" s="34"/>
      <c r="R12" s="16"/>
      <c r="S12" s="16"/>
      <c r="T12" s="16"/>
      <c r="U12" s="34"/>
      <c r="V12" s="16"/>
      <c r="W12" s="16"/>
      <c r="X12" s="35"/>
    </row>
    <row r="13" spans="1:24" s="14" customFormat="1" ht="160" x14ac:dyDescent="0.25">
      <c r="A13" s="32" t="s">
        <v>36</v>
      </c>
      <c r="B13" s="18" t="s">
        <v>102</v>
      </c>
      <c r="C13" s="53">
        <v>32</v>
      </c>
      <c r="D13" s="32" t="s">
        <v>168</v>
      </c>
      <c r="E13" s="18" t="s">
        <v>174</v>
      </c>
      <c r="F13" s="18" t="s">
        <v>179</v>
      </c>
      <c r="G13" s="50" t="s">
        <v>244</v>
      </c>
      <c r="H13" s="18" t="s">
        <v>252</v>
      </c>
      <c r="I13" s="32" t="s">
        <v>283</v>
      </c>
      <c r="J13" s="18" t="s">
        <v>307</v>
      </c>
      <c r="K13" s="18">
        <v>8.0000000000000002E-3</v>
      </c>
      <c r="L13" s="18">
        <v>5000</v>
      </c>
      <c r="M13" s="32" t="s">
        <v>372</v>
      </c>
      <c r="N13" s="18" t="s">
        <v>387</v>
      </c>
      <c r="O13" s="18">
        <v>5.0000000000000001E-3</v>
      </c>
      <c r="P13" s="18">
        <v>5000</v>
      </c>
      <c r="Q13" s="32"/>
      <c r="R13" s="18"/>
      <c r="S13" s="18"/>
      <c r="T13" s="18"/>
      <c r="U13" s="32"/>
      <c r="V13" s="18"/>
      <c r="W13" s="18"/>
      <c r="X13" s="33"/>
    </row>
    <row r="14" spans="1:24" s="14" customFormat="1" ht="20" x14ac:dyDescent="0.25">
      <c r="A14" s="34" t="s">
        <v>37</v>
      </c>
      <c r="B14" s="16" t="s">
        <v>103</v>
      </c>
      <c r="C14" s="54">
        <v>4</v>
      </c>
      <c r="D14" s="34" t="s">
        <v>168</v>
      </c>
      <c r="E14" s="16" t="s">
        <v>174</v>
      </c>
      <c r="F14" s="16" t="s">
        <v>180</v>
      </c>
      <c r="G14" s="51" t="s">
        <v>244</v>
      </c>
      <c r="H14" s="16" t="s">
        <v>251</v>
      </c>
      <c r="I14" s="34" t="s">
        <v>282</v>
      </c>
      <c r="J14" s="16" t="s">
        <v>308</v>
      </c>
      <c r="K14" s="16"/>
      <c r="L14" s="16"/>
      <c r="M14" s="34"/>
      <c r="N14" s="16"/>
      <c r="O14" s="16"/>
      <c r="P14" s="16"/>
      <c r="Q14" s="34"/>
      <c r="R14" s="16"/>
      <c r="S14" s="16"/>
      <c r="T14" s="16"/>
      <c r="U14" s="34"/>
      <c r="V14" s="16"/>
      <c r="W14" s="16"/>
      <c r="X14" s="35"/>
    </row>
    <row r="15" spans="1:24" s="14" customFormat="1" ht="30" x14ac:dyDescent="0.25">
      <c r="A15" s="32" t="s">
        <v>38</v>
      </c>
      <c r="B15" s="18" t="s">
        <v>104</v>
      </c>
      <c r="C15" s="53">
        <v>11</v>
      </c>
      <c r="D15" s="32" t="s">
        <v>169</v>
      </c>
      <c r="E15" s="18" t="s">
        <v>174</v>
      </c>
      <c r="F15" s="18" t="s">
        <v>181</v>
      </c>
      <c r="G15" s="50" t="s">
        <v>245</v>
      </c>
      <c r="H15" s="18" t="s">
        <v>253</v>
      </c>
      <c r="I15" s="32" t="s">
        <v>283</v>
      </c>
      <c r="J15" s="18" t="s">
        <v>309</v>
      </c>
      <c r="K15" s="18">
        <v>5.0000000000000001E-3</v>
      </c>
      <c r="L15" s="18">
        <v>40000</v>
      </c>
      <c r="M15" s="32" t="s">
        <v>373</v>
      </c>
      <c r="N15" s="18" t="s">
        <v>388</v>
      </c>
      <c r="O15" s="18">
        <v>4.0000000000000001E-3</v>
      </c>
      <c r="P15" s="18">
        <v>50000</v>
      </c>
      <c r="Q15" s="32" t="s">
        <v>287</v>
      </c>
      <c r="R15" s="18" t="s">
        <v>445</v>
      </c>
      <c r="S15" s="18">
        <v>2.3999999999999998E-3</v>
      </c>
      <c r="T15" s="18">
        <v>40000</v>
      </c>
      <c r="U15" s="32" t="s">
        <v>286</v>
      </c>
      <c r="V15" s="18" t="s">
        <v>491</v>
      </c>
      <c r="W15" s="18">
        <v>5.0000000000000001E-3</v>
      </c>
      <c r="X15" s="33">
        <v>10000</v>
      </c>
    </row>
    <row r="16" spans="1:24" s="14" customFormat="1" ht="20" x14ac:dyDescent="0.25">
      <c r="A16" s="34" t="s">
        <v>39</v>
      </c>
      <c r="B16" s="16" t="s">
        <v>105</v>
      </c>
      <c r="C16" s="54">
        <v>1</v>
      </c>
      <c r="D16" s="34" t="s">
        <v>169</v>
      </c>
      <c r="E16" s="16" t="s">
        <v>174</v>
      </c>
      <c r="F16" s="16" t="s">
        <v>182</v>
      </c>
      <c r="G16" s="51" t="s">
        <v>245</v>
      </c>
      <c r="H16" s="16" t="s">
        <v>254</v>
      </c>
      <c r="I16" s="34" t="s">
        <v>284</v>
      </c>
      <c r="J16" s="16" t="s">
        <v>310</v>
      </c>
      <c r="K16" s="16">
        <v>1.9879999999999998E-2</v>
      </c>
      <c r="L16" s="16">
        <v>4000</v>
      </c>
      <c r="M16" s="34" t="s">
        <v>284</v>
      </c>
      <c r="N16" s="16" t="s">
        <v>389</v>
      </c>
      <c r="O16" s="60">
        <v>1.9900000000000001E-2</v>
      </c>
      <c r="P16" s="16">
        <v>4000</v>
      </c>
      <c r="Q16" s="34" t="s">
        <v>287</v>
      </c>
      <c r="R16" s="16" t="s">
        <v>446</v>
      </c>
      <c r="S16" s="16">
        <v>2.964E-2</v>
      </c>
      <c r="T16" s="16">
        <v>4000</v>
      </c>
      <c r="U16" s="34" t="s">
        <v>284</v>
      </c>
      <c r="V16" s="16" t="s">
        <v>492</v>
      </c>
      <c r="W16" s="16">
        <v>2.2370000000000001E-2</v>
      </c>
      <c r="X16" s="35">
        <v>4000</v>
      </c>
    </row>
    <row r="17" spans="1:24" s="14" customFormat="1" ht="170" x14ac:dyDescent="0.25">
      <c r="A17" s="32" t="s">
        <v>40</v>
      </c>
      <c r="B17" s="18" t="s">
        <v>106</v>
      </c>
      <c r="C17" s="53">
        <v>56</v>
      </c>
      <c r="D17" s="32" t="s">
        <v>169</v>
      </c>
      <c r="E17" s="18" t="s">
        <v>174</v>
      </c>
      <c r="F17" s="18" t="s">
        <v>183</v>
      </c>
      <c r="G17" s="50" t="s">
        <v>245</v>
      </c>
      <c r="H17" s="18" t="s">
        <v>255</v>
      </c>
      <c r="I17" s="32" t="s">
        <v>285</v>
      </c>
      <c r="J17" s="18" t="s">
        <v>311</v>
      </c>
      <c r="K17" s="18">
        <v>4.0000000000000001E-3</v>
      </c>
      <c r="L17" s="18">
        <v>4000</v>
      </c>
      <c r="M17" s="32" t="s">
        <v>374</v>
      </c>
      <c r="N17" s="18" t="s">
        <v>390</v>
      </c>
      <c r="O17" s="18">
        <v>4.0000000000000001E-3</v>
      </c>
      <c r="P17" s="18">
        <v>4000</v>
      </c>
      <c r="Q17" s="32" t="s">
        <v>287</v>
      </c>
      <c r="R17" s="18" t="s">
        <v>447</v>
      </c>
      <c r="S17" s="18">
        <v>4.0000000000000001E-3</v>
      </c>
      <c r="T17" s="18">
        <v>4000</v>
      </c>
      <c r="U17" s="32" t="s">
        <v>283</v>
      </c>
      <c r="V17" s="18" t="s">
        <v>493</v>
      </c>
      <c r="W17" s="18">
        <v>4.0000000000000001E-3</v>
      </c>
      <c r="X17" s="33">
        <v>4000</v>
      </c>
    </row>
    <row r="18" spans="1:24" s="14" customFormat="1" ht="20" x14ac:dyDescent="0.25">
      <c r="A18" s="34" t="s">
        <v>41</v>
      </c>
      <c r="B18" s="16" t="s">
        <v>107</v>
      </c>
      <c r="C18" s="54">
        <v>8</v>
      </c>
      <c r="D18" s="34" t="s">
        <v>169</v>
      </c>
      <c r="E18" s="16" t="s">
        <v>174</v>
      </c>
      <c r="F18" s="16" t="s">
        <v>184</v>
      </c>
      <c r="G18" s="51" t="s">
        <v>245</v>
      </c>
      <c r="H18" s="16" t="s">
        <v>255</v>
      </c>
      <c r="I18" s="34" t="s">
        <v>283</v>
      </c>
      <c r="J18" s="16" t="s">
        <v>312</v>
      </c>
      <c r="K18" s="16">
        <v>1.9E-2</v>
      </c>
      <c r="L18" s="16">
        <v>4000</v>
      </c>
      <c r="M18" s="34" t="s">
        <v>286</v>
      </c>
      <c r="N18" s="16" t="s">
        <v>391</v>
      </c>
      <c r="O18" s="16">
        <v>1.2999999999999999E-2</v>
      </c>
      <c r="P18" s="16">
        <v>4000</v>
      </c>
      <c r="Q18" s="34" t="s">
        <v>438</v>
      </c>
      <c r="R18" s="16" t="s">
        <v>448</v>
      </c>
      <c r="S18" s="16">
        <v>1.2999999999999999E-2</v>
      </c>
      <c r="T18" s="16">
        <v>4000</v>
      </c>
      <c r="U18" s="34" t="s">
        <v>485</v>
      </c>
      <c r="V18" s="16">
        <v>885342006004</v>
      </c>
      <c r="W18" s="16">
        <v>1.0999999999999999E-2</v>
      </c>
      <c r="X18" s="35">
        <v>4000</v>
      </c>
    </row>
    <row r="19" spans="1:24" s="14" customFormat="1" x14ac:dyDescent="0.25">
      <c r="A19" s="32" t="s">
        <v>42</v>
      </c>
      <c r="B19" s="18" t="s">
        <v>108</v>
      </c>
      <c r="C19" s="53">
        <v>1</v>
      </c>
      <c r="D19" s="32" t="s">
        <v>169</v>
      </c>
      <c r="E19" s="18" t="s">
        <v>174</v>
      </c>
      <c r="F19" s="18" t="s">
        <v>185</v>
      </c>
      <c r="G19" s="50" t="s">
        <v>245</v>
      </c>
      <c r="H19" s="18" t="s">
        <v>255</v>
      </c>
      <c r="I19" s="32" t="s">
        <v>286</v>
      </c>
      <c r="J19" s="18" t="s">
        <v>313</v>
      </c>
      <c r="K19" s="18">
        <v>0.01</v>
      </c>
      <c r="L19" s="18">
        <v>4000</v>
      </c>
      <c r="M19" s="32" t="s">
        <v>287</v>
      </c>
      <c r="N19" s="18" t="s">
        <v>392</v>
      </c>
      <c r="O19" s="18">
        <v>4.0000000000000001E-3</v>
      </c>
      <c r="P19" s="18">
        <v>4000</v>
      </c>
      <c r="Q19" s="32" t="s">
        <v>374</v>
      </c>
      <c r="R19" s="18" t="s">
        <v>449</v>
      </c>
      <c r="S19" s="18">
        <v>4.0000000000000001E-3</v>
      </c>
      <c r="T19" s="18">
        <v>4000</v>
      </c>
      <c r="U19" s="32" t="s">
        <v>283</v>
      </c>
      <c r="V19" s="18" t="s">
        <v>494</v>
      </c>
      <c r="W19" s="18">
        <v>4.0000000000000001E-3</v>
      </c>
      <c r="X19" s="33">
        <v>4000</v>
      </c>
    </row>
    <row r="20" spans="1:24" s="14" customFormat="1" ht="20" x14ac:dyDescent="0.25">
      <c r="A20" s="34" t="s">
        <v>43</v>
      </c>
      <c r="B20" s="16" t="s">
        <v>109</v>
      </c>
      <c r="C20" s="54">
        <v>1</v>
      </c>
      <c r="D20" s="34" t="s">
        <v>169</v>
      </c>
      <c r="E20" s="16" t="s">
        <v>174</v>
      </c>
      <c r="F20" s="16" t="s">
        <v>186</v>
      </c>
      <c r="G20" s="51" t="s">
        <v>245</v>
      </c>
      <c r="H20" s="16" t="s">
        <v>256</v>
      </c>
      <c r="I20" s="34" t="s">
        <v>287</v>
      </c>
      <c r="J20" s="16" t="s">
        <v>314</v>
      </c>
      <c r="K20" s="16">
        <v>8.9990000000000001E-2</v>
      </c>
      <c r="L20" s="16">
        <v>2000</v>
      </c>
      <c r="M20" s="34" t="s">
        <v>375</v>
      </c>
      <c r="N20" s="16" t="s">
        <v>393</v>
      </c>
      <c r="O20" s="16">
        <v>0.10255</v>
      </c>
      <c r="P20" s="16">
        <v>2000</v>
      </c>
      <c r="Q20" s="34" t="s">
        <v>283</v>
      </c>
      <c r="R20" s="16" t="s">
        <v>450</v>
      </c>
      <c r="S20" s="16">
        <v>8.6419999999999997E-2</v>
      </c>
      <c r="T20" s="16">
        <v>2000</v>
      </c>
      <c r="U20" s="34" t="s">
        <v>486</v>
      </c>
      <c r="V20" s="16" t="s">
        <v>495</v>
      </c>
      <c r="W20" s="16">
        <v>6.1870000000000001E-2</v>
      </c>
      <c r="X20" s="35">
        <v>2000</v>
      </c>
    </row>
    <row r="21" spans="1:24" s="14" customFormat="1" ht="30" x14ac:dyDescent="0.25">
      <c r="A21" s="32" t="s">
        <v>44</v>
      </c>
      <c r="B21" s="18" t="s">
        <v>110</v>
      </c>
      <c r="C21" s="53">
        <v>7</v>
      </c>
      <c r="D21" s="32" t="s">
        <v>169</v>
      </c>
      <c r="E21" s="18" t="s">
        <v>174</v>
      </c>
      <c r="F21" s="18" t="s">
        <v>187</v>
      </c>
      <c r="G21" s="50" t="s">
        <v>245</v>
      </c>
      <c r="H21" s="18" t="s">
        <v>253</v>
      </c>
      <c r="I21" s="32" t="s">
        <v>284</v>
      </c>
      <c r="J21" s="18" t="s">
        <v>315</v>
      </c>
      <c r="K21" s="18">
        <v>2.3999999999999998E-3</v>
      </c>
      <c r="L21" s="18">
        <v>10000</v>
      </c>
      <c r="M21" s="32" t="s">
        <v>283</v>
      </c>
      <c r="N21" s="18" t="s">
        <v>394</v>
      </c>
      <c r="O21" s="18">
        <v>2.6099999999999999E-3</v>
      </c>
      <c r="P21" s="18">
        <v>10000</v>
      </c>
      <c r="Q21" s="32" t="s">
        <v>439</v>
      </c>
      <c r="R21" s="18" t="s">
        <v>451</v>
      </c>
      <c r="S21" s="18">
        <v>2.3999999999999998E-3</v>
      </c>
      <c r="T21" s="18">
        <v>10000</v>
      </c>
      <c r="U21" s="32" t="s">
        <v>487</v>
      </c>
      <c r="V21" s="18" t="s">
        <v>496</v>
      </c>
      <c r="W21" s="18">
        <v>3.7699999999999999E-3</v>
      </c>
      <c r="X21" s="33">
        <v>10000</v>
      </c>
    </row>
    <row r="22" spans="1:24" s="14" customFormat="1" ht="20" x14ac:dyDescent="0.25">
      <c r="A22" s="34" t="s">
        <v>45</v>
      </c>
      <c r="B22" s="16" t="s">
        <v>111</v>
      </c>
      <c r="C22" s="54">
        <v>5</v>
      </c>
      <c r="D22" s="34" t="s">
        <v>169</v>
      </c>
      <c r="E22" s="16" t="s">
        <v>174</v>
      </c>
      <c r="F22" s="16" t="s">
        <v>188</v>
      </c>
      <c r="G22" s="51" t="s">
        <v>245</v>
      </c>
      <c r="H22" s="16" t="s">
        <v>256</v>
      </c>
      <c r="I22" s="34" t="s">
        <v>283</v>
      </c>
      <c r="J22" s="16" t="s">
        <v>316</v>
      </c>
      <c r="K22" s="16">
        <v>0.08</v>
      </c>
      <c r="L22" s="16">
        <v>2000</v>
      </c>
      <c r="M22" s="34" t="s">
        <v>376</v>
      </c>
      <c r="N22" s="16" t="s">
        <v>395</v>
      </c>
      <c r="O22" s="16">
        <v>0.05</v>
      </c>
      <c r="P22" s="16">
        <v>2000</v>
      </c>
      <c r="Q22" s="34" t="s">
        <v>285</v>
      </c>
      <c r="R22" s="16" t="s">
        <v>452</v>
      </c>
      <c r="S22" s="16">
        <v>5.8000000000000003E-2</v>
      </c>
      <c r="T22" s="16">
        <v>2000</v>
      </c>
      <c r="U22" s="34" t="s">
        <v>374</v>
      </c>
      <c r="V22" s="16" t="s">
        <v>497</v>
      </c>
      <c r="W22" s="16">
        <v>0.05</v>
      </c>
      <c r="X22" s="35">
        <v>2000</v>
      </c>
    </row>
    <row r="23" spans="1:24" s="14" customFormat="1" ht="20" x14ac:dyDescent="0.25">
      <c r="A23" s="32" t="s">
        <v>46</v>
      </c>
      <c r="B23" s="18" t="s">
        <v>112</v>
      </c>
      <c r="C23" s="53">
        <v>2</v>
      </c>
      <c r="D23" s="32" t="s">
        <v>170</v>
      </c>
      <c r="E23" s="18" t="s">
        <v>174</v>
      </c>
      <c r="F23" s="18" t="s">
        <v>189</v>
      </c>
      <c r="G23" s="50" t="s">
        <v>246</v>
      </c>
      <c r="H23" s="18" t="s">
        <v>257</v>
      </c>
      <c r="I23" s="32" t="s">
        <v>288</v>
      </c>
      <c r="J23" s="18" t="s">
        <v>317</v>
      </c>
      <c r="K23" s="18">
        <v>8.3500000000000005E-2</v>
      </c>
      <c r="L23" s="18">
        <v>2000</v>
      </c>
      <c r="M23" s="32" t="s">
        <v>377</v>
      </c>
      <c r="N23" s="18" t="s">
        <v>396</v>
      </c>
      <c r="O23" s="18">
        <v>7.3999999999999996E-2</v>
      </c>
      <c r="P23" s="18">
        <v>2000</v>
      </c>
      <c r="Q23" s="32"/>
      <c r="R23" s="18"/>
      <c r="S23" s="18"/>
      <c r="T23" s="18"/>
      <c r="U23" s="32"/>
      <c r="V23" s="18"/>
      <c r="W23" s="18"/>
      <c r="X23" s="33"/>
    </row>
    <row r="24" spans="1:24" s="14" customFormat="1" x14ac:dyDescent="0.25">
      <c r="A24" s="34" t="s">
        <v>47</v>
      </c>
      <c r="B24" s="16" t="s">
        <v>113</v>
      </c>
      <c r="C24" s="54">
        <v>4</v>
      </c>
      <c r="D24" s="34" t="s">
        <v>169</v>
      </c>
      <c r="E24" s="16" t="s">
        <v>174</v>
      </c>
      <c r="F24" s="16" t="s">
        <v>190</v>
      </c>
      <c r="G24" s="51" t="s">
        <v>245</v>
      </c>
      <c r="H24" s="16" t="s">
        <v>258</v>
      </c>
      <c r="I24" s="34" t="s">
        <v>289</v>
      </c>
      <c r="J24" s="16" t="s">
        <v>318</v>
      </c>
      <c r="K24" s="16">
        <v>9.8000000000000004E-2</v>
      </c>
      <c r="L24" s="16"/>
      <c r="M24" s="34"/>
      <c r="N24" s="16"/>
      <c r="O24" s="16"/>
      <c r="P24" s="16"/>
      <c r="Q24" s="34"/>
      <c r="R24" s="16"/>
      <c r="S24" s="16"/>
      <c r="T24" s="16"/>
      <c r="U24" s="34"/>
      <c r="V24" s="16"/>
      <c r="W24" s="16"/>
      <c r="X24" s="35"/>
    </row>
    <row r="25" spans="1:24" s="14" customFormat="1" ht="20" x14ac:dyDescent="0.25">
      <c r="A25" s="32" t="s">
        <v>48</v>
      </c>
      <c r="B25" s="18" t="s">
        <v>114</v>
      </c>
      <c r="C25" s="53">
        <v>8</v>
      </c>
      <c r="D25" s="32" t="s">
        <v>169</v>
      </c>
      <c r="E25" s="18" t="s">
        <v>174</v>
      </c>
      <c r="F25" s="18" t="s">
        <v>191</v>
      </c>
      <c r="G25" s="50" t="s">
        <v>245</v>
      </c>
      <c r="H25" s="18" t="s">
        <v>259</v>
      </c>
      <c r="I25" s="32" t="s">
        <v>290</v>
      </c>
      <c r="J25" s="18" t="s">
        <v>259</v>
      </c>
      <c r="K25" s="18">
        <v>0.09</v>
      </c>
      <c r="L25" s="18"/>
      <c r="M25" s="32"/>
      <c r="N25" s="18"/>
      <c r="O25" s="18"/>
      <c r="P25" s="18"/>
      <c r="Q25" s="32"/>
      <c r="R25" s="18"/>
      <c r="S25" s="18"/>
      <c r="T25" s="18"/>
      <c r="U25" s="32"/>
      <c r="V25" s="18"/>
      <c r="W25" s="18"/>
      <c r="X25" s="33"/>
    </row>
    <row r="26" spans="1:24" s="14" customFormat="1" x14ac:dyDescent="0.25">
      <c r="A26" s="34" t="s">
        <v>49</v>
      </c>
      <c r="B26" s="16" t="s">
        <v>115</v>
      </c>
      <c r="C26" s="54">
        <v>1</v>
      </c>
      <c r="D26" s="34" t="s">
        <v>169</v>
      </c>
      <c r="E26" s="16" t="s">
        <v>174</v>
      </c>
      <c r="F26" s="16" t="s">
        <v>192</v>
      </c>
      <c r="G26" s="51" t="s">
        <v>245</v>
      </c>
      <c r="H26" s="16" t="s">
        <v>260</v>
      </c>
      <c r="I26" s="34" t="s">
        <v>289</v>
      </c>
      <c r="J26" s="16" t="s">
        <v>319</v>
      </c>
      <c r="K26" s="16">
        <v>2.785E-2</v>
      </c>
      <c r="L26" s="16">
        <v>3000</v>
      </c>
      <c r="M26" s="34" t="s">
        <v>302</v>
      </c>
      <c r="N26" s="16" t="s">
        <v>397</v>
      </c>
      <c r="O26" s="16">
        <v>2.4670000000000001E-2</v>
      </c>
      <c r="P26" s="16">
        <v>3000</v>
      </c>
      <c r="Q26" s="34" t="s">
        <v>440</v>
      </c>
      <c r="R26" s="16" t="s">
        <v>453</v>
      </c>
      <c r="S26" s="16">
        <v>4.0840000000000001E-2</v>
      </c>
      <c r="T26" s="16">
        <v>3000</v>
      </c>
      <c r="U26" s="34"/>
      <c r="V26" s="16"/>
      <c r="W26" s="16"/>
      <c r="X26" s="35"/>
    </row>
    <row r="27" spans="1:24" s="14" customFormat="1" ht="20" x14ac:dyDescent="0.25">
      <c r="A27" s="32" t="s">
        <v>50</v>
      </c>
      <c r="B27" s="18" t="s">
        <v>116</v>
      </c>
      <c r="C27" s="53">
        <v>4</v>
      </c>
      <c r="D27" s="32" t="s">
        <v>169</v>
      </c>
      <c r="E27" s="18" t="s">
        <v>174</v>
      </c>
      <c r="F27" s="18" t="s">
        <v>193</v>
      </c>
      <c r="G27" s="50" t="s">
        <v>245</v>
      </c>
      <c r="H27" s="18" t="s">
        <v>261</v>
      </c>
      <c r="I27" s="32" t="s">
        <v>289</v>
      </c>
      <c r="J27" s="18" t="s">
        <v>320</v>
      </c>
      <c r="K27" s="18">
        <v>0.03</v>
      </c>
      <c r="L27" s="18">
        <v>3000</v>
      </c>
      <c r="M27" s="32" t="s">
        <v>289</v>
      </c>
      <c r="N27" s="18" t="s">
        <v>398</v>
      </c>
      <c r="O27" s="18"/>
      <c r="P27" s="18">
        <v>3000</v>
      </c>
      <c r="Q27" s="32"/>
      <c r="R27" s="18"/>
      <c r="S27" s="18"/>
      <c r="T27" s="18"/>
      <c r="U27" s="32"/>
      <c r="V27" s="18"/>
      <c r="W27" s="18"/>
      <c r="X27" s="33"/>
    </row>
    <row r="28" spans="1:24" s="14" customFormat="1" x14ac:dyDescent="0.25">
      <c r="A28" s="34" t="s">
        <v>51</v>
      </c>
      <c r="B28" s="16" t="s">
        <v>117</v>
      </c>
      <c r="C28" s="54">
        <v>1</v>
      </c>
      <c r="D28" s="34" t="s">
        <v>169</v>
      </c>
      <c r="E28" s="16" t="s">
        <v>174</v>
      </c>
      <c r="F28" s="16" t="s">
        <v>194</v>
      </c>
      <c r="G28" s="51" t="s">
        <v>245</v>
      </c>
      <c r="H28" s="16" t="s">
        <v>262</v>
      </c>
      <c r="I28" s="34" t="s">
        <v>291</v>
      </c>
      <c r="J28" s="16" t="s">
        <v>321</v>
      </c>
      <c r="K28" s="16">
        <v>0.15</v>
      </c>
      <c r="L28" s="16">
        <v>2000</v>
      </c>
      <c r="M28" s="34"/>
      <c r="N28" s="16"/>
      <c r="O28" s="16"/>
      <c r="P28" s="16"/>
      <c r="Q28" s="34"/>
      <c r="R28" s="16"/>
      <c r="S28" s="16"/>
      <c r="T28" s="16"/>
      <c r="U28" s="34"/>
      <c r="V28" s="16"/>
      <c r="W28" s="16"/>
      <c r="X28" s="35"/>
    </row>
    <row r="29" spans="1:24" s="14" customFormat="1" ht="30" x14ac:dyDescent="0.25">
      <c r="A29" s="32" t="s">
        <v>52</v>
      </c>
      <c r="B29" s="18" t="s">
        <v>118</v>
      </c>
      <c r="C29" s="53">
        <v>8</v>
      </c>
      <c r="D29" s="32" t="s">
        <v>171</v>
      </c>
      <c r="E29" s="18" t="s">
        <v>175</v>
      </c>
      <c r="F29" s="18" t="s">
        <v>195</v>
      </c>
      <c r="G29" s="50" t="s">
        <v>247</v>
      </c>
      <c r="H29" s="18" t="s">
        <v>263</v>
      </c>
      <c r="I29" s="32" t="s">
        <v>292</v>
      </c>
      <c r="J29" s="18" t="s">
        <v>322</v>
      </c>
      <c r="K29" s="18"/>
      <c r="L29" s="18"/>
      <c r="M29" s="32"/>
      <c r="N29" s="18"/>
      <c r="O29" s="18"/>
      <c r="P29" s="18"/>
      <c r="Q29" s="32"/>
      <c r="R29" s="18"/>
      <c r="S29" s="18"/>
      <c r="T29" s="18"/>
      <c r="U29" s="32"/>
      <c r="V29" s="18"/>
      <c r="W29" s="18"/>
      <c r="X29" s="33"/>
    </row>
    <row r="30" spans="1:24" s="14" customFormat="1" ht="20" x14ac:dyDescent="0.25">
      <c r="A30" s="34" t="s">
        <v>53</v>
      </c>
      <c r="B30" s="16" t="s">
        <v>119</v>
      </c>
      <c r="C30" s="54">
        <v>3</v>
      </c>
      <c r="D30" s="34" t="s">
        <v>169</v>
      </c>
      <c r="E30" s="16" t="s">
        <v>174</v>
      </c>
      <c r="F30" s="16" t="s">
        <v>196</v>
      </c>
      <c r="G30" s="51" t="s">
        <v>245</v>
      </c>
      <c r="H30" s="16" t="s">
        <v>264</v>
      </c>
      <c r="I30" s="34" t="s">
        <v>293</v>
      </c>
      <c r="J30" s="16" t="s">
        <v>323</v>
      </c>
      <c r="K30" s="16"/>
      <c r="L30" s="16"/>
      <c r="M30" s="34"/>
      <c r="N30" s="16"/>
      <c r="O30" s="16"/>
      <c r="P30" s="16"/>
      <c r="Q30" s="34"/>
      <c r="R30" s="16"/>
      <c r="S30" s="16"/>
      <c r="T30" s="16"/>
      <c r="U30" s="34"/>
      <c r="V30" s="16"/>
      <c r="W30" s="16"/>
      <c r="X30" s="35"/>
    </row>
    <row r="31" spans="1:24" s="14" customFormat="1" ht="30" x14ac:dyDescent="0.25">
      <c r="A31" s="32" t="s">
        <v>54</v>
      </c>
      <c r="B31" s="18" t="s">
        <v>120</v>
      </c>
      <c r="C31" s="53">
        <v>1</v>
      </c>
      <c r="D31" s="32" t="s">
        <v>169</v>
      </c>
      <c r="E31" s="18" t="s">
        <v>174</v>
      </c>
      <c r="F31" s="18" t="s">
        <v>197</v>
      </c>
      <c r="G31" s="50" t="s">
        <v>245</v>
      </c>
      <c r="H31" s="18" t="s">
        <v>265</v>
      </c>
      <c r="I31" s="32" t="s">
        <v>294</v>
      </c>
      <c r="J31" s="18" t="s">
        <v>324</v>
      </c>
      <c r="K31" s="18"/>
      <c r="L31" s="18"/>
      <c r="M31" s="32"/>
      <c r="N31" s="18"/>
      <c r="O31" s="18"/>
      <c r="P31" s="18"/>
      <c r="Q31" s="32"/>
      <c r="R31" s="18"/>
      <c r="S31" s="18"/>
      <c r="T31" s="18"/>
      <c r="U31" s="32"/>
      <c r="V31" s="18"/>
      <c r="W31" s="18"/>
      <c r="X31" s="33"/>
    </row>
    <row r="32" spans="1:24" s="14" customFormat="1" ht="20" x14ac:dyDescent="0.25">
      <c r="A32" s="34" t="s">
        <v>55</v>
      </c>
      <c r="B32" s="16" t="s">
        <v>121</v>
      </c>
      <c r="C32" s="54">
        <v>5</v>
      </c>
      <c r="D32" s="34" t="s">
        <v>170</v>
      </c>
      <c r="E32" s="16" t="s">
        <v>174</v>
      </c>
      <c r="F32" s="16" t="s">
        <v>198</v>
      </c>
      <c r="G32" s="51" t="s">
        <v>246</v>
      </c>
      <c r="H32" s="16" t="s">
        <v>266</v>
      </c>
      <c r="I32" s="34" t="s">
        <v>282</v>
      </c>
      <c r="J32" s="16" t="s">
        <v>325</v>
      </c>
      <c r="K32" s="16"/>
      <c r="L32" s="16"/>
      <c r="M32" s="34"/>
      <c r="N32" s="16"/>
      <c r="O32" s="16"/>
      <c r="P32" s="16"/>
      <c r="Q32" s="34"/>
      <c r="R32" s="16"/>
      <c r="S32" s="16"/>
      <c r="T32" s="16"/>
      <c r="U32" s="34"/>
      <c r="V32" s="16"/>
      <c r="W32" s="16"/>
      <c r="X32" s="35"/>
    </row>
    <row r="33" spans="1:24" s="14" customFormat="1" ht="20" x14ac:dyDescent="0.25">
      <c r="A33" s="32" t="s">
        <v>56</v>
      </c>
      <c r="B33" s="18" t="s">
        <v>122</v>
      </c>
      <c r="C33" s="53">
        <v>4</v>
      </c>
      <c r="D33" s="32" t="s">
        <v>170</v>
      </c>
      <c r="E33" s="18" t="s">
        <v>174</v>
      </c>
      <c r="F33" s="18" t="s">
        <v>199</v>
      </c>
      <c r="G33" s="50" t="s">
        <v>246</v>
      </c>
      <c r="H33" s="18" t="s">
        <v>267</v>
      </c>
      <c r="I33" s="32" t="s">
        <v>282</v>
      </c>
      <c r="J33" s="18" t="s">
        <v>326</v>
      </c>
      <c r="K33" s="18"/>
      <c r="L33" s="18"/>
      <c r="M33" s="32"/>
      <c r="N33" s="18"/>
      <c r="O33" s="18"/>
      <c r="P33" s="18"/>
      <c r="Q33" s="32"/>
      <c r="R33" s="18"/>
      <c r="S33" s="18"/>
      <c r="T33" s="18"/>
      <c r="U33" s="32"/>
      <c r="V33" s="18"/>
      <c r="W33" s="18"/>
      <c r="X33" s="33"/>
    </row>
    <row r="34" spans="1:24" s="14" customFormat="1" ht="20" x14ac:dyDescent="0.25">
      <c r="A34" s="34" t="s">
        <v>57</v>
      </c>
      <c r="B34" s="16" t="s">
        <v>123</v>
      </c>
      <c r="C34" s="54">
        <v>1</v>
      </c>
      <c r="D34" s="34" t="s">
        <v>170</v>
      </c>
      <c r="E34" s="16" t="s">
        <v>174</v>
      </c>
      <c r="F34" s="16" t="s">
        <v>200</v>
      </c>
      <c r="G34" s="51" t="s">
        <v>246</v>
      </c>
      <c r="H34" s="16" t="s">
        <v>268</v>
      </c>
      <c r="I34" s="34" t="s">
        <v>295</v>
      </c>
      <c r="J34" s="16" t="s">
        <v>327</v>
      </c>
      <c r="K34" s="16"/>
      <c r="L34" s="16"/>
      <c r="M34" s="34" t="s">
        <v>378</v>
      </c>
      <c r="N34" s="16" t="s">
        <v>399</v>
      </c>
      <c r="O34" s="16"/>
      <c r="P34" s="16"/>
      <c r="Q34" s="34" t="s">
        <v>441</v>
      </c>
      <c r="R34" s="16" t="s">
        <v>454</v>
      </c>
      <c r="S34" s="16"/>
      <c r="T34" s="16"/>
      <c r="U34" s="34" t="s">
        <v>488</v>
      </c>
      <c r="V34" s="16" t="s">
        <v>498</v>
      </c>
      <c r="W34" s="16"/>
      <c r="X34" s="35"/>
    </row>
    <row r="35" spans="1:24" s="14" customFormat="1" x14ac:dyDescent="0.25">
      <c r="A35" s="32" t="s">
        <v>58</v>
      </c>
      <c r="B35" s="18" t="s">
        <v>124</v>
      </c>
      <c r="C35" s="53">
        <v>1</v>
      </c>
      <c r="D35" s="32" t="s">
        <v>170</v>
      </c>
      <c r="E35" s="18" t="s">
        <v>174</v>
      </c>
      <c r="F35" s="18" t="s">
        <v>201</v>
      </c>
      <c r="G35" s="50" t="s">
        <v>246</v>
      </c>
      <c r="H35" s="18" t="s">
        <v>269</v>
      </c>
      <c r="I35" s="32" t="s">
        <v>295</v>
      </c>
      <c r="J35" s="18" t="s">
        <v>328</v>
      </c>
      <c r="K35" s="18"/>
      <c r="L35" s="18"/>
      <c r="M35" s="32" t="s">
        <v>378</v>
      </c>
      <c r="N35" s="18" t="s">
        <v>400</v>
      </c>
      <c r="O35" s="18"/>
      <c r="P35" s="18"/>
      <c r="Q35" s="32" t="s">
        <v>441</v>
      </c>
      <c r="R35" s="18" t="s">
        <v>455</v>
      </c>
      <c r="S35" s="18"/>
      <c r="T35" s="18"/>
      <c r="U35" s="32" t="s">
        <v>488</v>
      </c>
      <c r="V35" s="18" t="s">
        <v>499</v>
      </c>
      <c r="W35" s="18"/>
      <c r="X35" s="33"/>
    </row>
    <row r="36" spans="1:24" s="14" customFormat="1" ht="20" x14ac:dyDescent="0.25">
      <c r="A36" s="34" t="s">
        <v>59</v>
      </c>
      <c r="B36" s="16" t="s">
        <v>125</v>
      </c>
      <c r="C36" s="54">
        <v>4</v>
      </c>
      <c r="D36" s="34" t="s">
        <v>170</v>
      </c>
      <c r="E36" s="16" t="s">
        <v>174</v>
      </c>
      <c r="F36" s="16" t="s">
        <v>202</v>
      </c>
      <c r="G36" s="51" t="s">
        <v>246</v>
      </c>
      <c r="H36" s="16" t="s">
        <v>270</v>
      </c>
      <c r="I36" s="34" t="s">
        <v>282</v>
      </c>
      <c r="J36" s="16" t="s">
        <v>329</v>
      </c>
      <c r="K36" s="16"/>
      <c r="L36" s="16"/>
      <c r="M36" s="34"/>
      <c r="N36" s="16"/>
      <c r="O36" s="16"/>
      <c r="P36" s="16"/>
      <c r="Q36" s="34"/>
      <c r="R36" s="16"/>
      <c r="S36" s="16"/>
      <c r="T36" s="16"/>
      <c r="U36" s="34"/>
      <c r="V36" s="16"/>
      <c r="W36" s="16"/>
      <c r="X36" s="35"/>
    </row>
    <row r="37" spans="1:24" s="14" customFormat="1" ht="70" x14ac:dyDescent="0.25">
      <c r="A37" s="32" t="s">
        <v>60</v>
      </c>
      <c r="B37" s="18" t="s">
        <v>126</v>
      </c>
      <c r="C37" s="53">
        <v>20</v>
      </c>
      <c r="D37" s="32" t="s">
        <v>169</v>
      </c>
      <c r="E37" s="18" t="s">
        <v>174</v>
      </c>
      <c r="F37" s="18" t="s">
        <v>203</v>
      </c>
      <c r="G37" s="50" t="s">
        <v>245</v>
      </c>
      <c r="H37" s="18" t="s">
        <v>256</v>
      </c>
      <c r="I37" s="32" t="s">
        <v>285</v>
      </c>
      <c r="J37" s="18" t="s">
        <v>330</v>
      </c>
      <c r="K37" s="18">
        <v>0.125</v>
      </c>
      <c r="L37" s="18">
        <v>4000</v>
      </c>
      <c r="M37" s="32" t="s">
        <v>379</v>
      </c>
      <c r="N37" s="18" t="s">
        <v>401</v>
      </c>
      <c r="O37" s="18">
        <v>0.20960000000000001</v>
      </c>
      <c r="P37" s="18">
        <v>3000</v>
      </c>
      <c r="Q37" s="32"/>
      <c r="R37" s="18"/>
      <c r="S37" s="18"/>
      <c r="T37" s="18"/>
      <c r="U37" s="32"/>
      <c r="V37" s="18"/>
      <c r="W37" s="18"/>
      <c r="X37" s="33"/>
    </row>
    <row r="38" spans="1:24" s="14" customFormat="1" x14ac:dyDescent="0.25">
      <c r="A38" s="34" t="s">
        <v>61</v>
      </c>
      <c r="B38" s="16" t="s">
        <v>127</v>
      </c>
      <c r="C38" s="54">
        <v>1</v>
      </c>
      <c r="D38" s="34" t="s">
        <v>172</v>
      </c>
      <c r="E38" s="16" t="s">
        <v>175</v>
      </c>
      <c r="F38" s="16" t="s">
        <v>204</v>
      </c>
      <c r="G38" s="51" t="s">
        <v>248</v>
      </c>
      <c r="H38" s="16"/>
      <c r="I38" s="34" t="s">
        <v>296</v>
      </c>
      <c r="J38" s="16" t="s">
        <v>204</v>
      </c>
      <c r="K38" s="16">
        <v>2</v>
      </c>
      <c r="L38" s="16"/>
      <c r="M38" s="34"/>
      <c r="N38" s="16"/>
      <c r="O38" s="16"/>
      <c r="P38" s="16"/>
      <c r="Q38" s="34"/>
      <c r="R38" s="16"/>
      <c r="S38" s="16"/>
      <c r="T38" s="16"/>
      <c r="U38" s="34"/>
      <c r="V38" s="16"/>
      <c r="W38" s="16"/>
      <c r="X38" s="35"/>
    </row>
    <row r="39" spans="1:24" s="14" customFormat="1" x14ac:dyDescent="0.25">
      <c r="A39" s="32" t="s">
        <v>62</v>
      </c>
      <c r="B39" s="18" t="s">
        <v>128</v>
      </c>
      <c r="C39" s="53">
        <v>1</v>
      </c>
      <c r="D39" s="32" t="s">
        <v>169</v>
      </c>
      <c r="E39" s="18" t="s">
        <v>174</v>
      </c>
      <c r="F39" s="18" t="s">
        <v>205</v>
      </c>
      <c r="G39" s="50" t="s">
        <v>245</v>
      </c>
      <c r="H39" s="18" t="s">
        <v>258</v>
      </c>
      <c r="I39" s="32" t="s">
        <v>289</v>
      </c>
      <c r="J39" s="18" t="s">
        <v>331</v>
      </c>
      <c r="K39" s="18">
        <v>9.2999999999999999E-2</v>
      </c>
      <c r="L39" s="18"/>
      <c r="M39" s="32" t="s">
        <v>289</v>
      </c>
      <c r="N39" s="18" t="s">
        <v>402</v>
      </c>
      <c r="O39" s="18"/>
      <c r="P39" s="18"/>
      <c r="Q39" s="32"/>
      <c r="R39" s="18"/>
      <c r="S39" s="18"/>
      <c r="T39" s="18"/>
      <c r="U39" s="32"/>
      <c r="V39" s="18"/>
      <c r="W39" s="18"/>
      <c r="X39" s="33"/>
    </row>
    <row r="40" spans="1:24" s="14" customFormat="1" x14ac:dyDescent="0.25">
      <c r="A40" s="34" t="s">
        <v>63</v>
      </c>
      <c r="B40" s="16" t="s">
        <v>129</v>
      </c>
      <c r="C40" s="54">
        <v>3</v>
      </c>
      <c r="D40" s="34" t="s">
        <v>169</v>
      </c>
      <c r="E40" s="16" t="s">
        <v>174</v>
      </c>
      <c r="F40" s="16" t="s">
        <v>206</v>
      </c>
      <c r="G40" s="51" t="s">
        <v>245</v>
      </c>
      <c r="H40" s="16" t="s">
        <v>258</v>
      </c>
      <c r="I40" s="34" t="s">
        <v>289</v>
      </c>
      <c r="J40" s="16" t="s">
        <v>332</v>
      </c>
      <c r="K40" s="16">
        <v>9.0999999999999998E-2</v>
      </c>
      <c r="L40" s="16"/>
      <c r="M40" s="34" t="s">
        <v>289</v>
      </c>
      <c r="N40" s="16" t="s">
        <v>403</v>
      </c>
      <c r="O40" s="16">
        <v>9.0999999999999998E-2</v>
      </c>
      <c r="P40" s="16"/>
      <c r="Q40" s="34"/>
      <c r="R40" s="16"/>
      <c r="S40" s="16"/>
      <c r="T40" s="16"/>
      <c r="U40" s="34"/>
      <c r="V40" s="16"/>
      <c r="W40" s="16"/>
      <c r="X40" s="35"/>
    </row>
    <row r="41" spans="1:24" s="14" customFormat="1" ht="30" x14ac:dyDescent="0.25">
      <c r="A41" s="32" t="s">
        <v>64</v>
      </c>
      <c r="B41" s="18" t="s">
        <v>130</v>
      </c>
      <c r="C41" s="53">
        <v>7</v>
      </c>
      <c r="D41" s="32" t="s">
        <v>169</v>
      </c>
      <c r="E41" s="18" t="s">
        <v>174</v>
      </c>
      <c r="F41" s="18" t="s">
        <v>207</v>
      </c>
      <c r="G41" s="50" t="s">
        <v>245</v>
      </c>
      <c r="H41" s="18" t="s">
        <v>271</v>
      </c>
      <c r="I41" s="32" t="s">
        <v>289</v>
      </c>
      <c r="J41" s="18" t="s">
        <v>333</v>
      </c>
      <c r="K41" s="18">
        <v>0.08</v>
      </c>
      <c r="L41" s="18"/>
      <c r="M41" s="32"/>
      <c r="N41" s="18"/>
      <c r="O41" s="18"/>
      <c r="P41" s="18"/>
      <c r="Q41" s="32"/>
      <c r="R41" s="18"/>
      <c r="S41" s="18"/>
      <c r="T41" s="18"/>
      <c r="U41" s="32"/>
      <c r="V41" s="18"/>
      <c r="W41" s="18"/>
      <c r="X41" s="33"/>
    </row>
    <row r="42" spans="1:24" s="14" customFormat="1" ht="30" x14ac:dyDescent="0.25">
      <c r="A42" s="34" t="s">
        <v>65</v>
      </c>
      <c r="B42" s="16" t="s">
        <v>131</v>
      </c>
      <c r="C42" s="54">
        <v>8</v>
      </c>
      <c r="D42" s="34" t="s">
        <v>169</v>
      </c>
      <c r="E42" s="16" t="s">
        <v>174</v>
      </c>
      <c r="F42" s="16" t="s">
        <v>208</v>
      </c>
      <c r="G42" s="51" t="s">
        <v>245</v>
      </c>
      <c r="H42" s="16" t="s">
        <v>260</v>
      </c>
      <c r="I42" s="34" t="s">
        <v>297</v>
      </c>
      <c r="J42" s="16" t="s">
        <v>334</v>
      </c>
      <c r="K42" s="16">
        <v>1.9199999999999998E-2</v>
      </c>
      <c r="L42" s="16">
        <v>3000</v>
      </c>
      <c r="M42" s="34" t="s">
        <v>380</v>
      </c>
      <c r="N42" s="16" t="s">
        <v>404</v>
      </c>
      <c r="O42" s="16">
        <v>1.6379999999999999E-2</v>
      </c>
      <c r="P42" s="16">
        <v>10000</v>
      </c>
      <c r="Q42" s="34"/>
      <c r="R42" s="16"/>
      <c r="S42" s="16"/>
      <c r="T42" s="16"/>
      <c r="U42" s="34"/>
      <c r="V42" s="16"/>
      <c r="W42" s="16"/>
      <c r="X42" s="35"/>
    </row>
    <row r="43" spans="1:24" s="14" customFormat="1" ht="20" x14ac:dyDescent="0.25">
      <c r="A43" s="32" t="s">
        <v>66</v>
      </c>
      <c r="B43" s="18" t="s">
        <v>132</v>
      </c>
      <c r="C43" s="53">
        <v>4</v>
      </c>
      <c r="D43" s="32" t="s">
        <v>169</v>
      </c>
      <c r="E43" s="18" t="s">
        <v>174</v>
      </c>
      <c r="F43" s="18" t="s">
        <v>209</v>
      </c>
      <c r="G43" s="50" t="s">
        <v>245</v>
      </c>
      <c r="H43" s="18" t="s">
        <v>260</v>
      </c>
      <c r="I43" s="32" t="s">
        <v>298</v>
      </c>
      <c r="J43" s="18" t="s">
        <v>335</v>
      </c>
      <c r="K43" s="18">
        <v>7.8E-2</v>
      </c>
      <c r="L43" s="18"/>
      <c r="M43" s="32"/>
      <c r="N43" s="18"/>
      <c r="O43" s="18"/>
      <c r="P43" s="18"/>
      <c r="Q43" s="32"/>
      <c r="R43" s="18"/>
      <c r="S43" s="18"/>
      <c r="T43" s="18"/>
      <c r="U43" s="32"/>
      <c r="V43" s="18"/>
      <c r="W43" s="18"/>
      <c r="X43" s="33"/>
    </row>
    <row r="44" spans="1:24" s="14" customFormat="1" x14ac:dyDescent="0.25">
      <c r="A44" s="34" t="s">
        <v>67</v>
      </c>
      <c r="B44" s="16" t="s">
        <v>133</v>
      </c>
      <c r="C44" s="54">
        <v>3</v>
      </c>
      <c r="D44" s="34" t="s">
        <v>169</v>
      </c>
      <c r="E44" s="16" t="s">
        <v>174</v>
      </c>
      <c r="F44" s="16" t="s">
        <v>210</v>
      </c>
      <c r="G44" s="51" t="s">
        <v>245</v>
      </c>
      <c r="H44" s="16" t="s">
        <v>272</v>
      </c>
      <c r="I44" s="34" t="s">
        <v>283</v>
      </c>
      <c r="J44" s="16" t="s">
        <v>336</v>
      </c>
      <c r="K44" s="16">
        <v>5.0000000000000001E-3</v>
      </c>
      <c r="L44" s="16">
        <v>5000</v>
      </c>
      <c r="M44" s="34" t="s">
        <v>381</v>
      </c>
      <c r="N44" s="16" t="s">
        <v>405</v>
      </c>
      <c r="O44" s="16">
        <v>5.0000000000000001E-3</v>
      </c>
      <c r="P44" s="16">
        <v>5000</v>
      </c>
      <c r="Q44" s="34" t="s">
        <v>291</v>
      </c>
      <c r="R44" s="16" t="s">
        <v>456</v>
      </c>
      <c r="S44" s="16">
        <v>5.0000000000000001E-3</v>
      </c>
      <c r="T44" s="16">
        <v>5000</v>
      </c>
      <c r="U44" s="34" t="s">
        <v>382</v>
      </c>
      <c r="V44" s="16" t="s">
        <v>500</v>
      </c>
      <c r="W44" s="16">
        <v>5.0000000000000001E-3</v>
      </c>
      <c r="X44" s="35">
        <v>5000</v>
      </c>
    </row>
    <row r="45" spans="1:24" s="14" customFormat="1" ht="50" x14ac:dyDescent="0.25">
      <c r="A45" s="32" t="s">
        <v>68</v>
      </c>
      <c r="B45" s="18" t="s">
        <v>134</v>
      </c>
      <c r="C45" s="53">
        <v>17</v>
      </c>
      <c r="D45" s="32" t="s">
        <v>169</v>
      </c>
      <c r="E45" s="18" t="s">
        <v>174</v>
      </c>
      <c r="F45" s="18" t="s">
        <v>211</v>
      </c>
      <c r="G45" s="50" t="s">
        <v>245</v>
      </c>
      <c r="H45" s="18" t="s">
        <v>272</v>
      </c>
      <c r="I45" s="32" t="s">
        <v>283</v>
      </c>
      <c r="J45" s="18" t="s">
        <v>337</v>
      </c>
      <c r="K45" s="18">
        <v>5.0000000000000001E-3</v>
      </c>
      <c r="L45" s="18">
        <v>5000</v>
      </c>
      <c r="M45" s="32" t="s">
        <v>381</v>
      </c>
      <c r="N45" s="18" t="s">
        <v>406</v>
      </c>
      <c r="O45" s="18">
        <v>5.0000000000000001E-3</v>
      </c>
      <c r="P45" s="18">
        <v>5000</v>
      </c>
      <c r="Q45" s="32" t="s">
        <v>291</v>
      </c>
      <c r="R45" s="18" t="s">
        <v>457</v>
      </c>
      <c r="S45" s="18">
        <v>5.0000000000000001E-3</v>
      </c>
      <c r="T45" s="18">
        <v>5000</v>
      </c>
      <c r="U45" s="32" t="s">
        <v>382</v>
      </c>
      <c r="V45" s="18" t="s">
        <v>501</v>
      </c>
      <c r="W45" s="18">
        <v>5.0000000000000001E-3</v>
      </c>
      <c r="X45" s="33">
        <v>5000</v>
      </c>
    </row>
    <row r="46" spans="1:24" s="14" customFormat="1" x14ac:dyDescent="0.25">
      <c r="A46" s="34" t="s">
        <v>69</v>
      </c>
      <c r="B46" s="16" t="s">
        <v>135</v>
      </c>
      <c r="C46" s="54">
        <v>1</v>
      </c>
      <c r="D46" s="34" t="s">
        <v>169</v>
      </c>
      <c r="E46" s="16" t="s">
        <v>174</v>
      </c>
      <c r="F46" s="16" t="s">
        <v>212</v>
      </c>
      <c r="G46" s="51" t="s">
        <v>245</v>
      </c>
      <c r="H46" s="16" t="s">
        <v>272</v>
      </c>
      <c r="I46" s="34" t="s">
        <v>283</v>
      </c>
      <c r="J46" s="16" t="s">
        <v>338</v>
      </c>
      <c r="K46" s="16">
        <v>5.0000000000000001E-3</v>
      </c>
      <c r="L46" s="16">
        <v>5000</v>
      </c>
      <c r="M46" s="34" t="s">
        <v>381</v>
      </c>
      <c r="N46" s="16" t="s">
        <v>407</v>
      </c>
      <c r="O46" s="16">
        <v>5.0000000000000001E-3</v>
      </c>
      <c r="P46" s="16">
        <v>5000</v>
      </c>
      <c r="Q46" s="34" t="s">
        <v>291</v>
      </c>
      <c r="R46" s="16" t="s">
        <v>458</v>
      </c>
      <c r="S46" s="16">
        <v>5.0000000000000001E-3</v>
      </c>
      <c r="T46" s="16">
        <v>5000</v>
      </c>
      <c r="U46" s="34" t="s">
        <v>382</v>
      </c>
      <c r="V46" s="16" t="s">
        <v>502</v>
      </c>
      <c r="W46" s="16">
        <v>5.0000000000000001E-3</v>
      </c>
      <c r="X46" s="35">
        <v>5000</v>
      </c>
    </row>
    <row r="47" spans="1:24" s="14" customFormat="1" ht="20" x14ac:dyDescent="0.25">
      <c r="A47" s="32" t="s">
        <v>70</v>
      </c>
      <c r="B47" s="18" t="s">
        <v>136</v>
      </c>
      <c r="C47" s="53">
        <v>5</v>
      </c>
      <c r="D47" s="32" t="s">
        <v>169</v>
      </c>
      <c r="E47" s="18" t="s">
        <v>174</v>
      </c>
      <c r="F47" s="18" t="s">
        <v>213</v>
      </c>
      <c r="G47" s="50" t="s">
        <v>245</v>
      </c>
      <c r="H47" s="18" t="s">
        <v>272</v>
      </c>
      <c r="I47" s="32" t="s">
        <v>283</v>
      </c>
      <c r="J47" s="18" t="s">
        <v>339</v>
      </c>
      <c r="K47" s="18">
        <v>5.0000000000000001E-3</v>
      </c>
      <c r="L47" s="18">
        <v>5000</v>
      </c>
      <c r="M47" s="32" t="s">
        <v>381</v>
      </c>
      <c r="N47" s="18" t="s">
        <v>408</v>
      </c>
      <c r="O47" s="18">
        <v>5.0000000000000001E-3</v>
      </c>
      <c r="P47" s="18">
        <v>5000</v>
      </c>
      <c r="Q47" s="32" t="s">
        <v>291</v>
      </c>
      <c r="R47" s="18" t="s">
        <v>459</v>
      </c>
      <c r="S47" s="18">
        <v>5.0000000000000001E-3</v>
      </c>
      <c r="T47" s="18">
        <v>5000</v>
      </c>
      <c r="U47" s="32" t="s">
        <v>382</v>
      </c>
      <c r="V47" s="18" t="s">
        <v>503</v>
      </c>
      <c r="W47" s="18">
        <v>5.0000000000000001E-3</v>
      </c>
      <c r="X47" s="33">
        <v>5000</v>
      </c>
    </row>
    <row r="48" spans="1:24" s="14" customFormat="1" ht="20" x14ac:dyDescent="0.25">
      <c r="A48" s="34" t="s">
        <v>71</v>
      </c>
      <c r="B48" s="16" t="s">
        <v>137</v>
      </c>
      <c r="C48" s="54">
        <v>2</v>
      </c>
      <c r="D48" s="34" t="s">
        <v>169</v>
      </c>
      <c r="E48" s="16" t="s">
        <v>174</v>
      </c>
      <c r="F48" s="16" t="s">
        <v>214</v>
      </c>
      <c r="G48" s="51" t="s">
        <v>245</v>
      </c>
      <c r="H48" s="16" t="s">
        <v>272</v>
      </c>
      <c r="I48" s="34" t="s">
        <v>283</v>
      </c>
      <c r="J48" s="16" t="s">
        <v>340</v>
      </c>
      <c r="K48" s="16">
        <v>0.05</v>
      </c>
      <c r="L48" s="16">
        <v>5000</v>
      </c>
      <c r="M48" s="34" t="s">
        <v>382</v>
      </c>
      <c r="N48" s="16" t="s">
        <v>409</v>
      </c>
      <c r="O48" s="16">
        <v>0.05</v>
      </c>
      <c r="P48" s="16">
        <v>5000</v>
      </c>
      <c r="Q48" s="34" t="s">
        <v>381</v>
      </c>
      <c r="R48" s="16" t="s">
        <v>460</v>
      </c>
      <c r="S48" s="16">
        <v>0.2</v>
      </c>
      <c r="T48" s="16">
        <v>5000</v>
      </c>
      <c r="U48" s="34"/>
      <c r="V48" s="16"/>
      <c r="W48" s="16"/>
      <c r="X48" s="35">
        <v>5000</v>
      </c>
    </row>
    <row r="49" spans="1:24" s="14" customFormat="1" ht="20" x14ac:dyDescent="0.25">
      <c r="A49" s="32" t="s">
        <v>72</v>
      </c>
      <c r="B49" s="18" t="s">
        <v>138</v>
      </c>
      <c r="C49" s="53">
        <v>1</v>
      </c>
      <c r="D49" s="32" t="s">
        <v>169</v>
      </c>
      <c r="E49" s="18" t="s">
        <v>174</v>
      </c>
      <c r="F49" s="18" t="s">
        <v>215</v>
      </c>
      <c r="G49" s="50" t="s">
        <v>245</v>
      </c>
      <c r="H49" s="18" t="s">
        <v>272</v>
      </c>
      <c r="I49" s="32" t="s">
        <v>283</v>
      </c>
      <c r="J49" s="18" t="s">
        <v>341</v>
      </c>
      <c r="K49" s="18">
        <v>0.05</v>
      </c>
      <c r="L49" s="18">
        <v>5000</v>
      </c>
      <c r="M49" s="32" t="s">
        <v>382</v>
      </c>
      <c r="N49" s="18" t="s">
        <v>410</v>
      </c>
      <c r="O49" s="18">
        <v>0.05</v>
      </c>
      <c r="P49" s="18">
        <v>5000</v>
      </c>
      <c r="Q49" s="32" t="s">
        <v>381</v>
      </c>
      <c r="R49" s="18" t="s">
        <v>461</v>
      </c>
      <c r="S49" s="18">
        <v>0.2</v>
      </c>
      <c r="T49" s="18">
        <v>5000</v>
      </c>
      <c r="U49" s="32"/>
      <c r="V49" s="18"/>
      <c r="W49" s="18"/>
      <c r="X49" s="33">
        <v>5000</v>
      </c>
    </row>
    <row r="50" spans="1:24" s="14" customFormat="1" ht="30" x14ac:dyDescent="0.25">
      <c r="A50" s="34" t="s">
        <v>73</v>
      </c>
      <c r="B50" s="16" t="s">
        <v>139</v>
      </c>
      <c r="C50" s="54">
        <v>8</v>
      </c>
      <c r="D50" s="34" t="s">
        <v>169</v>
      </c>
      <c r="E50" s="16" t="s">
        <v>174</v>
      </c>
      <c r="F50" s="16" t="s">
        <v>216</v>
      </c>
      <c r="G50" s="51" t="s">
        <v>245</v>
      </c>
      <c r="H50" s="16" t="s">
        <v>272</v>
      </c>
      <c r="I50" s="34" t="s">
        <v>299</v>
      </c>
      <c r="J50" s="16" t="s">
        <v>342</v>
      </c>
      <c r="K50" s="16">
        <v>2E-3</v>
      </c>
      <c r="L50" s="16">
        <v>5000</v>
      </c>
      <c r="M50" s="34" t="s">
        <v>383</v>
      </c>
      <c r="N50" s="16" t="s">
        <v>411</v>
      </c>
      <c r="O50" s="16">
        <v>5.0000000000000001E-3</v>
      </c>
      <c r="P50" s="16">
        <v>5000</v>
      </c>
      <c r="Q50" s="34" t="s">
        <v>291</v>
      </c>
      <c r="R50" s="16" t="s">
        <v>462</v>
      </c>
      <c r="S50" s="16">
        <v>5.0000000000000001E-3</v>
      </c>
      <c r="T50" s="16">
        <v>5000</v>
      </c>
      <c r="U50" s="34" t="s">
        <v>382</v>
      </c>
      <c r="V50" s="16" t="s">
        <v>504</v>
      </c>
      <c r="W50" s="16">
        <v>2.8999999999999998E-3</v>
      </c>
      <c r="X50" s="35">
        <v>5000</v>
      </c>
    </row>
    <row r="51" spans="1:24" s="14" customFormat="1" ht="70" x14ac:dyDescent="0.25">
      <c r="A51" s="32" t="s">
        <v>74</v>
      </c>
      <c r="B51" s="18" t="s">
        <v>140</v>
      </c>
      <c r="C51" s="53">
        <v>19</v>
      </c>
      <c r="D51" s="32" t="s">
        <v>169</v>
      </c>
      <c r="E51" s="18" t="s">
        <v>174</v>
      </c>
      <c r="F51" s="18" t="s">
        <v>217</v>
      </c>
      <c r="G51" s="50" t="s">
        <v>245</v>
      </c>
      <c r="H51" s="18" t="s">
        <v>273</v>
      </c>
      <c r="I51" s="32" t="s">
        <v>299</v>
      </c>
      <c r="J51" s="18" t="s">
        <v>343</v>
      </c>
      <c r="K51" s="18">
        <v>5.0000000000000001E-3</v>
      </c>
      <c r="L51" s="18">
        <v>5000</v>
      </c>
      <c r="M51" s="32" t="s">
        <v>383</v>
      </c>
      <c r="N51" s="18" t="s">
        <v>412</v>
      </c>
      <c r="O51" s="18">
        <v>5.0000000000000001E-3</v>
      </c>
      <c r="P51" s="18">
        <v>5000</v>
      </c>
      <c r="Q51" s="32"/>
      <c r="R51" s="18"/>
      <c r="S51" s="18"/>
      <c r="T51" s="18"/>
      <c r="U51" s="32"/>
      <c r="V51" s="18"/>
      <c r="W51" s="18"/>
      <c r="X51" s="33"/>
    </row>
    <row r="52" spans="1:24" s="14" customFormat="1" x14ac:dyDescent="0.25">
      <c r="A52" s="34" t="s">
        <v>75</v>
      </c>
      <c r="B52" s="16" t="s">
        <v>141</v>
      </c>
      <c r="C52" s="54">
        <v>1</v>
      </c>
      <c r="D52" s="34" t="s">
        <v>169</v>
      </c>
      <c r="E52" s="16" t="s">
        <v>174</v>
      </c>
      <c r="F52" s="16" t="s">
        <v>218</v>
      </c>
      <c r="G52" s="51" t="s">
        <v>245</v>
      </c>
      <c r="H52" s="16" t="s">
        <v>272</v>
      </c>
      <c r="I52" s="34" t="s">
        <v>299</v>
      </c>
      <c r="J52" s="16" t="s">
        <v>344</v>
      </c>
      <c r="K52" s="16">
        <v>2E-3</v>
      </c>
      <c r="L52" s="16">
        <v>5000</v>
      </c>
      <c r="M52" s="34" t="s">
        <v>383</v>
      </c>
      <c r="N52" s="16" t="s">
        <v>413</v>
      </c>
      <c r="O52" s="16">
        <v>5.0000000000000001E-3</v>
      </c>
      <c r="P52" s="16">
        <v>5000</v>
      </c>
      <c r="Q52" s="34" t="s">
        <v>291</v>
      </c>
      <c r="R52" s="16" t="s">
        <v>463</v>
      </c>
      <c r="S52" s="16">
        <v>5.0000000000000001E-3</v>
      </c>
      <c r="T52" s="16">
        <v>5000</v>
      </c>
      <c r="U52" s="34" t="s">
        <v>382</v>
      </c>
      <c r="V52" s="16" t="s">
        <v>505</v>
      </c>
      <c r="W52" s="16">
        <v>2.8999999999999998E-3</v>
      </c>
      <c r="X52" s="35">
        <v>5000</v>
      </c>
    </row>
    <row r="53" spans="1:24" s="14" customFormat="1" x14ac:dyDescent="0.25">
      <c r="A53" s="32" t="s">
        <v>76</v>
      </c>
      <c r="B53" s="18" t="s">
        <v>142</v>
      </c>
      <c r="C53" s="53">
        <v>1</v>
      </c>
      <c r="D53" s="32" t="s">
        <v>169</v>
      </c>
      <c r="E53" s="18" t="s">
        <v>174</v>
      </c>
      <c r="F53" s="18" t="s">
        <v>219</v>
      </c>
      <c r="G53" s="50" t="s">
        <v>245</v>
      </c>
      <c r="H53" s="18" t="s">
        <v>272</v>
      </c>
      <c r="I53" s="32" t="s">
        <v>283</v>
      </c>
      <c r="J53" s="18" t="s">
        <v>345</v>
      </c>
      <c r="K53" s="18">
        <v>5.0000000000000001E-3</v>
      </c>
      <c r="L53" s="18">
        <v>5000</v>
      </c>
      <c r="M53" s="32" t="s">
        <v>381</v>
      </c>
      <c r="N53" s="18" t="s">
        <v>414</v>
      </c>
      <c r="O53" s="18">
        <v>5.0000000000000001E-3</v>
      </c>
      <c r="P53" s="18">
        <v>5000</v>
      </c>
      <c r="Q53" s="32" t="s">
        <v>291</v>
      </c>
      <c r="R53" s="18" t="s">
        <v>464</v>
      </c>
      <c r="S53" s="18">
        <v>5.0000000000000001E-3</v>
      </c>
      <c r="T53" s="18">
        <v>5000</v>
      </c>
      <c r="U53" s="32" t="s">
        <v>382</v>
      </c>
      <c r="V53" s="18" t="s">
        <v>506</v>
      </c>
      <c r="W53" s="18">
        <v>5.0000000000000001E-3</v>
      </c>
      <c r="X53" s="33">
        <v>5000</v>
      </c>
    </row>
    <row r="54" spans="1:24" s="14" customFormat="1" x14ac:dyDescent="0.25">
      <c r="A54" s="34" t="s">
        <v>77</v>
      </c>
      <c r="B54" s="16" t="s">
        <v>143</v>
      </c>
      <c r="C54" s="54">
        <v>1</v>
      </c>
      <c r="D54" s="34" t="s">
        <v>169</v>
      </c>
      <c r="E54" s="16" t="s">
        <v>174</v>
      </c>
      <c r="F54" s="16" t="s">
        <v>220</v>
      </c>
      <c r="G54" s="51" t="s">
        <v>245</v>
      </c>
      <c r="H54" s="16" t="s">
        <v>274</v>
      </c>
      <c r="I54" s="34" t="s">
        <v>283</v>
      </c>
      <c r="J54" s="16" t="s">
        <v>346</v>
      </c>
      <c r="K54" s="16">
        <v>4.0000000000000001E-3</v>
      </c>
      <c r="L54" s="16"/>
      <c r="M54" s="34" t="s">
        <v>381</v>
      </c>
      <c r="N54" s="16" t="s">
        <v>415</v>
      </c>
      <c r="O54" s="16">
        <v>8.9999999999999993E-3</v>
      </c>
      <c r="P54" s="16"/>
      <c r="Q54" s="34" t="s">
        <v>291</v>
      </c>
      <c r="R54" s="16" t="s">
        <v>465</v>
      </c>
      <c r="S54" s="16">
        <v>2E-3</v>
      </c>
      <c r="T54" s="16"/>
      <c r="U54" s="34"/>
      <c r="V54" s="16"/>
      <c r="W54" s="16"/>
      <c r="X54" s="35"/>
    </row>
    <row r="55" spans="1:24" s="14" customFormat="1" ht="20" x14ac:dyDescent="0.25">
      <c r="A55" s="32" t="s">
        <v>78</v>
      </c>
      <c r="B55" s="18" t="s">
        <v>144</v>
      </c>
      <c r="C55" s="53">
        <v>8</v>
      </c>
      <c r="D55" s="32" t="s">
        <v>169</v>
      </c>
      <c r="E55" s="18" t="s">
        <v>174</v>
      </c>
      <c r="F55" s="18" t="s">
        <v>221</v>
      </c>
      <c r="G55" s="50" t="s">
        <v>245</v>
      </c>
      <c r="H55" s="18" t="s">
        <v>274</v>
      </c>
      <c r="I55" s="32" t="s">
        <v>283</v>
      </c>
      <c r="J55" s="18" t="s">
        <v>347</v>
      </c>
      <c r="K55" s="18">
        <v>4.0000000000000001E-3</v>
      </c>
      <c r="L55" s="18"/>
      <c r="M55" s="32" t="s">
        <v>381</v>
      </c>
      <c r="N55" s="18" t="s">
        <v>416</v>
      </c>
      <c r="O55" s="18">
        <v>8.9999999999999993E-3</v>
      </c>
      <c r="P55" s="18"/>
      <c r="Q55" s="32" t="s">
        <v>382</v>
      </c>
      <c r="R55" s="18" t="s">
        <v>466</v>
      </c>
      <c r="S55" s="18">
        <v>8.9999999999999993E-3</v>
      </c>
      <c r="T55" s="18"/>
      <c r="U55" s="32"/>
      <c r="V55" s="18"/>
      <c r="W55" s="18"/>
      <c r="X55" s="33"/>
    </row>
    <row r="56" spans="1:24" s="14" customFormat="1" ht="40" x14ac:dyDescent="0.25">
      <c r="A56" s="34" t="s">
        <v>79</v>
      </c>
      <c r="B56" s="16" t="s">
        <v>145</v>
      </c>
      <c r="C56" s="54">
        <v>10</v>
      </c>
      <c r="D56" s="34" t="s">
        <v>169</v>
      </c>
      <c r="E56" s="16" t="s">
        <v>174</v>
      </c>
      <c r="F56" s="16" t="s">
        <v>222</v>
      </c>
      <c r="G56" s="51" t="s">
        <v>245</v>
      </c>
      <c r="H56" s="16" t="s">
        <v>274</v>
      </c>
      <c r="I56" s="34" t="s">
        <v>283</v>
      </c>
      <c r="J56" s="16" t="s">
        <v>348</v>
      </c>
      <c r="K56" s="16">
        <v>4.0000000000000001E-3</v>
      </c>
      <c r="L56" s="16"/>
      <c r="M56" s="34" t="s">
        <v>381</v>
      </c>
      <c r="N56" s="16" t="s">
        <v>417</v>
      </c>
      <c r="O56" s="16">
        <v>0.01</v>
      </c>
      <c r="P56" s="16"/>
      <c r="Q56" s="34" t="s">
        <v>291</v>
      </c>
      <c r="R56" s="16" t="s">
        <v>467</v>
      </c>
      <c r="S56" s="16">
        <v>2E-3</v>
      </c>
      <c r="T56" s="16"/>
      <c r="U56" s="34" t="s">
        <v>382</v>
      </c>
      <c r="V56" s="16" t="s">
        <v>507</v>
      </c>
      <c r="W56" s="16"/>
      <c r="X56" s="35"/>
    </row>
    <row r="57" spans="1:24" s="14" customFormat="1" ht="60" x14ac:dyDescent="0.25">
      <c r="A57" s="32" t="s">
        <v>80</v>
      </c>
      <c r="B57" s="18" t="s">
        <v>146</v>
      </c>
      <c r="C57" s="53">
        <v>16</v>
      </c>
      <c r="D57" s="32" t="s">
        <v>169</v>
      </c>
      <c r="E57" s="18" t="s">
        <v>174</v>
      </c>
      <c r="F57" s="18" t="s">
        <v>223</v>
      </c>
      <c r="G57" s="50" t="s">
        <v>245</v>
      </c>
      <c r="H57" s="18" t="s">
        <v>273</v>
      </c>
      <c r="I57" s="32" t="s">
        <v>283</v>
      </c>
      <c r="J57" s="18" t="s">
        <v>349</v>
      </c>
      <c r="K57" s="18">
        <v>5.0000000000000001E-3</v>
      </c>
      <c r="L57" s="18">
        <v>5000</v>
      </c>
      <c r="M57" s="32" t="s">
        <v>381</v>
      </c>
      <c r="N57" s="18" t="s">
        <v>418</v>
      </c>
      <c r="O57" s="18">
        <v>5.0000000000000001E-3</v>
      </c>
      <c r="P57" s="18">
        <v>5000</v>
      </c>
      <c r="Q57" s="32"/>
      <c r="R57" s="18"/>
      <c r="S57" s="18"/>
      <c r="T57" s="18"/>
      <c r="U57" s="32"/>
      <c r="V57" s="18"/>
      <c r="W57" s="18"/>
      <c r="X57" s="33"/>
    </row>
    <row r="58" spans="1:24" s="14" customFormat="1" x14ac:dyDescent="0.25">
      <c r="A58" s="34" t="s">
        <v>81</v>
      </c>
      <c r="B58" s="16" t="s">
        <v>147</v>
      </c>
      <c r="C58" s="54">
        <v>2</v>
      </c>
      <c r="D58" s="34" t="s">
        <v>169</v>
      </c>
      <c r="E58" s="16" t="s">
        <v>174</v>
      </c>
      <c r="F58" s="16" t="s">
        <v>224</v>
      </c>
      <c r="G58" s="51" t="s">
        <v>245</v>
      </c>
      <c r="H58" s="16" t="s">
        <v>273</v>
      </c>
      <c r="I58" s="34" t="s">
        <v>299</v>
      </c>
      <c r="J58" s="16" t="s">
        <v>350</v>
      </c>
      <c r="K58" s="16">
        <v>2.3900000000000002E-3</v>
      </c>
      <c r="L58" s="16">
        <v>5000</v>
      </c>
      <c r="M58" s="34" t="s">
        <v>383</v>
      </c>
      <c r="N58" s="16" t="s">
        <v>419</v>
      </c>
      <c r="O58" s="16">
        <v>2.2000000000000001E-3</v>
      </c>
      <c r="P58" s="16">
        <v>5000</v>
      </c>
      <c r="Q58" s="34"/>
      <c r="R58" s="16"/>
      <c r="S58" s="16"/>
      <c r="T58" s="16"/>
      <c r="U58" s="34"/>
      <c r="V58" s="16"/>
      <c r="W58" s="16"/>
      <c r="X58" s="35"/>
    </row>
    <row r="59" spans="1:24" s="14" customFormat="1" x14ac:dyDescent="0.25">
      <c r="A59" s="32" t="s">
        <v>82</v>
      </c>
      <c r="B59" s="18" t="s">
        <v>148</v>
      </c>
      <c r="C59" s="53">
        <v>3</v>
      </c>
      <c r="D59" s="32" t="s">
        <v>169</v>
      </c>
      <c r="E59" s="18" t="s">
        <v>174</v>
      </c>
      <c r="F59" s="18" t="s">
        <v>225</v>
      </c>
      <c r="G59" s="50" t="s">
        <v>245</v>
      </c>
      <c r="H59" s="18" t="s">
        <v>274</v>
      </c>
      <c r="I59" s="32" t="s">
        <v>283</v>
      </c>
      <c r="J59" s="18" t="s">
        <v>351</v>
      </c>
      <c r="K59" s="18">
        <v>4.0000000000000001E-3</v>
      </c>
      <c r="L59" s="18"/>
      <c r="M59" s="32" t="s">
        <v>381</v>
      </c>
      <c r="N59" s="18" t="s">
        <v>420</v>
      </c>
      <c r="O59" s="18">
        <v>8.9999999999999993E-3</v>
      </c>
      <c r="P59" s="18"/>
      <c r="Q59" s="32" t="s">
        <v>291</v>
      </c>
      <c r="R59" s="18" t="s">
        <v>468</v>
      </c>
      <c r="S59" s="18">
        <v>2E-3</v>
      </c>
      <c r="T59" s="18"/>
      <c r="U59" s="32"/>
      <c r="V59" s="18"/>
      <c r="W59" s="18"/>
      <c r="X59" s="33"/>
    </row>
    <row r="60" spans="1:24" s="14" customFormat="1" x14ac:dyDescent="0.25">
      <c r="A60" s="34" t="s">
        <v>83</v>
      </c>
      <c r="B60" s="16" t="s">
        <v>149</v>
      </c>
      <c r="C60" s="54">
        <v>1</v>
      </c>
      <c r="D60" s="34" t="s">
        <v>169</v>
      </c>
      <c r="E60" s="16" t="s">
        <v>174</v>
      </c>
      <c r="F60" s="16" t="s">
        <v>226</v>
      </c>
      <c r="G60" s="51" t="s">
        <v>245</v>
      </c>
      <c r="H60" s="16" t="s">
        <v>272</v>
      </c>
      <c r="I60" s="34" t="s">
        <v>299</v>
      </c>
      <c r="J60" s="16" t="s">
        <v>352</v>
      </c>
      <c r="K60" s="16">
        <v>2E-3</v>
      </c>
      <c r="L60" s="16">
        <v>5000</v>
      </c>
      <c r="M60" s="34" t="s">
        <v>383</v>
      </c>
      <c r="N60" s="16" t="s">
        <v>421</v>
      </c>
      <c r="O60" s="16">
        <v>5.0000000000000001E-3</v>
      </c>
      <c r="P60" s="16">
        <v>5000</v>
      </c>
      <c r="Q60" s="34" t="s">
        <v>291</v>
      </c>
      <c r="R60" s="16" t="s">
        <v>469</v>
      </c>
      <c r="S60" s="16">
        <v>5.0000000000000001E-3</v>
      </c>
      <c r="T60" s="16">
        <v>5000</v>
      </c>
      <c r="U60" s="34" t="s">
        <v>382</v>
      </c>
      <c r="V60" s="16" t="s">
        <v>508</v>
      </c>
      <c r="W60" s="16">
        <v>2.8999999999999998E-3</v>
      </c>
      <c r="X60" s="35">
        <v>5000</v>
      </c>
    </row>
    <row r="61" spans="1:24" s="14" customFormat="1" x14ac:dyDescent="0.25">
      <c r="A61" s="32" t="s">
        <v>84</v>
      </c>
      <c r="B61" s="18" t="s">
        <v>150</v>
      </c>
      <c r="C61" s="53">
        <v>2</v>
      </c>
      <c r="D61" s="32" t="s">
        <v>169</v>
      </c>
      <c r="E61" s="18" t="s">
        <v>174</v>
      </c>
      <c r="F61" s="18" t="s">
        <v>227</v>
      </c>
      <c r="G61" s="50" t="s">
        <v>245</v>
      </c>
      <c r="H61" s="18" t="s">
        <v>272</v>
      </c>
      <c r="I61" s="32" t="s">
        <v>283</v>
      </c>
      <c r="J61" s="18" t="s">
        <v>353</v>
      </c>
      <c r="K61" s="18">
        <v>5.0000000000000001E-3</v>
      </c>
      <c r="L61" s="18">
        <v>5000</v>
      </c>
      <c r="M61" s="32" t="s">
        <v>381</v>
      </c>
      <c r="N61" s="18" t="s">
        <v>422</v>
      </c>
      <c r="O61" s="18">
        <v>5.0000000000000001E-3</v>
      </c>
      <c r="P61" s="18">
        <v>5000</v>
      </c>
      <c r="Q61" s="32" t="s">
        <v>291</v>
      </c>
      <c r="R61" s="18" t="s">
        <v>470</v>
      </c>
      <c r="S61" s="18">
        <v>5.0000000000000001E-3</v>
      </c>
      <c r="T61" s="18">
        <v>5000</v>
      </c>
      <c r="U61" s="32" t="s">
        <v>382</v>
      </c>
      <c r="V61" s="18" t="s">
        <v>509</v>
      </c>
      <c r="W61" s="18">
        <v>5.0000000000000001E-3</v>
      </c>
      <c r="X61" s="33">
        <v>5000</v>
      </c>
    </row>
    <row r="62" spans="1:24" s="14" customFormat="1" x14ac:dyDescent="0.25">
      <c r="A62" s="34" t="s">
        <v>85</v>
      </c>
      <c r="B62" s="16" t="s">
        <v>151</v>
      </c>
      <c r="C62" s="54">
        <v>1</v>
      </c>
      <c r="D62" s="34" t="s">
        <v>169</v>
      </c>
      <c r="E62" s="16" t="s">
        <v>174</v>
      </c>
      <c r="F62" s="16" t="s">
        <v>228</v>
      </c>
      <c r="G62" s="51" t="s">
        <v>245</v>
      </c>
      <c r="H62" s="16" t="s">
        <v>272</v>
      </c>
      <c r="I62" s="34" t="s">
        <v>283</v>
      </c>
      <c r="J62" s="16" t="s">
        <v>354</v>
      </c>
      <c r="K62" s="16">
        <v>5.0000000000000001E-3</v>
      </c>
      <c r="L62" s="16">
        <v>5000</v>
      </c>
      <c r="M62" s="34" t="s">
        <v>381</v>
      </c>
      <c r="N62" s="16" t="s">
        <v>423</v>
      </c>
      <c r="O62" s="16">
        <v>5.0000000000000001E-3</v>
      </c>
      <c r="P62" s="16">
        <v>5000</v>
      </c>
      <c r="Q62" s="34" t="s">
        <v>291</v>
      </c>
      <c r="R62" s="16" t="s">
        <v>471</v>
      </c>
      <c r="S62" s="16">
        <v>5.0000000000000001E-3</v>
      </c>
      <c r="T62" s="16">
        <v>5000</v>
      </c>
      <c r="U62" s="34" t="s">
        <v>382</v>
      </c>
      <c r="V62" s="16" t="s">
        <v>510</v>
      </c>
      <c r="W62" s="16">
        <v>5.0000000000000001E-3</v>
      </c>
      <c r="X62" s="35">
        <v>5000</v>
      </c>
    </row>
    <row r="63" spans="1:24" s="14" customFormat="1" ht="20" x14ac:dyDescent="0.25">
      <c r="A63" s="32" t="s">
        <v>86</v>
      </c>
      <c r="B63" s="18" t="s">
        <v>152</v>
      </c>
      <c r="C63" s="53">
        <v>4</v>
      </c>
      <c r="D63" s="32" t="s">
        <v>169</v>
      </c>
      <c r="E63" s="18" t="s">
        <v>174</v>
      </c>
      <c r="F63" s="18" t="s">
        <v>229</v>
      </c>
      <c r="G63" s="50" t="s">
        <v>245</v>
      </c>
      <c r="H63" s="18" t="s">
        <v>272</v>
      </c>
      <c r="I63" s="32" t="s">
        <v>283</v>
      </c>
      <c r="J63" s="18" t="s">
        <v>355</v>
      </c>
      <c r="K63" s="18">
        <v>5.0000000000000001E-3</v>
      </c>
      <c r="L63" s="18">
        <v>5000</v>
      </c>
      <c r="M63" s="32" t="s">
        <v>381</v>
      </c>
      <c r="N63" s="18" t="s">
        <v>424</v>
      </c>
      <c r="O63" s="18">
        <v>5.0000000000000001E-3</v>
      </c>
      <c r="P63" s="18">
        <v>5000</v>
      </c>
      <c r="Q63" s="32"/>
      <c r="R63" s="18"/>
      <c r="S63" s="18"/>
      <c r="T63" s="18"/>
      <c r="U63" s="32"/>
      <c r="V63" s="18"/>
      <c r="W63" s="18"/>
      <c r="X63" s="33"/>
    </row>
    <row r="64" spans="1:24" s="14" customFormat="1" x14ac:dyDescent="0.25">
      <c r="A64" s="34" t="s">
        <v>87</v>
      </c>
      <c r="B64" s="16" t="s">
        <v>153</v>
      </c>
      <c r="C64" s="54">
        <v>1</v>
      </c>
      <c r="D64" s="34" t="s">
        <v>169</v>
      </c>
      <c r="E64" s="16" t="s">
        <v>174</v>
      </c>
      <c r="F64" s="16" t="s">
        <v>230</v>
      </c>
      <c r="G64" s="51" t="s">
        <v>245</v>
      </c>
      <c r="H64" s="16" t="s">
        <v>272</v>
      </c>
      <c r="I64" s="34" t="s">
        <v>283</v>
      </c>
      <c r="J64" s="16" t="s">
        <v>356</v>
      </c>
      <c r="K64" s="16">
        <v>5.0000000000000001E-3</v>
      </c>
      <c r="L64" s="16">
        <v>5000</v>
      </c>
      <c r="M64" s="34" t="s">
        <v>381</v>
      </c>
      <c r="N64" s="16" t="s">
        <v>425</v>
      </c>
      <c r="O64" s="16">
        <v>5.0000000000000001E-3</v>
      </c>
      <c r="P64" s="16">
        <v>5000</v>
      </c>
      <c r="Q64" s="34" t="s">
        <v>291</v>
      </c>
      <c r="R64" s="16" t="s">
        <v>472</v>
      </c>
      <c r="S64" s="16">
        <v>5.0000000000000001E-3</v>
      </c>
      <c r="T64" s="16">
        <v>5000</v>
      </c>
      <c r="U64" s="34" t="s">
        <v>382</v>
      </c>
      <c r="V64" s="16" t="s">
        <v>511</v>
      </c>
      <c r="W64" s="16">
        <v>5.0000000000000001E-3</v>
      </c>
      <c r="X64" s="35">
        <v>5000</v>
      </c>
    </row>
    <row r="65" spans="1:24" s="14" customFormat="1" x14ac:dyDescent="0.25">
      <c r="A65" s="32" t="s">
        <v>88</v>
      </c>
      <c r="B65" s="18" t="s">
        <v>154</v>
      </c>
      <c r="C65" s="53">
        <v>2</v>
      </c>
      <c r="D65" s="32" t="s">
        <v>169</v>
      </c>
      <c r="E65" s="18" t="s">
        <v>174</v>
      </c>
      <c r="F65" s="18" t="s">
        <v>231</v>
      </c>
      <c r="G65" s="50" t="s">
        <v>245</v>
      </c>
      <c r="H65" s="18" t="s">
        <v>275</v>
      </c>
      <c r="I65" s="32" t="s">
        <v>283</v>
      </c>
      <c r="J65" s="18" t="s">
        <v>357</v>
      </c>
      <c r="K65" s="18">
        <v>1.3699999999999999E-3</v>
      </c>
      <c r="L65" s="18">
        <v>10000</v>
      </c>
      <c r="M65" s="32" t="s">
        <v>381</v>
      </c>
      <c r="N65" s="18" t="s">
        <v>426</v>
      </c>
      <c r="O65" s="18">
        <v>3.0000000000000001E-3</v>
      </c>
      <c r="P65" s="18">
        <v>10000</v>
      </c>
      <c r="Q65" s="32" t="s">
        <v>291</v>
      </c>
      <c r="R65" s="18" t="s">
        <v>473</v>
      </c>
      <c r="S65" s="18">
        <v>6.9999999999999999E-4</v>
      </c>
      <c r="T65" s="18">
        <v>10000</v>
      </c>
      <c r="U65" s="32" t="s">
        <v>382</v>
      </c>
      <c r="V65" s="18" t="s">
        <v>512</v>
      </c>
      <c r="W65" s="18">
        <v>4.0000000000000001E-3</v>
      </c>
      <c r="X65" s="33">
        <v>10000</v>
      </c>
    </row>
    <row r="66" spans="1:24" s="14" customFormat="1" x14ac:dyDescent="0.25">
      <c r="A66" s="34" t="s">
        <v>89</v>
      </c>
      <c r="B66" s="16" t="s">
        <v>155</v>
      </c>
      <c r="C66" s="54">
        <v>1</v>
      </c>
      <c r="D66" s="34" t="s">
        <v>169</v>
      </c>
      <c r="E66" s="16" t="s">
        <v>174</v>
      </c>
      <c r="F66" s="16" t="s">
        <v>232</v>
      </c>
      <c r="G66" s="51" t="s">
        <v>245</v>
      </c>
      <c r="H66" s="16" t="s">
        <v>275</v>
      </c>
      <c r="I66" s="34" t="s">
        <v>283</v>
      </c>
      <c r="J66" s="16" t="s">
        <v>358</v>
      </c>
      <c r="K66" s="16">
        <v>1.3699999999999999E-3</v>
      </c>
      <c r="L66" s="16">
        <v>10000</v>
      </c>
      <c r="M66" s="34" t="s">
        <v>381</v>
      </c>
      <c r="N66" s="16" t="s">
        <v>427</v>
      </c>
      <c r="O66" s="16">
        <v>3.0000000000000001E-3</v>
      </c>
      <c r="P66" s="16">
        <v>10000</v>
      </c>
      <c r="Q66" s="34" t="s">
        <v>291</v>
      </c>
      <c r="R66" s="16" t="s">
        <v>474</v>
      </c>
      <c r="S66" s="16">
        <v>6.9999999999999999E-4</v>
      </c>
      <c r="T66" s="16">
        <v>10000</v>
      </c>
      <c r="U66" s="34" t="s">
        <v>382</v>
      </c>
      <c r="V66" s="16" t="s">
        <v>513</v>
      </c>
      <c r="W66" s="16">
        <v>4.0000000000000001E-3</v>
      </c>
      <c r="X66" s="35">
        <v>10000</v>
      </c>
    </row>
    <row r="67" spans="1:24" s="14" customFormat="1" x14ac:dyDescent="0.25">
      <c r="A67" s="32" t="s">
        <v>90</v>
      </c>
      <c r="B67" s="18" t="s">
        <v>156</v>
      </c>
      <c r="C67" s="53">
        <v>1</v>
      </c>
      <c r="D67" s="32" t="s">
        <v>169</v>
      </c>
      <c r="E67" s="18" t="s">
        <v>174</v>
      </c>
      <c r="F67" s="18" t="s">
        <v>233</v>
      </c>
      <c r="G67" s="50" t="s">
        <v>245</v>
      </c>
      <c r="H67" s="18" t="s">
        <v>275</v>
      </c>
      <c r="I67" s="32" t="s">
        <v>283</v>
      </c>
      <c r="J67" s="18" t="s">
        <v>359</v>
      </c>
      <c r="K67" s="18">
        <v>1.3699999999999999E-3</v>
      </c>
      <c r="L67" s="18">
        <v>10000</v>
      </c>
      <c r="M67" s="32" t="s">
        <v>381</v>
      </c>
      <c r="N67" s="18" t="s">
        <v>428</v>
      </c>
      <c r="O67" s="18">
        <v>3.0000000000000001E-3</v>
      </c>
      <c r="P67" s="18">
        <v>10000</v>
      </c>
      <c r="Q67" s="32" t="s">
        <v>291</v>
      </c>
      <c r="R67" s="18" t="s">
        <v>475</v>
      </c>
      <c r="S67" s="18">
        <v>6.9999999999999999E-4</v>
      </c>
      <c r="T67" s="18">
        <v>10000</v>
      </c>
      <c r="U67" s="32" t="s">
        <v>382</v>
      </c>
      <c r="V67" s="18" t="s">
        <v>514</v>
      </c>
      <c r="W67" s="18">
        <v>4.0000000000000001E-3</v>
      </c>
      <c r="X67" s="33">
        <v>10000</v>
      </c>
    </row>
    <row r="68" spans="1:24" s="14" customFormat="1" x14ac:dyDescent="0.25">
      <c r="A68" s="34" t="s">
        <v>91</v>
      </c>
      <c r="B68" s="16" t="s">
        <v>157</v>
      </c>
      <c r="C68" s="54">
        <v>1</v>
      </c>
      <c r="D68" s="34" t="s">
        <v>169</v>
      </c>
      <c r="E68" s="16" t="s">
        <v>174</v>
      </c>
      <c r="F68" s="16" t="s">
        <v>234</v>
      </c>
      <c r="G68" s="51" t="s">
        <v>245</v>
      </c>
      <c r="H68" s="16" t="s">
        <v>275</v>
      </c>
      <c r="I68" s="34" t="s">
        <v>283</v>
      </c>
      <c r="J68" s="16" t="s">
        <v>360</v>
      </c>
      <c r="K68" s="16">
        <v>1.3699999999999999E-3</v>
      </c>
      <c r="L68" s="16">
        <v>10000</v>
      </c>
      <c r="M68" s="34" t="s">
        <v>381</v>
      </c>
      <c r="N68" s="16" t="s">
        <v>429</v>
      </c>
      <c r="O68" s="16">
        <v>3.0000000000000001E-3</v>
      </c>
      <c r="P68" s="16">
        <v>10000</v>
      </c>
      <c r="Q68" s="34" t="s">
        <v>291</v>
      </c>
      <c r="R68" s="16" t="s">
        <v>476</v>
      </c>
      <c r="S68" s="16">
        <v>6.9999999999999999E-4</v>
      </c>
      <c r="T68" s="16">
        <v>10000</v>
      </c>
      <c r="U68" s="34" t="s">
        <v>382</v>
      </c>
      <c r="V68" s="16" t="s">
        <v>515</v>
      </c>
      <c r="W68" s="16">
        <v>4.0000000000000001E-3</v>
      </c>
      <c r="X68" s="35">
        <v>10000</v>
      </c>
    </row>
    <row r="69" spans="1:24" s="14" customFormat="1" ht="20" x14ac:dyDescent="0.25">
      <c r="A69" s="32" t="s">
        <v>92</v>
      </c>
      <c r="B69" s="18" t="s">
        <v>158</v>
      </c>
      <c r="C69" s="53">
        <v>1</v>
      </c>
      <c r="D69" s="32" t="s">
        <v>169</v>
      </c>
      <c r="E69" s="18" t="s">
        <v>174</v>
      </c>
      <c r="F69" s="18" t="s">
        <v>235</v>
      </c>
      <c r="G69" s="50" t="s">
        <v>245</v>
      </c>
      <c r="H69" s="18" t="s">
        <v>275</v>
      </c>
      <c r="I69" s="32" t="s">
        <v>299</v>
      </c>
      <c r="J69" s="18" t="s">
        <v>361</v>
      </c>
      <c r="K69" s="18">
        <v>1.4400000000000001E-3</v>
      </c>
      <c r="L69" s="18">
        <v>10000</v>
      </c>
      <c r="M69" s="32" t="s">
        <v>384</v>
      </c>
      <c r="N69" s="18" t="s">
        <v>430</v>
      </c>
      <c r="O69" s="18">
        <v>1.8E-3</v>
      </c>
      <c r="P69" s="18">
        <v>10000</v>
      </c>
      <c r="Q69" s="32" t="s">
        <v>442</v>
      </c>
      <c r="R69" s="18" t="s">
        <v>477</v>
      </c>
      <c r="S69" s="18">
        <v>2.2000000000000001E-3</v>
      </c>
      <c r="T69" s="18">
        <v>10000</v>
      </c>
      <c r="U69" s="32" t="s">
        <v>489</v>
      </c>
      <c r="V69" s="18" t="s">
        <v>516</v>
      </c>
      <c r="W69" s="18">
        <v>3.0200000000000001E-3</v>
      </c>
      <c r="X69" s="33">
        <v>10000</v>
      </c>
    </row>
    <row r="70" spans="1:24" s="14" customFormat="1" ht="20" x14ac:dyDescent="0.25">
      <c r="A70" s="34" t="s">
        <v>93</v>
      </c>
      <c r="B70" s="16" t="s">
        <v>159</v>
      </c>
      <c r="C70" s="54">
        <v>4</v>
      </c>
      <c r="D70" s="34" t="s">
        <v>170</v>
      </c>
      <c r="E70" s="16" t="s">
        <v>174</v>
      </c>
      <c r="F70" s="16" t="s">
        <v>236</v>
      </c>
      <c r="G70" s="51" t="s">
        <v>246</v>
      </c>
      <c r="H70" s="16" t="s">
        <v>276</v>
      </c>
      <c r="I70" s="34" t="s">
        <v>300</v>
      </c>
      <c r="J70" s="16" t="s">
        <v>362</v>
      </c>
      <c r="K70" s="16"/>
      <c r="L70" s="16"/>
      <c r="M70" s="34"/>
      <c r="N70" s="16"/>
      <c r="O70" s="16"/>
      <c r="P70" s="16"/>
      <c r="Q70" s="34"/>
      <c r="R70" s="16"/>
      <c r="S70" s="16"/>
      <c r="T70" s="16"/>
      <c r="U70" s="34"/>
      <c r="V70" s="16"/>
      <c r="W70" s="16"/>
      <c r="X70" s="35"/>
    </row>
    <row r="71" spans="1:24" s="14" customFormat="1" ht="20" x14ac:dyDescent="0.25">
      <c r="A71" s="32" t="s">
        <v>94</v>
      </c>
      <c r="B71" s="18" t="s">
        <v>160</v>
      </c>
      <c r="C71" s="53">
        <v>1</v>
      </c>
      <c r="D71" s="32" t="s">
        <v>169</v>
      </c>
      <c r="E71" s="18" t="s">
        <v>174</v>
      </c>
      <c r="F71" s="18" t="s">
        <v>237</v>
      </c>
      <c r="G71" s="50" t="s">
        <v>249</v>
      </c>
      <c r="H71" s="18" t="s">
        <v>277</v>
      </c>
      <c r="I71" s="32" t="s">
        <v>301</v>
      </c>
      <c r="J71" s="18" t="s">
        <v>363</v>
      </c>
      <c r="K71" s="18">
        <v>0.57299999999999995</v>
      </c>
      <c r="L71" s="18"/>
      <c r="M71" s="32"/>
      <c r="N71" s="18"/>
      <c r="O71" s="18"/>
      <c r="P71" s="18"/>
      <c r="Q71" s="32"/>
      <c r="R71" s="18"/>
      <c r="S71" s="18"/>
      <c r="T71" s="18"/>
      <c r="U71" s="32"/>
      <c r="V71" s="18"/>
      <c r="W71" s="18"/>
      <c r="X71" s="33"/>
    </row>
    <row r="72" spans="1:24" s="14" customFormat="1" ht="20" x14ac:dyDescent="0.25">
      <c r="A72" s="34" t="s">
        <v>95</v>
      </c>
      <c r="B72" s="16" t="s">
        <v>161</v>
      </c>
      <c r="C72" s="54">
        <v>2</v>
      </c>
      <c r="D72" s="34" t="s">
        <v>169</v>
      </c>
      <c r="E72" s="16" t="s">
        <v>174</v>
      </c>
      <c r="F72" s="16" t="s">
        <v>238</v>
      </c>
      <c r="G72" s="51" t="s">
        <v>249</v>
      </c>
      <c r="H72" s="16" t="s">
        <v>278</v>
      </c>
      <c r="I72" s="34" t="s">
        <v>301</v>
      </c>
      <c r="J72" s="16" t="s">
        <v>364</v>
      </c>
      <c r="K72" s="16">
        <v>0.38500000000000001</v>
      </c>
      <c r="L72" s="16"/>
      <c r="M72" s="34" t="s">
        <v>385</v>
      </c>
      <c r="N72" s="16" t="s">
        <v>431</v>
      </c>
      <c r="O72" s="16">
        <v>0.16</v>
      </c>
      <c r="P72" s="16">
        <v>2500</v>
      </c>
      <c r="Q72" s="34" t="s">
        <v>443</v>
      </c>
      <c r="R72" s="16" t="s">
        <v>478</v>
      </c>
      <c r="S72" s="16">
        <v>0.14499999999999999</v>
      </c>
      <c r="T72" s="16">
        <v>2500</v>
      </c>
      <c r="U72" s="34" t="s">
        <v>302</v>
      </c>
      <c r="V72" s="16" t="s">
        <v>517</v>
      </c>
      <c r="W72" s="16">
        <v>0.317</v>
      </c>
      <c r="X72" s="35"/>
    </row>
    <row r="73" spans="1:24" s="14" customFormat="1" x14ac:dyDescent="0.25">
      <c r="A73" s="32" t="s">
        <v>96</v>
      </c>
      <c r="B73" s="18" t="s">
        <v>162</v>
      </c>
      <c r="C73" s="53">
        <v>2</v>
      </c>
      <c r="D73" s="32" t="s">
        <v>169</v>
      </c>
      <c r="E73" s="18" t="s">
        <v>174</v>
      </c>
      <c r="F73" s="18" t="s">
        <v>239</v>
      </c>
      <c r="G73" s="50" t="s">
        <v>245</v>
      </c>
      <c r="H73" s="18" t="s">
        <v>279</v>
      </c>
      <c r="I73" s="32" t="s">
        <v>289</v>
      </c>
      <c r="J73" s="18" t="s">
        <v>365</v>
      </c>
      <c r="K73" s="18">
        <v>0.26</v>
      </c>
      <c r="L73" s="18"/>
      <c r="M73" s="32"/>
      <c r="N73" s="18"/>
      <c r="O73" s="18"/>
      <c r="P73" s="18"/>
      <c r="Q73" s="32"/>
      <c r="R73" s="18"/>
      <c r="S73" s="18"/>
      <c r="T73" s="18"/>
      <c r="U73" s="32"/>
      <c r="V73" s="18"/>
      <c r="W73" s="18"/>
      <c r="X73" s="33"/>
    </row>
    <row r="74" spans="1:24" s="14" customFormat="1" ht="20" x14ac:dyDescent="0.25">
      <c r="A74" s="34" t="s">
        <v>97</v>
      </c>
      <c r="B74" s="16" t="s">
        <v>163</v>
      </c>
      <c r="C74" s="54">
        <v>1</v>
      </c>
      <c r="D74" s="34" t="s">
        <v>169</v>
      </c>
      <c r="E74" s="16" t="s">
        <v>174</v>
      </c>
      <c r="F74" s="16" t="s">
        <v>240</v>
      </c>
      <c r="G74" s="51" t="s">
        <v>245</v>
      </c>
      <c r="H74" s="16" t="s">
        <v>278</v>
      </c>
      <c r="I74" s="34" t="s">
        <v>301</v>
      </c>
      <c r="J74" s="16" t="s">
        <v>366</v>
      </c>
      <c r="K74" s="16">
        <v>0.625</v>
      </c>
      <c r="L74" s="16"/>
      <c r="M74" s="34" t="s">
        <v>289</v>
      </c>
      <c r="N74" s="16" t="s">
        <v>432</v>
      </c>
      <c r="O74" s="16">
        <v>0.39800000000000002</v>
      </c>
      <c r="P74" s="16"/>
      <c r="Q74" s="34" t="s">
        <v>298</v>
      </c>
      <c r="R74" s="16" t="s">
        <v>479</v>
      </c>
      <c r="S74" s="16"/>
      <c r="T74" s="16"/>
      <c r="U74" s="34"/>
      <c r="V74" s="16"/>
      <c r="W74" s="16"/>
      <c r="X74" s="35"/>
    </row>
    <row r="75" spans="1:24" s="14" customFormat="1" x14ac:dyDescent="0.25">
      <c r="A75" s="32" t="s">
        <v>98</v>
      </c>
      <c r="B75" s="18" t="s">
        <v>164</v>
      </c>
      <c r="C75" s="53">
        <v>1</v>
      </c>
      <c r="D75" s="32" t="s">
        <v>169</v>
      </c>
      <c r="E75" s="18" t="s">
        <v>174</v>
      </c>
      <c r="F75" s="18" t="s">
        <v>241</v>
      </c>
      <c r="G75" s="50" t="s">
        <v>245</v>
      </c>
      <c r="H75" s="18" t="s">
        <v>280</v>
      </c>
      <c r="I75" s="32" t="s">
        <v>302</v>
      </c>
      <c r="J75" s="18" t="s">
        <v>367</v>
      </c>
      <c r="K75" s="18">
        <v>0.255</v>
      </c>
      <c r="L75" s="18"/>
      <c r="M75" s="32" t="s">
        <v>289</v>
      </c>
      <c r="N75" s="18" t="s">
        <v>433</v>
      </c>
      <c r="O75" s="18">
        <v>0.22900000000000001</v>
      </c>
      <c r="P75" s="18"/>
      <c r="Q75" s="32" t="s">
        <v>301</v>
      </c>
      <c r="R75" s="18" t="s">
        <v>480</v>
      </c>
      <c r="S75" s="18">
        <v>0.2</v>
      </c>
      <c r="T75" s="18"/>
      <c r="U75" s="32"/>
      <c r="V75" s="18"/>
      <c r="W75" s="18"/>
      <c r="X75" s="33"/>
    </row>
    <row r="76" spans="1:24" s="14" customFormat="1" ht="20" x14ac:dyDescent="0.25">
      <c r="A76" s="34" t="s">
        <v>99</v>
      </c>
      <c r="B76" s="16" t="s">
        <v>165</v>
      </c>
      <c r="C76" s="54">
        <v>1</v>
      </c>
      <c r="D76" s="34" t="s">
        <v>169</v>
      </c>
      <c r="E76" s="16" t="s">
        <v>174</v>
      </c>
      <c r="F76" s="16" t="s">
        <v>242</v>
      </c>
      <c r="G76" s="51" t="s">
        <v>245</v>
      </c>
      <c r="H76" s="16" t="s">
        <v>278</v>
      </c>
      <c r="I76" s="34" t="s">
        <v>303</v>
      </c>
      <c r="J76" s="16" t="s">
        <v>368</v>
      </c>
      <c r="K76" s="16">
        <v>0.09</v>
      </c>
      <c r="L76" s="16">
        <v>2500</v>
      </c>
      <c r="M76" s="34" t="s">
        <v>289</v>
      </c>
      <c r="N76" s="16" t="s">
        <v>434</v>
      </c>
      <c r="O76" s="16">
        <v>0.14000000000000001</v>
      </c>
      <c r="P76" s="16">
        <v>2500</v>
      </c>
      <c r="Q76" s="34" t="s">
        <v>380</v>
      </c>
      <c r="R76" s="16" t="s">
        <v>481</v>
      </c>
      <c r="S76" s="16">
        <v>999</v>
      </c>
      <c r="T76" s="16"/>
      <c r="U76" s="34" t="s">
        <v>301</v>
      </c>
      <c r="V76" s="16" t="s">
        <v>518</v>
      </c>
      <c r="W76" s="16">
        <v>0.12</v>
      </c>
      <c r="X76" s="35">
        <v>2500</v>
      </c>
    </row>
    <row r="77" spans="1:24" x14ac:dyDescent="0.25">
      <c r="A77" s="14"/>
    </row>
    <row r="78" spans="1:24" ht="13" x14ac:dyDescent="0.25">
      <c r="A78" s="14"/>
      <c r="C78" s="26"/>
    </row>
    <row r="79" spans="1:24" x14ac:dyDescent="0.25">
      <c r="A79" s="14"/>
    </row>
    <row r="80" spans="1:24" x14ac:dyDescent="0.25">
      <c r="A80" s="14"/>
    </row>
    <row r="81" spans="1:3" x14ac:dyDescent="0.25">
      <c r="A81" s="14"/>
    </row>
    <row r="82" spans="1:3" x14ac:dyDescent="0.25">
      <c r="A82" s="14"/>
    </row>
    <row r="83" spans="1:3" x14ac:dyDescent="0.25">
      <c r="A83" s="14"/>
      <c r="B83" s="7"/>
      <c r="C83" s="7"/>
    </row>
    <row r="84" spans="1:3" x14ac:dyDescent="0.25">
      <c r="B84" s="7"/>
      <c r="C84" s="7"/>
    </row>
    <row r="85" spans="1:3" x14ac:dyDescent="0.25">
      <c r="B85" s="7"/>
      <c r="C85" s="7"/>
    </row>
    <row r="86" spans="1:3" x14ac:dyDescent="0.25">
      <c r="B86" s="7"/>
      <c r="C86" s="7"/>
    </row>
    <row r="87" spans="1:3" x14ac:dyDescent="0.25">
      <c r="B87" s="7"/>
      <c r="C87" s="7"/>
    </row>
    <row r="88" spans="1:3" x14ac:dyDescent="0.25">
      <c r="B88" s="7"/>
      <c r="C88" s="7"/>
    </row>
    <row r="89" spans="1:3" x14ac:dyDescent="0.25">
      <c r="B89" s="7"/>
      <c r="C89" s="7"/>
    </row>
    <row r="90" spans="1:3" x14ac:dyDescent="0.25">
      <c r="B90" s="7"/>
      <c r="C90" s="7"/>
    </row>
    <row r="91" spans="1:3" x14ac:dyDescent="0.25">
      <c r="B91" s="7"/>
      <c r="C91" s="7"/>
    </row>
    <row r="92" spans="1:3" x14ac:dyDescent="0.25">
      <c r="B92" s="7"/>
      <c r="C92" s="7"/>
    </row>
    <row r="93" spans="1:3" x14ac:dyDescent="0.25">
      <c r="B93" s="7"/>
      <c r="C93" s="7"/>
    </row>
    <row r="94" spans="1:3" x14ac:dyDescent="0.25">
      <c r="B94" s="7"/>
      <c r="C94" s="7"/>
    </row>
    <row r="95" spans="1:3" x14ac:dyDescent="0.25">
      <c r="B95" s="7"/>
      <c r="C95" s="7"/>
    </row>
  </sheetData>
  <autoFilter ref="A10:X10" xr:uid="{00000000-0009-0000-0000-000000000000}"/>
  <phoneticPr fontId="0" type="noConversion"/>
  <printOptions horizontalCentered="1"/>
  <pageMargins left="0.31496062992125984" right="0.31496062992125984" top="0.59055118110236227" bottom="0.59055118110236227" header="0.23622047244094491" footer="0.23622047244094491"/>
  <pageSetup paperSize="8" scale="72" fitToHeight="10" orientation="landscape" horizontalDpi="200" verticalDpi="200" r:id="rId1"/>
  <headerFooter alignWithMargins="0">
    <oddHeader>&amp;L&amp;"Arial Narrow,Bold"Advanced Security Developments,  207B Canterbury Rd,  Canterbury, 3126.   Tel: +61 (0)3 9888 5505</oddHeader>
    <oddFooter>&amp;L&amp;"Arial Narrow,Bold"&amp;Z&amp;F,  Printed: &amp;D&amp;R&amp;"Arial Narrow,Regular"Page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C36" sqref="C36"/>
    </sheetView>
  </sheetViews>
  <sheetFormatPr defaultRowHeight="12.5" x14ac:dyDescent="0.25"/>
  <cols>
    <col min="1" max="1" width="30.453125" style="6" customWidth="1"/>
    <col min="2" max="2" width="108.54296875" style="6" customWidth="1"/>
  </cols>
  <sheetData>
    <row r="1" spans="1:2" s="2" customFormat="1" ht="17.25" customHeight="1" x14ac:dyDescent="0.25">
      <c r="A1" s="1" t="s">
        <v>0</v>
      </c>
      <c r="B1" s="61" t="s">
        <v>521</v>
      </c>
    </row>
    <row r="2" spans="1:2" s="2" customFormat="1" ht="17.25" customHeight="1" x14ac:dyDescent="0.25">
      <c r="A2" s="3" t="s">
        <v>1</v>
      </c>
      <c r="B2" s="62" t="s">
        <v>28</v>
      </c>
    </row>
    <row r="3" spans="1:2" s="2" customFormat="1" ht="17.25" customHeight="1" x14ac:dyDescent="0.25">
      <c r="A3" s="4" t="s">
        <v>2</v>
      </c>
      <c r="B3" s="63" t="s">
        <v>29</v>
      </c>
    </row>
    <row r="4" spans="1:2" s="2" customFormat="1" ht="17.25" customHeight="1" x14ac:dyDescent="0.25">
      <c r="A4" s="3" t="s">
        <v>3</v>
      </c>
      <c r="B4" s="62" t="s">
        <v>28</v>
      </c>
    </row>
    <row r="5" spans="1:2" s="2" customFormat="1" ht="17.25" customHeight="1" x14ac:dyDescent="0.25">
      <c r="A5" s="4" t="s">
        <v>4</v>
      </c>
      <c r="B5" s="63" t="s">
        <v>521</v>
      </c>
    </row>
    <row r="6" spans="1:2" s="2" customFormat="1" ht="17.25" customHeight="1" x14ac:dyDescent="0.25">
      <c r="A6" s="3" t="s">
        <v>5</v>
      </c>
      <c r="B6" s="62" t="s">
        <v>522</v>
      </c>
    </row>
    <row r="7" spans="1:2" s="2" customFormat="1" ht="17.25" customHeight="1" x14ac:dyDescent="0.25">
      <c r="A7" s="4" t="s">
        <v>6</v>
      </c>
      <c r="B7" s="63" t="s">
        <v>523</v>
      </c>
    </row>
    <row r="8" spans="1:2" s="2" customFormat="1" ht="17.25" customHeight="1" x14ac:dyDescent="0.25">
      <c r="A8" s="3" t="s">
        <v>7</v>
      </c>
      <c r="B8" s="62" t="s">
        <v>32</v>
      </c>
    </row>
    <row r="9" spans="1:2" s="2" customFormat="1" ht="17.25" customHeight="1" x14ac:dyDescent="0.25">
      <c r="A9" s="4" t="s">
        <v>8</v>
      </c>
      <c r="B9" s="63" t="s">
        <v>31</v>
      </c>
    </row>
    <row r="10" spans="1:2" s="2" customFormat="1" ht="17.25" customHeight="1" x14ac:dyDescent="0.25">
      <c r="A10" s="3" t="s">
        <v>9</v>
      </c>
      <c r="B10" s="62" t="s">
        <v>524</v>
      </c>
    </row>
    <row r="11" spans="1:2" s="2" customFormat="1" ht="17.25" customHeight="1" x14ac:dyDescent="0.25">
      <c r="A11" s="4" t="s">
        <v>10</v>
      </c>
      <c r="B11" s="63" t="s">
        <v>525</v>
      </c>
    </row>
    <row r="12" spans="1:2" s="2" customFormat="1" ht="17.25" customHeight="1" x14ac:dyDescent="0.25">
      <c r="A12" s="3" t="s">
        <v>11</v>
      </c>
      <c r="B12" s="62" t="s">
        <v>526</v>
      </c>
    </row>
    <row r="13" spans="1:2" s="2" customFormat="1" ht="17.25" customHeight="1" x14ac:dyDescent="0.25">
      <c r="A13" s="4" t="s">
        <v>12</v>
      </c>
      <c r="B13" s="63" t="s">
        <v>527</v>
      </c>
    </row>
    <row r="14" spans="1:2" s="2" customFormat="1" ht="17.25" customHeight="1" thickBot="1" x14ac:dyDescent="0.3">
      <c r="A14" s="5" t="s">
        <v>13</v>
      </c>
      <c r="B14" s="64" t="s">
        <v>528</v>
      </c>
    </row>
    <row r="15" spans="1:2" ht="13" x14ac:dyDescent="0.25">
      <c r="A15" s="4" t="s">
        <v>19</v>
      </c>
      <c r="B15" s="65" t="s">
        <v>529</v>
      </c>
    </row>
    <row r="16" spans="1:2" ht="13" x14ac:dyDescent="0.25">
      <c r="A16" s="3" t="s">
        <v>20</v>
      </c>
      <c r="B16" s="66" t="s">
        <v>529</v>
      </c>
    </row>
    <row r="17" spans="1:2" ht="13" x14ac:dyDescent="0.25">
      <c r="A17" s="4" t="s">
        <v>26</v>
      </c>
      <c r="B17" s="65" t="s">
        <v>530</v>
      </c>
    </row>
    <row r="18" spans="1:2" ht="13" x14ac:dyDescent="0.25">
      <c r="A18" s="3" t="s">
        <v>2</v>
      </c>
      <c r="B18" s="66" t="s">
        <v>29</v>
      </c>
    </row>
    <row r="19" spans="1:2" ht="13" x14ac:dyDescent="0.25">
      <c r="A19" s="4" t="s">
        <v>23</v>
      </c>
      <c r="B19" s="65" t="s">
        <v>30</v>
      </c>
    </row>
    <row r="20" spans="1:2" ht="13" x14ac:dyDescent="0.25">
      <c r="A20" s="3" t="s">
        <v>21</v>
      </c>
      <c r="B20" s="66" t="s">
        <v>531</v>
      </c>
    </row>
    <row r="21" spans="1:2" ht="13" x14ac:dyDescent="0.25">
      <c r="A21" s="4" t="s">
        <v>24</v>
      </c>
      <c r="B21" s="65" t="s">
        <v>532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List Report</vt:lpstr>
      <vt:lpstr>Project Information</vt:lpstr>
      <vt:lpstr>'Part List Report'!Print_Titles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Tzanatos [ASD]</dc:creator>
  <cp:lastModifiedBy>Calibuso, Roy</cp:lastModifiedBy>
  <cp:lastPrinted>2017-06-07T07:36:00Z</cp:lastPrinted>
  <dcterms:created xsi:type="dcterms:W3CDTF">2002-11-05T15:28:02Z</dcterms:created>
  <dcterms:modified xsi:type="dcterms:W3CDTF">2023-02-21T01:59:07Z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2023-02-21T01:59:07Z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8fcf8550-6499-4783-a737-fb0ac221336b</vt:lpwstr>
  </property>
  <property fmtid="{D5CDD505-2E9C-101B-9397-08002B2CF9AE}" pid="8" name="MSIP_Label_b85f6713-6d19-40ac-a071-63e831bc1e58_ContentBits">
    <vt:lpwstr>0</vt:lpwstr>
  </property>
</Properties>
</file>