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ee\Desktop\New folder\"/>
    </mc:Choice>
  </mc:AlternateContent>
  <xr:revisionPtr revIDLastSave="0" documentId="13_ncr:1_{CF4B9788-73CD-44BC-AE3F-0EC233D385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erial Quote Template" sheetId="5" r:id="rId1"/>
    <sheet name="Exclusion List" sheetId="3" r:id="rId2"/>
    <sheet name="Revision History" sheetId="2" r:id="rId3"/>
  </sheets>
  <definedNames>
    <definedName name="_xlnm._FilterDatabase" localSheetId="0" hidden="1">'Material Quote Template'!$A$3:$R$180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5" l="1"/>
  <c r="Q5" i="5" s="1"/>
  <c r="J6" i="5"/>
  <c r="Q6" i="5" s="1"/>
  <c r="J7" i="5"/>
  <c r="J8" i="5"/>
  <c r="J9" i="5"/>
  <c r="J10" i="5"/>
  <c r="Q10" i="5" s="1"/>
  <c r="J11" i="5"/>
  <c r="Q11" i="5" s="1"/>
  <c r="J12" i="5"/>
  <c r="Q12" i="5" s="1"/>
  <c r="J13" i="5"/>
  <c r="O13" i="5" s="1"/>
  <c r="J14" i="5"/>
  <c r="J15" i="5"/>
  <c r="J16" i="5"/>
  <c r="J17" i="5"/>
  <c r="P17" i="5" s="1"/>
  <c r="J18" i="5"/>
  <c r="P18" i="5" s="1"/>
  <c r="J19" i="5"/>
  <c r="Q19" i="5" s="1"/>
  <c r="J20" i="5"/>
  <c r="Q20" i="5" s="1"/>
  <c r="J21" i="5"/>
  <c r="Q21" i="5" s="1"/>
  <c r="J22" i="5"/>
  <c r="J23" i="5"/>
  <c r="J24" i="5"/>
  <c r="J25" i="5"/>
  <c r="O25" i="5" s="1"/>
  <c r="J26" i="5"/>
  <c r="O26" i="5" s="1"/>
  <c r="J27" i="5"/>
  <c r="P27" i="5" s="1"/>
  <c r="J28" i="5"/>
  <c r="P28" i="5" s="1"/>
  <c r="J29" i="5"/>
  <c r="Q29" i="5" s="1"/>
  <c r="J30" i="5"/>
  <c r="J31" i="5"/>
  <c r="J32" i="5"/>
  <c r="J33" i="5"/>
  <c r="O33" i="5" s="1"/>
  <c r="J34" i="5"/>
  <c r="P34" i="5" s="1"/>
  <c r="J35" i="5"/>
  <c r="J36" i="5"/>
  <c r="J37" i="5"/>
  <c r="J38" i="5"/>
  <c r="Q38" i="5" s="1"/>
  <c r="J39" i="5"/>
  <c r="Q39" i="5" s="1"/>
  <c r="J40" i="5"/>
  <c r="Q40" i="5" s="1"/>
  <c r="J41" i="5"/>
  <c r="O41" i="5" s="1"/>
  <c r="J42" i="5"/>
  <c r="J43" i="5"/>
  <c r="J44" i="5"/>
  <c r="J45" i="5"/>
  <c r="P45" i="5" s="1"/>
  <c r="J46" i="5"/>
  <c r="P46" i="5" s="1"/>
  <c r="J47" i="5"/>
  <c r="Q47" i="5" s="1"/>
  <c r="J48" i="5"/>
  <c r="Q48" i="5" s="1"/>
  <c r="J49" i="5"/>
  <c r="Q49" i="5" s="1"/>
  <c r="J50" i="5"/>
  <c r="J51" i="5"/>
  <c r="J52" i="5"/>
  <c r="J53" i="5"/>
  <c r="O53" i="5" s="1"/>
  <c r="J54" i="5"/>
  <c r="P54" i="5" s="1"/>
  <c r="J55" i="5"/>
  <c r="P55" i="5" s="1"/>
  <c r="J56" i="5"/>
  <c r="Q56" i="5" s="1"/>
  <c r="J57" i="5"/>
  <c r="Q57" i="5" s="1"/>
  <c r="J58" i="5"/>
  <c r="O58" i="5" s="1"/>
  <c r="J59" i="5"/>
  <c r="O59" i="5" s="1"/>
  <c r="J60" i="5"/>
  <c r="P60" i="5" s="1"/>
  <c r="J61" i="5"/>
  <c r="J62" i="5"/>
  <c r="J63" i="5"/>
  <c r="J64" i="5"/>
  <c r="Q64" i="5" s="1"/>
  <c r="J65" i="5"/>
  <c r="Q65" i="5" s="1"/>
  <c r="J66" i="5"/>
  <c r="Q66" i="5" s="1"/>
  <c r="J67" i="5"/>
  <c r="O67" i="5" s="1"/>
  <c r="J68" i="5"/>
  <c r="J69" i="5"/>
  <c r="J70" i="5"/>
  <c r="J71" i="5"/>
  <c r="P71" i="5" s="1"/>
  <c r="J72" i="5"/>
  <c r="P72" i="5" s="1"/>
  <c r="J73" i="5"/>
  <c r="Q73" i="5" s="1"/>
  <c r="J74" i="5"/>
  <c r="Q74" i="5" s="1"/>
  <c r="J75" i="5"/>
  <c r="J76" i="5"/>
  <c r="J77" i="5"/>
  <c r="J78" i="5"/>
  <c r="O78" i="5" s="1"/>
  <c r="J79" i="5"/>
  <c r="O79" i="5" s="1"/>
  <c r="J80" i="5"/>
  <c r="J81" i="5"/>
  <c r="J82" i="5"/>
  <c r="Q82" i="5" s="1"/>
  <c r="J83" i="5"/>
  <c r="O83" i="5" s="1"/>
  <c r="J84" i="5"/>
  <c r="J85" i="5"/>
  <c r="J86" i="5"/>
  <c r="P86" i="5" s="1"/>
  <c r="J87" i="5"/>
  <c r="P87" i="5" s="1"/>
  <c r="J88" i="5"/>
  <c r="Q88" i="5" s="1"/>
  <c r="J89" i="5"/>
  <c r="Q89" i="5" s="1"/>
  <c r="J90" i="5"/>
  <c r="Q90" i="5" s="1"/>
  <c r="J91" i="5"/>
  <c r="J92" i="5"/>
  <c r="J93" i="5"/>
  <c r="J94" i="5"/>
  <c r="O94" i="5" s="1"/>
  <c r="J95" i="5"/>
  <c r="O95" i="5" s="1"/>
  <c r="J96" i="5"/>
  <c r="P96" i="5" s="1"/>
  <c r="J97" i="5"/>
  <c r="Q97" i="5" s="1"/>
  <c r="J98" i="5"/>
  <c r="J99" i="5"/>
  <c r="J100" i="5"/>
  <c r="J101" i="5"/>
  <c r="Q101" i="5" s="1"/>
  <c r="J102" i="5"/>
  <c r="P102" i="5" s="1"/>
  <c r="J103" i="5"/>
  <c r="J104" i="5"/>
  <c r="Q104" i="5" s="1"/>
  <c r="J105" i="5"/>
  <c r="J106" i="5"/>
  <c r="J107" i="5"/>
  <c r="P107" i="5" s="1"/>
  <c r="J108" i="5"/>
  <c r="Q108" i="5" s="1"/>
  <c r="J109" i="5"/>
  <c r="Q109" i="5" s="1"/>
  <c r="J110" i="5"/>
  <c r="J111" i="5"/>
  <c r="J112" i="5"/>
  <c r="J113" i="5"/>
  <c r="O113" i="5" s="1"/>
  <c r="J114" i="5"/>
  <c r="O114" i="5" s="1"/>
  <c r="J115" i="5"/>
  <c r="P115" i="5" s="1"/>
  <c r="J116" i="5"/>
  <c r="Q116" i="5" s="1"/>
  <c r="J117" i="5"/>
  <c r="J118" i="5"/>
  <c r="J119" i="5"/>
  <c r="J120" i="5"/>
  <c r="Q120" i="5" s="1"/>
  <c r="J121" i="5"/>
  <c r="Q121" i="5" s="1"/>
  <c r="J122" i="5"/>
  <c r="O122" i="5" s="1"/>
  <c r="J123" i="5"/>
  <c r="O123" i="5" s="1"/>
  <c r="J124" i="5"/>
  <c r="P124" i="5" s="1"/>
  <c r="J125" i="5"/>
  <c r="J126" i="5"/>
  <c r="J127" i="5"/>
  <c r="J128" i="5"/>
  <c r="Q128" i="5" s="1"/>
  <c r="J129" i="5"/>
  <c r="O129" i="5" s="1"/>
  <c r="J130" i="5"/>
  <c r="J131" i="5"/>
  <c r="O131" i="5" s="1"/>
  <c r="J132" i="5"/>
  <c r="J133" i="5"/>
  <c r="O133" i="5" s="1"/>
  <c r="J134" i="5"/>
  <c r="O134" i="5" s="1"/>
  <c r="J135" i="5"/>
  <c r="O135" i="5" s="1"/>
  <c r="J136" i="5"/>
  <c r="O136" i="5" s="1"/>
  <c r="J137" i="5"/>
  <c r="P137" i="5" s="1"/>
  <c r="J138" i="5"/>
  <c r="J139" i="5"/>
  <c r="O139" i="5" s="1"/>
  <c r="J140" i="5"/>
  <c r="J141" i="5"/>
  <c r="Q141" i="5" s="1"/>
  <c r="J142" i="5"/>
  <c r="Q142" i="5" s="1"/>
  <c r="J143" i="5"/>
  <c r="Q143" i="5" s="1"/>
  <c r="J144" i="5"/>
  <c r="Q144" i="5" s="1"/>
  <c r="J145" i="5"/>
  <c r="Q145" i="5" s="1"/>
  <c r="J146" i="5"/>
  <c r="O146" i="5" s="1"/>
  <c r="J147" i="5"/>
  <c r="P147" i="5" s="1"/>
  <c r="J148" i="5"/>
  <c r="Q148" i="5" s="1"/>
  <c r="J149" i="5"/>
  <c r="Q149" i="5" s="1"/>
  <c r="J150" i="5"/>
  <c r="Q150" i="5" s="1"/>
  <c r="J151" i="5"/>
  <c r="J152" i="5"/>
  <c r="Q152" i="5" s="1"/>
  <c r="J153" i="5"/>
  <c r="J154" i="5"/>
  <c r="O154" i="5" s="1"/>
  <c r="J155" i="5"/>
  <c r="O155" i="5" s="1"/>
  <c r="J156" i="5"/>
  <c r="P156" i="5" s="1"/>
  <c r="J157" i="5"/>
  <c r="O157" i="5" s="1"/>
  <c r="J158" i="5"/>
  <c r="O158" i="5" s="1"/>
  <c r="J159" i="5"/>
  <c r="O159" i="5" s="1"/>
  <c r="J160" i="5"/>
  <c r="P160" i="5" s="1"/>
  <c r="J161" i="5"/>
  <c r="J162" i="5"/>
  <c r="O162" i="5" s="1"/>
  <c r="J163" i="5"/>
  <c r="J164" i="5"/>
  <c r="Q164" i="5" s="1"/>
  <c r="J165" i="5"/>
  <c r="Q165" i="5" s="1"/>
  <c r="J166" i="5"/>
  <c r="Q166" i="5" s="1"/>
  <c r="J167" i="5"/>
  <c r="Q167" i="5" s="1"/>
  <c r="J168" i="5"/>
  <c r="Q168" i="5" s="1"/>
  <c r="J169" i="5"/>
  <c r="O169" i="5" s="1"/>
  <c r="J170" i="5"/>
  <c r="O170" i="5" s="1"/>
  <c r="J171" i="5"/>
  <c r="J172" i="5"/>
  <c r="P172" i="5" s="1"/>
  <c r="J173" i="5"/>
  <c r="P173" i="5" s="1"/>
  <c r="J174" i="5"/>
  <c r="Q174" i="5" s="1"/>
  <c r="J175" i="5"/>
  <c r="Q175" i="5" s="1"/>
  <c r="J176" i="5"/>
  <c r="Q176" i="5" s="1"/>
  <c r="J177" i="5"/>
  <c r="J178" i="5"/>
  <c r="Q178" i="5" s="1"/>
  <c r="J179" i="5"/>
  <c r="J180" i="5"/>
  <c r="O180" i="5" s="1"/>
  <c r="J4" i="5"/>
  <c r="O4" i="5" s="1"/>
  <c r="P129" i="5" l="1"/>
  <c r="Q155" i="5"/>
  <c r="Q124" i="5"/>
  <c r="P101" i="5"/>
  <c r="Q123" i="5"/>
  <c r="O74" i="5"/>
  <c r="P94" i="5"/>
  <c r="Q95" i="5"/>
  <c r="O65" i="5"/>
  <c r="P66" i="5"/>
  <c r="Q86" i="5"/>
  <c r="P58" i="5"/>
  <c r="Q59" i="5"/>
  <c r="P158" i="5"/>
  <c r="P25" i="5"/>
  <c r="Q54" i="5"/>
  <c r="P157" i="5"/>
  <c r="Q156" i="5"/>
  <c r="Q17" i="5"/>
  <c r="P13" i="5"/>
  <c r="O90" i="5"/>
  <c r="O64" i="5"/>
  <c r="O20" i="5"/>
  <c r="P154" i="5"/>
  <c r="P122" i="5"/>
  <c r="P83" i="5"/>
  <c r="P57" i="5"/>
  <c r="P12" i="5"/>
  <c r="Q115" i="5"/>
  <c r="Q53" i="5"/>
  <c r="O89" i="5"/>
  <c r="O11" i="5"/>
  <c r="P145" i="5"/>
  <c r="P121" i="5"/>
  <c r="Q137" i="5"/>
  <c r="Q114" i="5"/>
  <c r="Q45" i="5"/>
  <c r="O120" i="5"/>
  <c r="O49" i="5"/>
  <c r="P144" i="5"/>
  <c r="P113" i="5"/>
  <c r="P41" i="5"/>
  <c r="Q4" i="5"/>
  <c r="Q136" i="5"/>
  <c r="Q34" i="5"/>
  <c r="O109" i="5"/>
  <c r="O82" i="5"/>
  <c r="O48" i="5"/>
  <c r="P180" i="5"/>
  <c r="P135" i="5"/>
  <c r="P40" i="5"/>
  <c r="Q172" i="5"/>
  <c r="Q102" i="5"/>
  <c r="Q79" i="5"/>
  <c r="Q33" i="5"/>
  <c r="O108" i="5"/>
  <c r="O39" i="5"/>
  <c r="P168" i="5"/>
  <c r="P134" i="5"/>
  <c r="P104" i="5"/>
  <c r="P78" i="5"/>
  <c r="Q160" i="5"/>
  <c r="Q71" i="5"/>
  <c r="Q27" i="5"/>
  <c r="O21" i="5"/>
  <c r="O38" i="5"/>
  <c r="P167" i="5"/>
  <c r="P131" i="5"/>
  <c r="P67" i="5"/>
  <c r="Q159" i="5"/>
  <c r="Q96" i="5"/>
  <c r="Q60" i="5"/>
  <c r="Q26" i="5"/>
  <c r="Q118" i="5"/>
  <c r="P118" i="5"/>
  <c r="Q76" i="5"/>
  <c r="O76" i="5"/>
  <c r="P76" i="5"/>
  <c r="Q43" i="5"/>
  <c r="O43" i="5"/>
  <c r="P43" i="5"/>
  <c r="Q8" i="5"/>
  <c r="P8" i="5"/>
  <c r="O8" i="5"/>
  <c r="P178" i="5"/>
  <c r="Q125" i="5"/>
  <c r="P125" i="5"/>
  <c r="O125" i="5"/>
  <c r="Q117" i="5"/>
  <c r="P117" i="5"/>
  <c r="O117" i="5"/>
  <c r="Q110" i="5"/>
  <c r="P110" i="5"/>
  <c r="O110" i="5"/>
  <c r="Q103" i="5"/>
  <c r="P103" i="5"/>
  <c r="O103" i="5"/>
  <c r="Q98" i="5"/>
  <c r="P98" i="5"/>
  <c r="O98" i="5"/>
  <c r="Q91" i="5"/>
  <c r="P91" i="5"/>
  <c r="O91" i="5"/>
  <c r="Q84" i="5"/>
  <c r="P84" i="5"/>
  <c r="O84" i="5"/>
  <c r="Q81" i="5"/>
  <c r="P81" i="5"/>
  <c r="O81" i="5"/>
  <c r="Q80" i="5"/>
  <c r="P80" i="5"/>
  <c r="O80" i="5"/>
  <c r="Q75" i="5"/>
  <c r="P75" i="5"/>
  <c r="O75" i="5"/>
  <c r="Q68" i="5"/>
  <c r="P68" i="5"/>
  <c r="O68" i="5"/>
  <c r="Q61" i="5"/>
  <c r="P61" i="5"/>
  <c r="O61" i="5"/>
  <c r="Q50" i="5"/>
  <c r="P50" i="5"/>
  <c r="O50" i="5"/>
  <c r="Q42" i="5"/>
  <c r="P42" i="5"/>
  <c r="O42" i="5"/>
  <c r="Q35" i="5"/>
  <c r="P35" i="5"/>
  <c r="O35" i="5"/>
  <c r="Q30" i="5"/>
  <c r="P30" i="5"/>
  <c r="O30" i="5"/>
  <c r="Q22" i="5"/>
  <c r="P22" i="5"/>
  <c r="O22" i="5"/>
  <c r="Q14" i="5"/>
  <c r="P14" i="5"/>
  <c r="O14" i="5"/>
  <c r="Q7" i="5"/>
  <c r="P7" i="5"/>
  <c r="O7" i="5"/>
  <c r="Q170" i="5"/>
  <c r="P170" i="5"/>
  <c r="P126" i="5"/>
  <c r="O126" i="5"/>
  <c r="Q126" i="5"/>
  <c r="Q99" i="5"/>
  <c r="P99" i="5"/>
  <c r="P51" i="5"/>
  <c r="Q51" i="5"/>
  <c r="O51" i="5"/>
  <c r="P23" i="5"/>
  <c r="Q23" i="5"/>
  <c r="O23" i="5"/>
  <c r="Q161" i="5"/>
  <c r="P161" i="5"/>
  <c r="Q146" i="5"/>
  <c r="P146" i="5"/>
  <c r="O118" i="5"/>
  <c r="P139" i="5"/>
  <c r="Q139" i="5"/>
  <c r="Q111" i="5"/>
  <c r="O111" i="5"/>
  <c r="O69" i="5"/>
  <c r="P69" i="5"/>
  <c r="Q69" i="5"/>
  <c r="P36" i="5"/>
  <c r="O36" i="5"/>
  <c r="Q36" i="5"/>
  <c r="Q177" i="5"/>
  <c r="P177" i="5"/>
  <c r="Q138" i="5"/>
  <c r="P138" i="5"/>
  <c r="P111" i="5"/>
  <c r="P162" i="5"/>
  <c r="Q162" i="5"/>
  <c r="Q92" i="5"/>
  <c r="P92" i="5"/>
  <c r="O92" i="5"/>
  <c r="P62" i="5"/>
  <c r="O62" i="5"/>
  <c r="Q62" i="5"/>
  <c r="Q31" i="5"/>
  <c r="P31" i="5"/>
  <c r="O99" i="5"/>
  <c r="Q169" i="5"/>
  <c r="P169" i="5"/>
  <c r="O161" i="5"/>
  <c r="O178" i="5"/>
  <c r="O152" i="5"/>
  <c r="O105" i="5"/>
  <c r="Q105" i="5"/>
  <c r="P105" i="5"/>
  <c r="O15" i="5"/>
  <c r="P15" i="5"/>
  <c r="Q15" i="5"/>
  <c r="Q151" i="5"/>
  <c r="P151" i="5"/>
  <c r="O138" i="5"/>
  <c r="O31" i="5"/>
  <c r="O177" i="5"/>
  <c r="O151" i="5"/>
  <c r="P152" i="5"/>
  <c r="Q179" i="5"/>
  <c r="P179" i="5"/>
  <c r="Q171" i="5"/>
  <c r="P171" i="5"/>
  <c r="Q163" i="5"/>
  <c r="P163" i="5"/>
  <c r="Q153" i="5"/>
  <c r="P153" i="5"/>
  <c r="Q140" i="5"/>
  <c r="P140" i="5"/>
  <c r="Q132" i="5"/>
  <c r="P132" i="5"/>
  <c r="Q130" i="5"/>
  <c r="P130" i="5"/>
  <c r="O130" i="5"/>
  <c r="Q127" i="5"/>
  <c r="P127" i="5"/>
  <c r="O127" i="5"/>
  <c r="Q119" i="5"/>
  <c r="P119" i="5"/>
  <c r="O119" i="5"/>
  <c r="Q112" i="5"/>
  <c r="P112" i="5"/>
  <c r="O112" i="5"/>
  <c r="Q106" i="5"/>
  <c r="P106" i="5"/>
  <c r="O106" i="5"/>
  <c r="Q100" i="5"/>
  <c r="P100" i="5"/>
  <c r="O100" i="5"/>
  <c r="Q93" i="5"/>
  <c r="P93" i="5"/>
  <c r="O93" i="5"/>
  <c r="Q85" i="5"/>
  <c r="P85" i="5"/>
  <c r="O85" i="5"/>
  <c r="Q77" i="5"/>
  <c r="P77" i="5"/>
  <c r="O77" i="5"/>
  <c r="Q70" i="5"/>
  <c r="P70" i="5"/>
  <c r="O70" i="5"/>
  <c r="Q63" i="5"/>
  <c r="P63" i="5"/>
  <c r="O63" i="5"/>
  <c r="Q52" i="5"/>
  <c r="P52" i="5"/>
  <c r="O52" i="5"/>
  <c r="Q44" i="5"/>
  <c r="P44" i="5"/>
  <c r="O44" i="5"/>
  <c r="Q37" i="5"/>
  <c r="P37" i="5"/>
  <c r="O37" i="5"/>
  <c r="Q32" i="5"/>
  <c r="P32" i="5"/>
  <c r="O32" i="5"/>
  <c r="Q24" i="5"/>
  <c r="P24" i="5"/>
  <c r="O24" i="5"/>
  <c r="Q16" i="5"/>
  <c r="P16" i="5"/>
  <c r="O16" i="5"/>
  <c r="Q9" i="5"/>
  <c r="P9" i="5"/>
  <c r="O9" i="5"/>
  <c r="O179" i="5"/>
  <c r="O171" i="5"/>
  <c r="O163" i="5"/>
  <c r="O153" i="5"/>
  <c r="O140" i="5"/>
  <c r="O132" i="5"/>
  <c r="O121" i="5"/>
  <c r="O104" i="5"/>
  <c r="O101" i="5"/>
  <c r="O66" i="5"/>
  <c r="O57" i="5"/>
  <c r="O40" i="5"/>
  <c r="O12" i="5"/>
  <c r="P4" i="5"/>
  <c r="P159" i="5"/>
  <c r="P155" i="5"/>
  <c r="P136" i="5"/>
  <c r="P123" i="5"/>
  <c r="P114" i="5"/>
  <c r="P95" i="5"/>
  <c r="P79" i="5"/>
  <c r="P59" i="5"/>
  <c r="P53" i="5"/>
  <c r="P33" i="5"/>
  <c r="P26" i="5"/>
  <c r="P5" i="5"/>
  <c r="Q173" i="5"/>
  <c r="Q147" i="5"/>
  <c r="Q107" i="5"/>
  <c r="Q87" i="5"/>
  <c r="Q72" i="5"/>
  <c r="Q55" i="5"/>
  <c r="Q46" i="5"/>
  <c r="Q28" i="5"/>
  <c r="Q18" i="5"/>
  <c r="O176" i="5"/>
  <c r="O168" i="5"/>
  <c r="O160" i="5"/>
  <c r="O150" i="5"/>
  <c r="O145" i="5"/>
  <c r="O137" i="5"/>
  <c r="O128" i="5"/>
  <c r="O116" i="5"/>
  <c r="O97" i="5"/>
  <c r="O88" i="5"/>
  <c r="O73" i="5"/>
  <c r="O56" i="5"/>
  <c r="O47" i="5"/>
  <c r="O29" i="5"/>
  <c r="O19" i="5"/>
  <c r="O10" i="5"/>
  <c r="P176" i="5"/>
  <c r="P166" i="5"/>
  <c r="P150" i="5"/>
  <c r="P143" i="5"/>
  <c r="P133" i="5"/>
  <c r="P120" i="5"/>
  <c r="P109" i="5"/>
  <c r="P90" i="5"/>
  <c r="P65" i="5"/>
  <c r="P49" i="5"/>
  <c r="P39" i="5"/>
  <c r="P21" i="5"/>
  <c r="P11" i="5"/>
  <c r="Q180" i="5"/>
  <c r="Q158" i="5"/>
  <c r="Q154" i="5"/>
  <c r="Q135" i="5"/>
  <c r="Q131" i="5"/>
  <c r="Q129" i="5"/>
  <c r="Q122" i="5"/>
  <c r="Q113" i="5"/>
  <c r="Q94" i="5"/>
  <c r="Q83" i="5"/>
  <c r="Q78" i="5"/>
  <c r="Q67" i="5"/>
  <c r="Q58" i="5"/>
  <c r="Q41" i="5"/>
  <c r="Q25" i="5"/>
  <c r="Q13" i="5"/>
  <c r="O175" i="5"/>
  <c r="O167" i="5"/>
  <c r="O149" i="5"/>
  <c r="O144" i="5"/>
  <c r="O107" i="5"/>
  <c r="O87" i="5"/>
  <c r="O72" i="5"/>
  <c r="O55" i="5"/>
  <c r="O46" i="5"/>
  <c r="O28" i="5"/>
  <c r="O18" i="5"/>
  <c r="P175" i="5"/>
  <c r="P165" i="5"/>
  <c r="P149" i="5"/>
  <c r="P142" i="5"/>
  <c r="P108" i="5"/>
  <c r="P89" i="5"/>
  <c r="P82" i="5"/>
  <c r="P74" i="5"/>
  <c r="P64" i="5"/>
  <c r="P48" i="5"/>
  <c r="P38" i="5"/>
  <c r="P20" i="5"/>
  <c r="Q157" i="5"/>
  <c r="Q134" i="5"/>
  <c r="O174" i="5"/>
  <c r="O166" i="5"/>
  <c r="O156" i="5"/>
  <c r="O148" i="5"/>
  <c r="O143" i="5"/>
  <c r="O124" i="5"/>
  <c r="O115" i="5"/>
  <c r="O102" i="5"/>
  <c r="O96" i="5"/>
  <c r="O86" i="5"/>
  <c r="O71" i="5"/>
  <c r="O60" i="5"/>
  <c r="O54" i="5"/>
  <c r="O45" i="5"/>
  <c r="O34" i="5"/>
  <c r="O27" i="5"/>
  <c r="O17" i="5"/>
  <c r="O6" i="5"/>
  <c r="P174" i="5"/>
  <c r="P164" i="5"/>
  <c r="P148" i="5"/>
  <c r="P141" i="5"/>
  <c r="P128" i="5"/>
  <c r="P116" i="5"/>
  <c r="P97" i="5"/>
  <c r="P88" i="5"/>
  <c r="P73" i="5"/>
  <c r="P56" i="5"/>
  <c r="P47" i="5"/>
  <c r="P29" i="5"/>
  <c r="P19" i="5"/>
  <c r="P10" i="5"/>
  <c r="Q133" i="5"/>
  <c r="O173" i="5"/>
  <c r="O165" i="5"/>
  <c r="O147" i="5"/>
  <c r="O142" i="5"/>
  <c r="O5" i="5"/>
  <c r="O172" i="5"/>
  <c r="O164" i="5"/>
  <c r="O141" i="5"/>
  <c r="P6" i="5"/>
</calcChain>
</file>

<file path=xl/sharedStrings.xml><?xml version="1.0" encoding="utf-8"?>
<sst xmlns="http://schemas.openxmlformats.org/spreadsheetml/2006/main" count="1276" uniqueCount="822">
  <si>
    <t>Level</t>
  </si>
  <si>
    <t>CPN</t>
  </si>
  <si>
    <t>Commodity</t>
  </si>
  <si>
    <t>Descriptions</t>
  </si>
  <si>
    <t>Usage Per</t>
  </si>
  <si>
    <t>UOM</t>
  </si>
  <si>
    <t>Approved MFR</t>
  </si>
  <si>
    <t>Approved MPN</t>
  </si>
  <si>
    <t>SRX PN</t>
  </si>
  <si>
    <t>Foreign Exchange Rates</t>
  </si>
  <si>
    <t>REVISION LOG</t>
  </si>
  <si>
    <t>Section</t>
  </si>
  <si>
    <t>Page</t>
  </si>
  <si>
    <t>Rev</t>
  </si>
  <si>
    <t>Date</t>
  </si>
  <si>
    <t>Description Of Change</t>
  </si>
  <si>
    <t>Author</t>
  </si>
  <si>
    <t>Approved by</t>
  </si>
  <si>
    <t>Tara Carruthers</t>
  </si>
  <si>
    <t>Initial Release</t>
  </si>
  <si>
    <t>Paul Appleby</t>
  </si>
  <si>
    <t>Removed data from fields that should be updated specifically for each quote - ie. Batch size, currency</t>
  </si>
  <si>
    <t>All</t>
  </si>
  <si>
    <t>Updated Company Logo</t>
  </si>
  <si>
    <t>Thu Dam</t>
  </si>
  <si>
    <t>John Joseph</t>
  </si>
  <si>
    <t>Designator</t>
  </si>
  <si>
    <t>Paul Poh</t>
  </si>
  <si>
    <t>Victor Tan</t>
  </si>
  <si>
    <t>Add in column for regulatory compliances, Type, Customer Pricing, Issue, NRE Charges, Tooling Lead Time.</t>
  </si>
  <si>
    <t>Remarks</t>
  </si>
  <si>
    <t>Supplier</t>
  </si>
  <si>
    <t>Qty</t>
  </si>
  <si>
    <t>Description</t>
  </si>
  <si>
    <t>S/N</t>
  </si>
  <si>
    <t>Excluded items not quoted yet</t>
  </si>
  <si>
    <t>Batch 1</t>
  </si>
  <si>
    <t xml:space="preserve">EAU </t>
  </si>
  <si>
    <t>Batch 2</t>
  </si>
  <si>
    <t>Comment</t>
  </si>
  <si>
    <t>EA</t>
  </si>
  <si>
    <t>EMP12020</t>
  </si>
  <si>
    <t>EMP12018</t>
  </si>
  <si>
    <t>EMP12019</t>
  </si>
  <si>
    <t>EMP12021</t>
  </si>
  <si>
    <t>EMP13031</t>
  </si>
  <si>
    <t>EMP11010</t>
  </si>
  <si>
    <t>Ferrite Beads 220ohms 0603</t>
  </si>
  <si>
    <t>EMP15033</t>
  </si>
  <si>
    <t>EMP14031</t>
  </si>
  <si>
    <t>SMT 0805 22uF 25volts X5R 20%</t>
  </si>
  <si>
    <t>EMP14030</t>
  </si>
  <si>
    <t>SMT 0603 2.2uF 25volts X5R 10%</t>
  </si>
  <si>
    <t>EMP14027</t>
  </si>
  <si>
    <t>SMT 1210 6.3Vdc 100uF X5R 20%</t>
  </si>
  <si>
    <t>EMP11008</t>
  </si>
  <si>
    <t>2.2uH 30% SMD 8040</t>
  </si>
  <si>
    <t>EMP13039</t>
  </si>
  <si>
    <t>EMP15052</t>
  </si>
  <si>
    <t>150060BS55040</t>
  </si>
  <si>
    <t>150060RS55040</t>
  </si>
  <si>
    <t>150060VS55040</t>
  </si>
  <si>
    <t>150060YS55040</t>
  </si>
  <si>
    <t>BLM18EG221SN1D</t>
  </si>
  <si>
    <t>GRM21BR61E226ME44L</t>
  </si>
  <si>
    <t>GRM188R61E225KA12D</t>
  </si>
  <si>
    <t>GRT32ER60J107ME13L</t>
  </si>
  <si>
    <t>SRN8040-2R2Y</t>
  </si>
  <si>
    <t>TLV62130RGTR</t>
  </si>
  <si>
    <t>CRCW040249R9FKED</t>
  </si>
  <si>
    <t>MICROCHIP TECH</t>
  </si>
  <si>
    <t>MOLEX</t>
  </si>
  <si>
    <t>WURTH ELEKTRONIK</t>
  </si>
  <si>
    <t>YAGEO</t>
  </si>
  <si>
    <t>ABRACON</t>
  </si>
  <si>
    <t>MURATA</t>
  </si>
  <si>
    <t>DIODES INC.</t>
  </si>
  <si>
    <t>KEMET</t>
  </si>
  <si>
    <t>BOURNS</t>
  </si>
  <si>
    <t>HARWIN INC.</t>
  </si>
  <si>
    <t>TEXAS INSTRUMENTS</t>
  </si>
  <si>
    <t>MICROCHIP</t>
  </si>
  <si>
    <t>VISHAY</t>
  </si>
  <si>
    <t>VISHAY DALE</t>
  </si>
  <si>
    <t>PC TEST POINT TIN SMD</t>
  </si>
  <si>
    <t>MegaSurge MS35 Series</t>
  </si>
  <si>
    <t>IC COMP PP I/O SNGL 1.6V 8SOIC</t>
  </si>
  <si>
    <t>RES SMD 22 OHM 1% 1/8W 0805</t>
  </si>
  <si>
    <t>RES SMD 169 OHM 1% 1/8W 0805</t>
  </si>
  <si>
    <t>RES SMD 750 OHM 0.1% 1/4W 1206</t>
  </si>
  <si>
    <t>RES SMD 10K OHM 0.1% 1/4W 1206</t>
  </si>
  <si>
    <t>RES SMD 4.75 OHM 1% 1/8W 0805</t>
  </si>
  <si>
    <t>RES SMD 20K OHM 1% 1/8W 0805</t>
  </si>
  <si>
    <t>RES SMD 6.2K OHM 1% 1/8W 0805</t>
  </si>
  <si>
    <t>RES SMD 100 OHM 1% 1/8W 0805</t>
  </si>
  <si>
    <t>SMD 100K 1W 1% TCR100 RES SMD</t>
  </si>
  <si>
    <t>SMD 1/8watt 12Kohms 1% 100ppm</t>
  </si>
  <si>
    <t>Ferrite Bead 0805 2.7K OHM</t>
  </si>
  <si>
    <t>DRAWING REQUIRED</t>
  </si>
  <si>
    <t>Common Mode Choke 2200R 200mA</t>
  </si>
  <si>
    <t>PC TEST POINT TIN SMD 0603</t>
  </si>
  <si>
    <t>Battery Relay</t>
  </si>
  <si>
    <t>10 CKT VERT HEADER</t>
  </si>
  <si>
    <t>CONN SMA JACK STR 50 OHM PCB</t>
  </si>
  <si>
    <t>M2M Solderable SIM CHIP(MFF2)</t>
  </si>
  <si>
    <t>0603 1.0uF 16volts X7R 10%</t>
  </si>
  <si>
    <t>0805 4.7uF 16volts X7R 10%</t>
  </si>
  <si>
    <t>1uF 100volts X7R 10%</t>
  </si>
  <si>
    <t>RES, 10.0k ohm, 1%, 0.1W, 0603</t>
  </si>
  <si>
    <t>RES, 49.9 ohm, 1%, 0.1W, 0603</t>
  </si>
  <si>
    <t>RES 200 OHM 1W 5% 2512 SMD</t>
  </si>
  <si>
    <t>RES, 0 ohm, 5%, 0.1W, 0603</t>
  </si>
  <si>
    <t>RES, 2.00k ohm, 1%, 0.1W, 0603</t>
  </si>
  <si>
    <t>RES, 1.00 ohm, 1%, 0.1W, 0603</t>
  </si>
  <si>
    <t>RES, 0.39 ohm, 1%, 0.1W, 0603</t>
  </si>
  <si>
    <t>RES, 49.9k ohm, 1%, 0.1W, 0603</t>
  </si>
  <si>
    <t>RES, 100k ohm, 1%, 0.1W, 0603</t>
  </si>
  <si>
    <t>RES, 1.00k ohm, 1%, 0.1W, 0603</t>
  </si>
  <si>
    <t>RES SMD 51mR 5% 5W 5329</t>
  </si>
  <si>
    <t>RECOM POWER</t>
  </si>
  <si>
    <t>TDK</t>
  </si>
  <si>
    <t>AMETHERM</t>
  </si>
  <si>
    <t>PHOENIX CONTACT</t>
  </si>
  <si>
    <t>TEXAS INST</t>
  </si>
  <si>
    <t>TI</t>
  </si>
  <si>
    <t>AVX</t>
  </si>
  <si>
    <t>NICHICON</t>
  </si>
  <si>
    <t>PANASONIC</t>
  </si>
  <si>
    <t>LITTELFUSE INC.</t>
  </si>
  <si>
    <t>U-BLOX</t>
  </si>
  <si>
    <t>LITTELFUSE</t>
  </si>
  <si>
    <t>GIGAVAC</t>
  </si>
  <si>
    <t>PUI AUDIO</t>
  </si>
  <si>
    <t>BEL FUSE</t>
  </si>
  <si>
    <t>CUI DEVICES</t>
  </si>
  <si>
    <t>LEM</t>
  </si>
  <si>
    <t>WURTH</t>
  </si>
  <si>
    <t>EATON</t>
  </si>
  <si>
    <t>AMPHENOL</t>
  </si>
  <si>
    <t>ADAM TECH</t>
  </si>
  <si>
    <t>SAMTEC</t>
  </si>
  <si>
    <t>C&amp;K</t>
  </si>
  <si>
    <t>ON SEMI</t>
  </si>
  <si>
    <t>DIODES INC</t>
  </si>
  <si>
    <t>INFINEON</t>
  </si>
  <si>
    <t>POWER INTEGRATION</t>
  </si>
  <si>
    <t>TELIT</t>
  </si>
  <si>
    <t>MICRO CYSTAL</t>
  </si>
  <si>
    <t>IDEMIA</t>
  </si>
  <si>
    <t>MAXIM</t>
  </si>
  <si>
    <t>STMICROELECTRONICS</t>
  </si>
  <si>
    <t>UNITED CHEMI-CON</t>
  </si>
  <si>
    <t>CORNELL DUBILIER</t>
  </si>
  <si>
    <t>SAMSUNG</t>
  </si>
  <si>
    <t>TE CONNECTIVITY</t>
  </si>
  <si>
    <t>TT ELECTRONICS</t>
  </si>
  <si>
    <t>NEXPERIA</t>
  </si>
  <si>
    <t>COMCHIP</t>
  </si>
  <si>
    <t>ON SEMICONDUCTOR</t>
  </si>
  <si>
    <t>S1751-46R</t>
  </si>
  <si>
    <t>RKE-1205S/H</t>
  </si>
  <si>
    <t>B72220S2251K101 DO NOT BUY</t>
  </si>
  <si>
    <t>MS35 10018</t>
  </si>
  <si>
    <t>MCP6541T-I/SN</t>
  </si>
  <si>
    <t>ISO1410BDW</t>
  </si>
  <si>
    <t>TPS2421-1</t>
  </si>
  <si>
    <t>SN74LVC1G08DBVR</t>
  </si>
  <si>
    <t>RPM3.3-3.0</t>
  </si>
  <si>
    <t>C3225X7S1H106K250AB</t>
  </si>
  <si>
    <t>08055C102KAT2A</t>
  </si>
  <si>
    <t>08055C103KAT2A</t>
  </si>
  <si>
    <t>UCW1E331MNL1GS</t>
  </si>
  <si>
    <t>ERA-8AEB204V</t>
  </si>
  <si>
    <t>CRCW080522R0FKEA</t>
  </si>
  <si>
    <t>CRCW0805169RFKEA</t>
  </si>
  <si>
    <t>ERA-8AEB104V</t>
  </si>
  <si>
    <t>ERA-8AEB751V</t>
  </si>
  <si>
    <t>TNPW12061K00BEEA</t>
  </si>
  <si>
    <t>CRCW08054R75FKEA</t>
  </si>
  <si>
    <t>CRCW080520K0FKEA</t>
  </si>
  <si>
    <t>RC0805FR-076K2L</t>
  </si>
  <si>
    <t>RC0805FR-07100RL</t>
  </si>
  <si>
    <t>CHV2512-FX-1003ELF</t>
  </si>
  <si>
    <t>CRCW080512K0FKEA</t>
  </si>
  <si>
    <t>CRCW060310R0FKEAC</t>
  </si>
  <si>
    <t>ACT45B-101-2P-TL003</t>
  </si>
  <si>
    <t>BLM21BD272SN1L</t>
  </si>
  <si>
    <t>LQH2HPZ220MJRL</t>
  </si>
  <si>
    <t>DLW31SN222SQ2L</t>
  </si>
  <si>
    <t>SRP4020TA-1R5M</t>
  </si>
  <si>
    <t>044102.5WRA</t>
  </si>
  <si>
    <t>LILY-W131</t>
  </si>
  <si>
    <t>0438001.WR</t>
  </si>
  <si>
    <t>S2761-46R</t>
  </si>
  <si>
    <t>P126BDA</t>
  </si>
  <si>
    <t>AI-1440-TWT-12V-R</t>
  </si>
  <si>
    <t>0ZCM0008FF2G</t>
  </si>
  <si>
    <t>B72220S2461K101 DO NOT BUY</t>
  </si>
  <si>
    <t>9774060360R</t>
  </si>
  <si>
    <t>UJ2-AV-W4-TH</t>
  </si>
  <si>
    <t>ALFG2PF121</t>
  </si>
  <si>
    <t>LDSR 0.3-TP/SP1</t>
  </si>
  <si>
    <t>SM13100EL</t>
  </si>
  <si>
    <t>MGJ1D121505MPC-R7</t>
  </si>
  <si>
    <t>7466005R</t>
  </si>
  <si>
    <t>TR-1350HV1-R</t>
  </si>
  <si>
    <t>10144518-082802LF</t>
  </si>
  <si>
    <t>39-28-8100</t>
  </si>
  <si>
    <t>RF2-04A-T-00-50-G</t>
  </si>
  <si>
    <t>EHF-120-01-F-D-SM</t>
  </si>
  <si>
    <t>53375-1010</t>
  </si>
  <si>
    <t>PTS647SN50SMTR2LFS</t>
  </si>
  <si>
    <t>68002-406HLF</t>
  </si>
  <si>
    <t>ZXTN4004KTC</t>
  </si>
  <si>
    <t>BQ76PL455ATPFCRQ1</t>
  </si>
  <si>
    <t>NC7SZ04M5X</t>
  </si>
  <si>
    <t>NVR5198NLT1G</t>
  </si>
  <si>
    <t>SN74LVC1G332DBVR</t>
  </si>
  <si>
    <t>AMPMDFB-25.0000T</t>
  </si>
  <si>
    <t>LAN9513I-JZX</t>
  </si>
  <si>
    <t>IKW50N65ES5</t>
  </si>
  <si>
    <t>INN3949CQ-TL</t>
  </si>
  <si>
    <t>AMC3336DWER</t>
  </si>
  <si>
    <t>AMC1304M25DWR</t>
  </si>
  <si>
    <t>ME910G1-WW</t>
  </si>
  <si>
    <t>AMC3306M05DWER</t>
  </si>
  <si>
    <t>AMC1304M05DWR</t>
  </si>
  <si>
    <t>RV-3129-C3</t>
  </si>
  <si>
    <t>M2M SOLDERABLE SIM CHIP(MFF2)</t>
  </si>
  <si>
    <t>MAX6615AEE+</t>
  </si>
  <si>
    <t>ISO722DR</t>
  </si>
  <si>
    <t>L78L05CD13TR</t>
  </si>
  <si>
    <t>C0603X104K3RAC7867</t>
  </si>
  <si>
    <t>GCM188R71C105KA64D</t>
  </si>
  <si>
    <t>C1608X7R1H223K</t>
  </si>
  <si>
    <t>CC1206KKX7RCBB102</t>
  </si>
  <si>
    <t>GCM21BR71C475KA73K</t>
  </si>
  <si>
    <t>GCJ31CR72A105KA01L</t>
  </si>
  <si>
    <t>06035A330JAT2A</t>
  </si>
  <si>
    <t>ELXS3B1VSN102MA45S</t>
  </si>
  <si>
    <t>DGH105Q5R5</t>
  </si>
  <si>
    <t>C1206C103JDRACTU</t>
  </si>
  <si>
    <t>CL31B333KHHSFNE</t>
  </si>
  <si>
    <t>CC0805JKX7R9BB474</t>
  </si>
  <si>
    <t>C0603C471K3RACTU</t>
  </si>
  <si>
    <t>VJ2008Y102KXUSTX1</t>
  </si>
  <si>
    <t>C0603C224K8RACAUTO</t>
  </si>
  <si>
    <t>CRCW060310K0FKEA</t>
  </si>
  <si>
    <t>CRCW060349R9FKEA</t>
  </si>
  <si>
    <t>CRCW2512200RJNEG</t>
  </si>
  <si>
    <t>CRCW06030000Z0EA</t>
  </si>
  <si>
    <t>CRCW06032K00FKEA</t>
  </si>
  <si>
    <t>RC0603FR-071RL</t>
  </si>
  <si>
    <t>ERJ-3RQFR39V</t>
  </si>
  <si>
    <t>RC0603FR-0749K9L</t>
  </si>
  <si>
    <t>RC0603FR-07100KL</t>
  </si>
  <si>
    <t>CRCW06031K00FKEA</t>
  </si>
  <si>
    <t>ERJ-PA3F2490V</t>
  </si>
  <si>
    <t>9-1879233-0</t>
  </si>
  <si>
    <t>AC0402FR-0740R2L</t>
  </si>
  <si>
    <t>AC0402FR-0775RL</t>
  </si>
  <si>
    <t>SMW5330RJT</t>
  </si>
  <si>
    <t>ULRB22512R002FLFSLT</t>
  </si>
  <si>
    <t>PA2512FKF7W0R001E</t>
  </si>
  <si>
    <t>ERA-8AEB7153V</t>
  </si>
  <si>
    <t>ERA-8AEB434V</t>
  </si>
  <si>
    <t>ERJ-8CWFR011V</t>
  </si>
  <si>
    <t>ERJ-PB6D8872V</t>
  </si>
  <si>
    <t>ERJ-PB6B4701V</t>
  </si>
  <si>
    <t>RC0603FR-07680KL</t>
  </si>
  <si>
    <t>RC0603FR-07180KL</t>
  </si>
  <si>
    <t>AC0603FR-07240RL</t>
  </si>
  <si>
    <t>CRGCQ0603F33K</t>
  </si>
  <si>
    <t>RC0603FR-1012K4L</t>
  </si>
  <si>
    <t>AC0603FR-0762RL</t>
  </si>
  <si>
    <t>ERJ-PB6B2323V</t>
  </si>
  <si>
    <t>PESD5V0U1UA,115</t>
  </si>
  <si>
    <t>B330A-13-F</t>
  </si>
  <si>
    <t>STPSC20065CWL</t>
  </si>
  <si>
    <t>ACGRAS1W-HF</t>
  </si>
  <si>
    <t>NSVBAS21AHT1G</t>
  </si>
  <si>
    <t>SD103AW-E3-08</t>
  </si>
  <si>
    <t>SMAJ30A</t>
  </si>
  <si>
    <t>SMAJ6.0A</t>
  </si>
  <si>
    <t>EMP10022</t>
  </si>
  <si>
    <t>EMP10110</t>
  </si>
  <si>
    <t>EMP10125</t>
  </si>
  <si>
    <t>EMP10129</t>
  </si>
  <si>
    <t>EMP10138</t>
  </si>
  <si>
    <t>EMP10187</t>
  </si>
  <si>
    <t>EMP10217</t>
  </si>
  <si>
    <t>EMP10223</t>
  </si>
  <si>
    <t>EMP10226</t>
  </si>
  <si>
    <t>EMP10227</t>
  </si>
  <si>
    <t>EMP10228</t>
  </si>
  <si>
    <t>EMP10301</t>
  </si>
  <si>
    <t>EMP10304</t>
  </si>
  <si>
    <t>EMP10307</t>
  </si>
  <si>
    <t>EMP10309</t>
  </si>
  <si>
    <t>EMP10403</t>
  </si>
  <si>
    <t>EMP10408</t>
  </si>
  <si>
    <t>EMP10409</t>
  </si>
  <si>
    <t>EMP10411</t>
  </si>
  <si>
    <t>EMP10414</t>
  </si>
  <si>
    <t>EMP10423</t>
  </si>
  <si>
    <t>EMP10425</t>
  </si>
  <si>
    <t>EMP10428</t>
  </si>
  <si>
    <t>EMP10429</t>
  </si>
  <si>
    <t>EMP10430</t>
  </si>
  <si>
    <t>EMP10432</t>
  </si>
  <si>
    <t>EMP10436</t>
  </si>
  <si>
    <t>EMP10438</t>
  </si>
  <si>
    <t>EMP11000</t>
  </si>
  <si>
    <t>EMP11001</t>
  </si>
  <si>
    <t>EMP11004</t>
  </si>
  <si>
    <t>EMP11006</t>
  </si>
  <si>
    <t>EMP11012</t>
  </si>
  <si>
    <t>EMP11013</t>
  </si>
  <si>
    <t>EMP11014</t>
  </si>
  <si>
    <t>EMP11015</t>
  </si>
  <si>
    <t>EMP11016</t>
  </si>
  <si>
    <t>EMP12011</t>
  </si>
  <si>
    <t>EMP12013</t>
  </si>
  <si>
    <t>EMP12016</t>
  </si>
  <si>
    <t>EMP12022</t>
  </si>
  <si>
    <t>EMP12047</t>
  </si>
  <si>
    <t>EMP12052</t>
  </si>
  <si>
    <t>EMP12053</t>
  </si>
  <si>
    <t>EMP12054</t>
  </si>
  <si>
    <t>EMP12078</t>
  </si>
  <si>
    <t>EMP12081</t>
  </si>
  <si>
    <t>EMP12082</t>
  </si>
  <si>
    <t>EMP12083</t>
  </si>
  <si>
    <t>EMP12084</t>
  </si>
  <si>
    <t>EMP12086</t>
  </si>
  <si>
    <t>EMP12087</t>
  </si>
  <si>
    <t>EMP12091</t>
  </si>
  <si>
    <t>EMP12093</t>
  </si>
  <si>
    <t>EMP12095</t>
  </si>
  <si>
    <t>EMP12097</t>
  </si>
  <si>
    <t>EMP12103</t>
  </si>
  <si>
    <t>EMP12104</t>
  </si>
  <si>
    <t>EMP12105</t>
  </si>
  <si>
    <t>EMP12106</t>
  </si>
  <si>
    <t>EMP12109</t>
  </si>
  <si>
    <t>EMP12110</t>
  </si>
  <si>
    <t>EMP12112</t>
  </si>
  <si>
    <t>EMP13006</t>
  </si>
  <si>
    <t>EMP13007</t>
  </si>
  <si>
    <t>EMP13017</t>
  </si>
  <si>
    <t>EMP13018</t>
  </si>
  <si>
    <t>EMP13026</t>
  </si>
  <si>
    <t>EMP13045</t>
  </si>
  <si>
    <t>EMP13051</t>
  </si>
  <si>
    <t>EMP13052</t>
  </si>
  <si>
    <t>EMP13058</t>
  </si>
  <si>
    <t>EMP13059</t>
  </si>
  <si>
    <t>EMP13061</t>
  </si>
  <si>
    <t>EMP13062</t>
  </si>
  <si>
    <t>EMP13063</t>
  </si>
  <si>
    <t>EMP13064</t>
  </si>
  <si>
    <t>EMP13070</t>
  </si>
  <si>
    <t>EMP13071</t>
  </si>
  <si>
    <t>EMP13074</t>
  </si>
  <si>
    <t>EMP13075</t>
  </si>
  <si>
    <t>EMP14000</t>
  </si>
  <si>
    <t>EMP14002</t>
  </si>
  <si>
    <t>EMP14003</t>
  </si>
  <si>
    <t>EMP14004</t>
  </si>
  <si>
    <t>EMP14005</t>
  </si>
  <si>
    <t>EMP14007</t>
  </si>
  <si>
    <t>EMP14010</t>
  </si>
  <si>
    <t>EMP14033</t>
  </si>
  <si>
    <t>EMP14042</t>
  </si>
  <si>
    <t>EMP14043</t>
  </si>
  <si>
    <t>EMP14044</t>
  </si>
  <si>
    <t>EMP14045</t>
  </si>
  <si>
    <t>EMP14046</t>
  </si>
  <si>
    <t>EMP14048</t>
  </si>
  <si>
    <t>EMP14049</t>
  </si>
  <si>
    <t>EMP14050</t>
  </si>
  <si>
    <t>EMP15004</t>
  </si>
  <si>
    <t>EMP15007</t>
  </si>
  <si>
    <t>EMP15008</t>
  </si>
  <si>
    <t>EMP15009</t>
  </si>
  <si>
    <t>EMP15010</t>
  </si>
  <si>
    <t>EMP15011</t>
  </si>
  <si>
    <t>EMP15012</t>
  </si>
  <si>
    <t>EMP15013</t>
  </si>
  <si>
    <t>EMP15014</t>
  </si>
  <si>
    <t>EMP15015</t>
  </si>
  <si>
    <t>EMP15021</t>
  </si>
  <si>
    <t>EMP15027</t>
  </si>
  <si>
    <t>EMP15048</t>
  </si>
  <si>
    <t>EMP15059</t>
  </si>
  <si>
    <t>EMP15060</t>
  </si>
  <si>
    <t>EMP15061</t>
  </si>
  <si>
    <t>EMP15062</t>
  </si>
  <si>
    <t>EMP15063</t>
  </si>
  <si>
    <t>EMP15067</t>
  </si>
  <si>
    <t>EMP15070</t>
  </si>
  <si>
    <t>EMP15073</t>
  </si>
  <si>
    <t>EMP15075</t>
  </si>
  <si>
    <t>EMP15076</t>
  </si>
  <si>
    <t>EMP15077</t>
  </si>
  <si>
    <t>EMP15078</t>
  </si>
  <si>
    <t>EMP15079</t>
  </si>
  <si>
    <t>EMP15080</t>
  </si>
  <si>
    <t>EMP15082</t>
  </si>
  <si>
    <t>EMP16004</t>
  </si>
  <si>
    <t>EMP16005</t>
  </si>
  <si>
    <t>EMP16008</t>
  </si>
  <si>
    <t>EMP16010</t>
  </si>
  <si>
    <t>EMP16011</t>
  </si>
  <si>
    <t>EMP16012</t>
  </si>
  <si>
    <t>EMP16016</t>
  </si>
  <si>
    <t>EMP16017</t>
  </si>
  <si>
    <t>ASY010</t>
  </si>
  <si>
    <t>ASY011</t>
  </si>
  <si>
    <t>Ferrite Bead WE-CBF 1812 SMD Bead 100MHz 70Ohm 6000mA</t>
  </si>
  <si>
    <t>CONV DC/DC 1W 12VIN 05VOUT THT S</t>
  </si>
  <si>
    <t>Varistors 250VAC 10% 20mm</t>
  </si>
  <si>
    <t>Pluggable Terminal Blocks 2 Pos 3.81mm - Socket</t>
  </si>
  <si>
    <t>ISO141x 5-kV Isolated RS-485/RS-422 Transceiver</t>
  </si>
  <si>
    <t>TPS2421-1 1-A, 20-V Integrated FET Hot Swap (To Thermal Pad)</t>
  </si>
  <si>
    <t>SN74LVC1G08 Single 2-Input Positive-AND Gate</t>
  </si>
  <si>
    <t>Non-Isolated DC/DC Converters 3-17Vin 3.3Vout 3A</t>
  </si>
  <si>
    <t>10µF 50V Ceramic Capacitor X7S 1210 (3225 Metric) 0.126" L x 0.098" W (3.20mm x 2.50mm)</t>
  </si>
  <si>
    <t>1nF 50V Ceramic Capacitor X7R 0805 (2012 Metric) 0.079" L x 0.049" W (2.01mm x 1.25mm)</t>
  </si>
  <si>
    <t>10000pF 50V Ceramic Capacitor X7R 0805 (2012 Metric) 0.079" L x 0.049" W (2.01mm x 1.25mm)</t>
  </si>
  <si>
    <t>330µF 25V Aluminum Capacitors Radial, Can - SMD 7000 Hrs @ 105°C</t>
  </si>
  <si>
    <t>RES SMD 200K OHM 0.1% 1/4W 1206</t>
  </si>
  <si>
    <t>RES SMD 100K OHM 0.1% 1/4W 1206</t>
  </si>
  <si>
    <t>EMP10424</t>
  </si>
  <si>
    <t>RES SMD 4.7 OHM 5% 5W 5329</t>
  </si>
  <si>
    <t>SMD 1/10Watt 10ohms 1% Commercial Use</t>
  </si>
  <si>
    <t>Common Mode Chokes / Filters WE-SLM SMD 2x470uH 2200ohm</t>
  </si>
  <si>
    <t>Common Mode Chokes / Filters 5000ohms 100uH 150mA</t>
  </si>
  <si>
    <t>Fixed Inductor 1008 22uH 20% 530mA 1.008ohms</t>
  </si>
  <si>
    <t>EMP11011</t>
  </si>
  <si>
    <t>WE-CBF 0805 100MHz 1500Ohm 1KmA AECQ200</t>
  </si>
  <si>
    <t>Common Mode Choke 0.5mH 35A 2.3mOhm</t>
  </si>
  <si>
    <t>Common Mode Choke 1mH 25A 4.5mOhm</t>
  </si>
  <si>
    <t>Fixed Inductors 1.5uH 20% SMD 4020 AEC-Q200</t>
  </si>
  <si>
    <t>FUSE 32V HIGH I2T 0603 2.5A AEC-Q200</t>
  </si>
  <si>
    <t>Ultra-compact host-based Wi-Fi module</t>
  </si>
  <si>
    <t>Surface Mount Fuse 32V FA 0603 1A</t>
  </si>
  <si>
    <t>LEDs - SMD WL-SMCD SMD MonoChip 0603 Red 632nm</t>
  </si>
  <si>
    <t>SMD WL-SMCD SMD MonoChip 0603 BrtGrn 575nm</t>
  </si>
  <si>
    <t>SMD WL-SMCD SMD Mono SMD 0603 Blue 465nm</t>
  </si>
  <si>
    <t>SMD WL-SMCD SMD MonoChip 0603 Yllw 591nm</t>
  </si>
  <si>
    <t>Audio Indicators &amp; Alerts 12V 80dBA 4000Hz</t>
  </si>
  <si>
    <t>Resettable Fuse - Hold 80mA, Trip 200mA, Voltage 15V</t>
  </si>
  <si>
    <t>Varistor S20K460E2 615VDC DISC 21.5MM</t>
  </si>
  <si>
    <t>SMD Steel Spacer M3, Length 6mm</t>
  </si>
  <si>
    <t>CONN RCPT USB2.0 TYPEA 4POS VERT</t>
  </si>
  <si>
    <t>General Purpose Relays LF-G relay 1.8mm High cap type: 12V</t>
  </si>
  <si>
    <t>1 PHASE LEAKAGE CURRENT DETECTION</t>
  </si>
  <si>
    <t>SM13100EL 10/100 Base-T Transformer</t>
  </si>
  <si>
    <t>Isolated DC/DC Converter 1W 12Vin 15/-5Vout 50mA</t>
  </si>
  <si>
    <t>SMD Steel Spacer M5, Length 5mm</t>
  </si>
  <si>
    <t>Surface Mount Fuse 1A 350V FAST BLOW</t>
  </si>
  <si>
    <t>Mezzanine Connectors Rec, P2, 80Pos</t>
  </si>
  <si>
    <t>Mini-Fit Jr. Vertical Header, 4.20mm Pitch, Dual Row, 6 Circuits</t>
  </si>
  <si>
    <t>.050" Shrouded IDC Header with Ejectors</t>
  </si>
  <si>
    <t>Headers &amp; Wire Housings 2.5 WTB WAFER ASSY W/KINK 10CKT</t>
  </si>
  <si>
    <t>Tactile Switch SPST-NO Top Actuated Surface Mount</t>
  </si>
  <si>
    <t>Mini-Fit Jr. Vertical Header, 4.20mm Pitch, Dual Row, 8 Circuits, without Snap-in Plastic Peg PCB Lock, Tin, Natural</t>
  </si>
  <si>
    <t>Headers &amp; Wire Housings 2 CKT VERT HEADER</t>
  </si>
  <si>
    <t>Headers &amp; Wire Housings 6P SR UNSHRD HRD TIN OVER NI</t>
  </si>
  <si>
    <t>BJT Transistor LED Drive TO252</t>
  </si>
  <si>
    <t>Battery Management 16-cell Indust Battery Monitor</t>
  </si>
  <si>
    <t>UHS Inverter - NC7SZ04M5X</t>
  </si>
  <si>
    <t>60 V, 155 m, Single N−Channel Logic Level, SOT−23</t>
  </si>
  <si>
    <t>Logic Gates Sngl 3 Inpt + OR Gt</t>
  </si>
  <si>
    <t>Standard Clock Oscillator 25.000MHZ 50ppm -40 + 85C</t>
  </si>
  <si>
    <t>Switching Voltage Regulators 4-17V 3A Step-Down Converter</t>
  </si>
  <si>
    <t>USB Interface IC USB 2.0 Hub 10/100 Controller Ind Temp</t>
  </si>
  <si>
    <t>IGBT Transistors Trenchstop 5 IGBT 650V, 50A</t>
  </si>
  <si>
    <t>AC/DC Converter 750V AEC-Q100 15mW 5.92A 100mA 1.5A</t>
  </si>
  <si>
    <t>EMP13057</t>
  </si>
  <si>
    <t>Gate Driver 5A, 3-kVRMS Single-Channel</t>
  </si>
  <si>
    <t>ADC +/-1-V input, precision reinforced isolated modulator, Int. DC/DC converter</t>
  </si>
  <si>
    <t>±250 mV Reinforced Isolated Delta-Sigma Modulators with LDO</t>
  </si>
  <si>
    <t>LTE CatM1/NB2 Module featuring LTE CatM1/NB2 GNSS</t>
  </si>
  <si>
    <t>High-precision, ±50-mV input, reinforced isolated modulator with integrated DC/DC converter 16-SOIC -40 to 125</t>
  </si>
  <si>
    <t>±50 mV Reinforced Isolated Delta-Sigma Modulators with LDO</t>
  </si>
  <si>
    <t>Real Time Clock 32.768kHz I2C Time Acc. 6ppm AEC</t>
  </si>
  <si>
    <t>Dual-Channel Temperature Monitors and Fan-Speed Controller</t>
  </si>
  <si>
    <t>Digital Isolators 3.3V / 5 V Hi-Speed Dig Iso</t>
  </si>
  <si>
    <t>Linear Voltage Regulator 5.0V 0.1A Positive</t>
  </si>
  <si>
    <t>CAP, CERM, 0.1uF, 25V, +/-10%, X7R, 0603</t>
  </si>
  <si>
    <t>CAP, CERM, 0.022uF, 50V, +/-10%, X7R, 0603</t>
  </si>
  <si>
    <t>CAP, CERM, 1000pF, 1000V, +/-10%, X7R, 1206</t>
  </si>
  <si>
    <t>50V 33pF C0G 0603 5%</t>
  </si>
  <si>
    <t>EMP14016</t>
  </si>
  <si>
    <t>CAP Y2 FILM 0.033UF 20% 1KVDC RAD</t>
  </si>
  <si>
    <t>1000µF 315V Aluminum Electrolytic Capacitors Radial, Can - Snap-In 5000 Hrs @ 105°C</t>
  </si>
  <si>
    <t>Ultracapacitor 1F 5.5V 30%/-10% Dual Cell</t>
  </si>
  <si>
    <t>MLCC - SMD/SMT 1kV 10nF X7R 1206 5%</t>
  </si>
  <si>
    <t>MLCC - SMD/SMT 33nF 630V X7R 1206</t>
  </si>
  <si>
    <t>MLCC - SMD/SMT 50V 0.47uF X7R 0805 5%</t>
  </si>
  <si>
    <t>MLCC - SMD/SMT 25V 470pF X7R 0603 10%</t>
  </si>
  <si>
    <t>Safety Capacitors 1.0nF 250volt 10%</t>
  </si>
  <si>
    <t>MLCC - SMD/SMT WCAP-CSGP 10pF 0603 5% 10V</t>
  </si>
  <si>
    <t>MLCC - SMD/SMT 10V 0.22uF X7R 0603 10% AEC-Q200</t>
  </si>
  <si>
    <t>0603 249ohm 1% Anti-Surge AEC-Q200</t>
  </si>
  <si>
    <t>EMP15025</t>
  </si>
  <si>
    <t>PTC Thermistor 10 ohms 480VRMS</t>
  </si>
  <si>
    <t>Thick Film Resistors - SMD 1/16watt 40.2ohms 1%</t>
  </si>
  <si>
    <t>Thick Film Resistors - SMD 1/16W 75ohm 1% AEC-Q200</t>
  </si>
  <si>
    <t>Thick Film Resistors - SMD 1/16watt 49.9ohms 1%</t>
  </si>
  <si>
    <t>Wirewound Resistor - SMD SMW5 330R 5% 5W</t>
  </si>
  <si>
    <t>Current Sense Resistor - SMD 2W 0.002 OHM 1%</t>
  </si>
  <si>
    <t>Current Sense Resistor - SMD 1 mOhms 2 W 100PPM/C 2512</t>
  </si>
  <si>
    <t>Thin Film Resistors - SMD 1206 715Kohm 25ppm 0.1% AEC-Q200</t>
  </si>
  <si>
    <t>Thin Film Resistors - SMD 1206 430Kohm 0.1% 25ppm</t>
  </si>
  <si>
    <t>Current Sense Resistors - SMD 1206 11mohm 1% AEC-Q200</t>
  </si>
  <si>
    <t>Thick Film Resistors - SMD 0805 Anti-Surge Res. 0.5%, 88.7Koh</t>
  </si>
  <si>
    <t>Thick Film Resistors - SMD 0805 Anti-Surge Res. 0.1%, 4.7Kohm</t>
  </si>
  <si>
    <t>Thick Film Resistors - SMD 680 kOhms 100mW 0603 1%</t>
  </si>
  <si>
    <t>Thick Film Resistors - SMD 180 kOhms 100mW 0603 1%</t>
  </si>
  <si>
    <t>Thick Film Resistors - SMD 240 Ohms 100 mW 0603 1% AEC-Q200</t>
  </si>
  <si>
    <t>Thick Film Resistors - SMD CRGCQ 0603 33K 1% SMD Resistor</t>
  </si>
  <si>
    <t>Thick Film Resistors - SMD 12.4kOhms 1/10W 0603 1%</t>
  </si>
  <si>
    <t>Thick Film Resistors - SMD 62 Ohms 100 mW 0603 1% AEC-Q200</t>
  </si>
  <si>
    <t>Thick Film Resistors - SMD 0805 Anti-Surge Res. 0.1%, 232Kohm</t>
  </si>
  <si>
    <t>TVS Diodes DIODE ARRAY ESD 1L ULTRA LO CD</t>
  </si>
  <si>
    <t>Schottky Diodes &amp; Rectifiers 30V 3A</t>
  </si>
  <si>
    <t>650 V, dual 10 A, power Schottky silicon carbide diode</t>
  </si>
  <si>
    <t>Rectifiers General Purpose Rectifier 1600V 1A</t>
  </si>
  <si>
    <t>Diodes - General Purpose, Power, Switching SOD323 SWCH DIO 250V</t>
  </si>
  <si>
    <t>Schottky Diodes &amp; Rectifiers 350 mA 40 Volt</t>
  </si>
  <si>
    <t>ESD Suppressors / TVS Diodes 30volts 5uA 8.3 Amps Uni-Dir</t>
  </si>
  <si>
    <t>ESD Suppressors / TVS Diodes 6volts 800/1600uA 38.8 Amps Uni-Dir</t>
  </si>
  <si>
    <t>EMP30163</t>
  </si>
  <si>
    <t>TO-247 Clamp</t>
  </si>
  <si>
    <t>EMP90000</t>
  </si>
  <si>
    <t>CONN HEADER 6POS 2MM VERT SMD</t>
  </si>
  <si>
    <t>EMP90008</t>
  </si>
  <si>
    <t>Conn Shrouded Header (4 Sides) HDR 2 POS 1.25mm Solder ST Top Entry SMD Micro-Lock PLUS T/R</t>
  </si>
  <si>
    <t>EMP90009</t>
  </si>
  <si>
    <t>Isolated Module DC/DC Converter 2 Output 20V -5V 50mA, 200mA 10.8V - 13.2V Input</t>
  </si>
  <si>
    <t>EMP90010</t>
  </si>
  <si>
    <t>High Precision-High Stability Chip Resistor Thin Film 0805 2.23kOhm 0.1% Paper T/R</t>
  </si>
  <si>
    <t>EMP90011</t>
  </si>
  <si>
    <t>Conn Modular Jack F 8 POS 1.27mm Solder ST SMD 8 Terminal 1 Port</t>
  </si>
  <si>
    <t>EMP90012</t>
  </si>
  <si>
    <t>Buffer 2-CH Non-Inverting Push-Pull CMOS 6-Pin SOT-23 T/R</t>
  </si>
  <si>
    <t>EMP90013</t>
  </si>
  <si>
    <t>Single N-Channel 700 V 600 mOhm 10.5 nC CoolMOS Power Mosfet – DPAK</t>
  </si>
  <si>
    <t>EMP90014</t>
  </si>
  <si>
    <t>Isolated switch driver with integrated 10-V gate supply 8-SO-MOD -40 to 125</t>
  </si>
  <si>
    <t>EMP90015</t>
  </si>
  <si>
    <t>Thick Film Resistors - SMD 22 OHM 1% 0603</t>
  </si>
  <si>
    <t>EMP90016</t>
  </si>
  <si>
    <t>Common Mode Choke 2x190uH 54A</t>
  </si>
  <si>
    <t>EMP90017</t>
  </si>
  <si>
    <t>TVS DIODE 5.25VWM 17VC SOT-666</t>
  </si>
  <si>
    <t>EMP90018</t>
  </si>
  <si>
    <t>Cap Ceramic 330pF 25V X7R 10% SMD 0603 125°C Paper T/R</t>
  </si>
  <si>
    <t>EMP90019</t>
  </si>
  <si>
    <t>N-Channel PowerTrench® MOSFET, 150V, 26A, 42mΩ</t>
  </si>
  <si>
    <t>EMP90020</t>
  </si>
  <si>
    <t>AC/DC Power Modules 20W 85-305Vin 12Vout 1.667A</t>
  </si>
  <si>
    <t>EMP90021</t>
  </si>
  <si>
    <t>Polar™ Series - 100V - 1200V N-Channel Standard Power MOSFETs, TO-252, RoHS</t>
  </si>
  <si>
    <t>EMP90022</t>
  </si>
  <si>
    <t>Cap Aluminum Polymer 180uF 25VDC 20% (8 X 11.9mm) SMD 0.016 Ohm 4650mA 20000h 105°C T/R</t>
  </si>
  <si>
    <t>EMP90023</t>
  </si>
  <si>
    <t>Cap Film Suppression X2 2.2uF 305VAC PP 20% (26.5 X 14.5 X 29.5mm) Radial 22.5mm 105C Bulk</t>
  </si>
  <si>
    <t>EMP90024</t>
  </si>
  <si>
    <t>Capacitor; Polypropylene Film; Cap 1 uF; Tol 20%; Vol-Rtg 305 VAC; Radial; MKP X2</t>
  </si>
  <si>
    <t>EMP90025</t>
  </si>
  <si>
    <t>Cap Ceramic Suppression X1/Y2 0.0047uF 440VAC/300VAC Y5V 20% (11 X 5mm) Radial 7.5mm 125C Ammo</t>
  </si>
  <si>
    <t>EMP90026</t>
  </si>
  <si>
    <t>Ceramic Disc Capacitor 470pF Y440 300vac 10% Y5S</t>
  </si>
  <si>
    <t>EMP90027</t>
  </si>
  <si>
    <t>Res Thick Film 1206 22 Ohm 1% 1/2W ±200ppm/°C Molded SMD SMD Paper T/R</t>
  </si>
  <si>
    <t>EMP90028</t>
  </si>
  <si>
    <t>Res Thin Film 0805 1.1M Ohm 0.1% 0.1W(1/10W) ±25ppm/C Epoxy Pad SMD T/R</t>
  </si>
  <si>
    <t>EMP90029</t>
  </si>
  <si>
    <t>Res Thick Film 0805 261K Ohm 0.1% 0.25W(1/4W) ±50ppm/°C Pad SMD Automotive T/R</t>
  </si>
  <si>
    <t>EMP90030</t>
  </si>
  <si>
    <t>Diode Zener Single 9.1V 5% 500mW 2-Pin SOD-123 T/R</t>
  </si>
  <si>
    <t>EMP90031</t>
  </si>
  <si>
    <t>Double Metallized Polypropylene Film Capacitor, 100nF, 400VAC, 630VDC, 5%</t>
  </si>
  <si>
    <t>TE Connectivity Passive Product</t>
  </si>
  <si>
    <t>4-1879233-1</t>
  </si>
  <si>
    <t>Texas Instruments</t>
  </si>
  <si>
    <t>UCC5350SBDR</t>
  </si>
  <si>
    <t>Ametherm</t>
  </si>
  <si>
    <t>CL20 100120</t>
  </si>
  <si>
    <t>Empower</t>
  </si>
  <si>
    <t>???</t>
  </si>
  <si>
    <t>Molex</t>
  </si>
  <si>
    <t>560020-0620</t>
  </si>
  <si>
    <t>Recom</t>
  </si>
  <si>
    <t>RKZ-122005D</t>
  </si>
  <si>
    <t>Yageo</t>
  </si>
  <si>
    <t>RT0805BRD072K23L</t>
  </si>
  <si>
    <t>Amphenol</t>
  </si>
  <si>
    <t>RJE231883116T</t>
  </si>
  <si>
    <t>SN74LVC2G34DBVR</t>
  </si>
  <si>
    <t>Infineon Technologies</t>
  </si>
  <si>
    <t>IPD70R600P7SAUMA1</t>
  </si>
  <si>
    <t>TPSI3050DWZR</t>
  </si>
  <si>
    <t>KOA Speer</t>
  </si>
  <si>
    <t>RK73H1JTTDD22R0F</t>
  </si>
  <si>
    <t>EPCOS / TDK</t>
  </si>
  <si>
    <t>B82726S3543N040</t>
  </si>
  <si>
    <t>STMicroelectronics</t>
  </si>
  <si>
    <t>USBLC6-2P6</t>
  </si>
  <si>
    <t>Epcos/TDK</t>
  </si>
  <si>
    <t>B32923C3225M</t>
  </si>
  <si>
    <t>Epcos/TMD</t>
  </si>
  <si>
    <t>B32923C3105M</t>
  </si>
  <si>
    <t>Kemet</t>
  </si>
  <si>
    <t>C947U472MZVDBA7317</t>
  </si>
  <si>
    <t>Vishay</t>
  </si>
  <si>
    <t>VY2471K29Y5SS6TV5</t>
  </si>
  <si>
    <t>R76PI31005050J</t>
  </si>
  <si>
    <t>R413I233040M1M</t>
  </si>
  <si>
    <t>Panasonic</t>
  </si>
  <si>
    <t>Kyocera</t>
  </si>
  <si>
    <t>06033C331K4T2A</t>
  </si>
  <si>
    <t>OnSemi</t>
  </si>
  <si>
    <t>FDD390N15ALZ</t>
  </si>
  <si>
    <t>Recom Power</t>
  </si>
  <si>
    <t>RAC20E-12SK/277</t>
  </si>
  <si>
    <t>IXYS</t>
  </si>
  <si>
    <t>IXTY02N120P</t>
  </si>
  <si>
    <t>25SVPT180M</t>
  </si>
  <si>
    <t>RC1206FR-7W22RL</t>
  </si>
  <si>
    <t>TE</t>
  </si>
  <si>
    <t>CPF0805B1M1E</t>
  </si>
  <si>
    <t>ERJ-PB6B2613V</t>
  </si>
  <si>
    <t>Diodes Incorporated</t>
  </si>
  <si>
    <t>DDZ9696-7</t>
  </si>
  <si>
    <t>Total Usage</t>
  </si>
  <si>
    <t>Add New in BOM ASY010</t>
  </si>
  <si>
    <t>Change Qty Per in Bom ASY010</t>
  </si>
  <si>
    <t>Add New in BOM ASY011</t>
  </si>
  <si>
    <t>Add New in BOM ASY010 and ASY011</t>
  </si>
  <si>
    <t>Change Designator in BOM ASY011</t>
  </si>
  <si>
    <t>Change Designator in BOM ASY010 and ASY011</t>
  </si>
  <si>
    <t>Change qty per in BOM ASY011</t>
  </si>
  <si>
    <t>Change Qty Per in Bom ASY010 and ASY011</t>
  </si>
  <si>
    <t>Change qty per in BOM ASY010</t>
  </si>
  <si>
    <t>No changes</t>
  </si>
  <si>
    <t>L1, L2, L4, L8, L29, L30, L31</t>
  </si>
  <si>
    <t>TP1, TP2, TP3, TP4, TP5, TP7, TP8, TP9</t>
  </si>
  <si>
    <t>IC19</t>
  </si>
  <si>
    <t>VR2, VR5, VR7, VR8, VR9, VR10, VR11, VR12</t>
  </si>
  <si>
    <t>NTC1</t>
  </si>
  <si>
    <t>CN1</t>
  </si>
  <si>
    <t>IC27</t>
  </si>
  <si>
    <t>IC18, IC20</t>
  </si>
  <si>
    <t>IC4, IC26</t>
  </si>
  <si>
    <t>IC6, IC32, IC33, IC40, IC50</t>
  </si>
  <si>
    <t>IC1</t>
  </si>
  <si>
    <t>C25, C26, C30, C37, C90</t>
  </si>
  <si>
    <t>C24, C34, C36, C39, C40, C41, C85, C86, C128, C134, C137, C138, C139, C144, C154, C157, C159, C162, C169, C172, C174, C175, C180, C213, C217, C234, C235, C236, C266, C267, C272, C273, C282, C284, C291, C293, C300</t>
  </si>
  <si>
    <t>C102, C152, C167, C204</t>
  </si>
  <si>
    <t>C33</t>
  </si>
  <si>
    <t>R15, R28, R163, R165, R166</t>
  </si>
  <si>
    <t>R174, R188, R204, R214</t>
  </si>
  <si>
    <t>R172</t>
  </si>
  <si>
    <t>R35, R38, R39, R40, R136, R137, R138, R140, R144, R145, R146, R152, R153, R154, R157, R158, R162, R163</t>
  </si>
  <si>
    <t>R122, R167, R209</t>
  </si>
  <si>
    <t>R57, R75</t>
  </si>
  <si>
    <t>R235, R236</t>
  </si>
  <si>
    <t>R173, R187, R203, R213</t>
  </si>
  <si>
    <t>R10, R108</t>
  </si>
  <si>
    <t>R104</t>
  </si>
  <si>
    <t>R119, R194, R205</t>
  </si>
  <si>
    <t>R56, R58, R70, R72</t>
  </si>
  <si>
    <t>R18</t>
  </si>
  <si>
    <t>R35, R36, R65, R84, R85, R147, R148, R149, R150, R180, R181, R192, R193, R210, R227, R228, R229, R230</t>
  </si>
  <si>
    <t>T1, T3, T5, T7</t>
  </si>
  <si>
    <t>T2, T4, T6, T8</t>
  </si>
  <si>
    <t>L7, L13, L21, L23, L24, L25, L27, L28</t>
  </si>
  <si>
    <t>L20</t>
  </si>
  <si>
    <t>L5</t>
  </si>
  <si>
    <t>L3, L10</t>
  </si>
  <si>
    <t>L9, L12, L22, L32</t>
  </si>
  <si>
    <t>L4, L5, L10</t>
  </si>
  <si>
    <t>L1, L2</t>
  </si>
  <si>
    <t>TX1</t>
  </si>
  <si>
    <t>L5, L6, L14, L15, L16, L17, L18, L19</t>
  </si>
  <si>
    <t>L3</t>
  </si>
  <si>
    <t>F17, F18</t>
  </si>
  <si>
    <t>IC16</t>
  </si>
  <si>
    <t>F1</t>
  </si>
  <si>
    <t>LD4</t>
  </si>
  <si>
    <t>D8, D9, LD1, LD5, LD6</t>
  </si>
  <si>
    <t>LD2, LD3</t>
  </si>
  <si>
    <t>LD7</t>
  </si>
  <si>
    <t>1, 2, 3V3, 4, 12V, FAULT_N_BMS, RST-W, TOP1, TOP2, TP6, TP10, TP11, TP12, V1, VIO, VIO2, VREF1, VREF2, WAKEUP1</t>
  </si>
  <si>
    <t>REL1, REL2</t>
  </si>
  <si>
    <t>BUZ1</t>
  </si>
  <si>
    <t>F3, F4, F5, F6, F9, F10</t>
  </si>
  <si>
    <t>VR1, VR3, VR4, VR6</t>
  </si>
  <si>
    <t>SP7, SP8, SP9, SP10</t>
  </si>
  <si>
    <t>CN2</t>
  </si>
  <si>
    <t>K1, K2, K3, K6</t>
  </si>
  <si>
    <t>CS1</t>
  </si>
  <si>
    <t>TX1, TX2</t>
  </si>
  <si>
    <t>IC31, IC35, IC44</t>
  </si>
  <si>
    <t>SP1, SP2, SP3, SP4, SP5, SP6, SP11, SP12</t>
  </si>
  <si>
    <t>CN3, CN4</t>
  </si>
  <si>
    <t>CN17</t>
  </si>
  <si>
    <t>CN8</t>
  </si>
  <si>
    <t>ANT1, ANT2</t>
  </si>
  <si>
    <t>CN10</t>
  </si>
  <si>
    <t>CN12</t>
  </si>
  <si>
    <t>SW1</t>
  </si>
  <si>
    <t>CN13</t>
  </si>
  <si>
    <t>CN6</t>
  </si>
  <si>
    <t>HDR1</t>
  </si>
  <si>
    <t>Q2, Q11</t>
  </si>
  <si>
    <t>IC29, IC30</t>
  </si>
  <si>
    <t>IC46</t>
  </si>
  <si>
    <t>Q1, Q3, Q4, Q5, Q6, Q12, Q13</t>
  </si>
  <si>
    <t>IC38</t>
  </si>
  <si>
    <t>IC12</t>
  </si>
  <si>
    <t>IC13</t>
  </si>
  <si>
    <t>IC11</t>
  </si>
  <si>
    <t>Q7, Q8, Q9, Q10</t>
  </si>
  <si>
    <t>IC5, IC8, IC9, IC10</t>
  </si>
  <si>
    <t>IC5, IC11</t>
  </si>
  <si>
    <t>IC14, IC17</t>
  </si>
  <si>
    <t>IC2</t>
  </si>
  <si>
    <t>IC8, IC16</t>
  </si>
  <si>
    <t>IC21, IC23, IC27, IC29</t>
  </si>
  <si>
    <t>IC21</t>
  </si>
  <si>
    <t>IC15</t>
  </si>
  <si>
    <t>IC22</t>
  </si>
  <si>
    <t>IC14, IC17, IC23, IC24, IC39, IC42, IC45, IC47, IC48</t>
  </si>
  <si>
    <t>IC3</t>
  </si>
  <si>
    <t>C38, C39, C40, C59, C62, C63, C64</t>
  </si>
  <si>
    <t>C52, C57, C141, C142, C143, C155, C161, C164, C166, C170, C188, C189, C202, C203, C218, C298</t>
  </si>
  <si>
    <t>C42</t>
  </si>
  <si>
    <t>C20, C21, C22, C23, C24, C25, C26, C27</t>
  </si>
  <si>
    <t>C49, C111, C114, C115, C147, C179, C214, C242, C252, C254, C257, C259</t>
  </si>
  <si>
    <t>C75, C107</t>
  </si>
  <si>
    <t>C12, C13</t>
  </si>
  <si>
    <t>C212, C218</t>
  </si>
  <si>
    <t>C11</t>
  </si>
  <si>
    <t>C8, C104, C109, C151, C178, C191, C192, C196, C207, C237, C238, C241, C295, C297</t>
  </si>
  <si>
    <t>C1, C6, C13, C22, C23, C27, C28, C74, C93, C108</t>
  </si>
  <si>
    <t>C5, C6, C7, C8, C12, C13, C14, C15</t>
  </si>
  <si>
    <t>C95</t>
  </si>
  <si>
    <t>C50, C51, C52</t>
  </si>
  <si>
    <t>C44, C53</t>
  </si>
  <si>
    <t>C60</t>
  </si>
  <si>
    <t>C15</t>
  </si>
  <si>
    <t>C71, C72, C73, C271, C290</t>
  </si>
  <si>
    <t>C16</t>
  </si>
  <si>
    <t>C64, C65, C70, C82</t>
  </si>
  <si>
    <t>R17, R19, R44, R54, R141, R143</t>
  </si>
  <si>
    <t>R33</t>
  </si>
  <si>
    <t>R35, R36</t>
  </si>
  <si>
    <t>R37, R46</t>
  </si>
  <si>
    <t>R47, R74, R76, R79, R81, R83, R84, R87, R89, R91, R92, R95, R97, R99, R100, R103, R105, R107, R108, R111, R113, R115, R116, R119, R121, R123, R124, R127, R129, R131, R132, R135, R136, R138, R233, R234, R235, R236, R237, R238, R239, R240, R241, R242, R243, R244, R245, R246, R247, R248, R249</t>
  </si>
  <si>
    <t>R145, R189, R207</t>
  </si>
  <si>
    <t>R50</t>
  </si>
  <si>
    <t>R4, R9, R13, R21, R23, R29, R88, R89, R90, R92, R93, R94, R99, R101, R179, R191, R221, R222, R223, R224, R225, R232</t>
  </si>
  <si>
    <t>R19, R233, R234</t>
  </si>
  <si>
    <t>R18, R34, R45, R55, R75, R78, R80, R86, R88, R94, R96, R102, R104, R110, R112, R118, R120, R126, R128, R134, R142, R144</t>
  </si>
  <si>
    <t>R1, R111, R216</t>
  </si>
  <si>
    <t>TH1</t>
  </si>
  <si>
    <t>R51</t>
  </si>
  <si>
    <t>R110</t>
  </si>
  <si>
    <t>R37, R38, R39, R40, R45, R46, R67, R68</t>
  </si>
  <si>
    <t>R41, R42, R43, R44</t>
  </si>
  <si>
    <t>R52, R53, R54</t>
  </si>
  <si>
    <t>R156, R157</t>
  </si>
  <si>
    <t>R46, R47</t>
  </si>
  <si>
    <t>R48, R50, R60, R65, R68, R69, R71, R76, R77, R78, R129, R134</t>
  </si>
  <si>
    <t>R1, R2, R3, R4, R6, R9, R10, R11, R12, R19</t>
  </si>
  <si>
    <t>R55</t>
  </si>
  <si>
    <t>R62</t>
  </si>
  <si>
    <t>R23, R26</t>
  </si>
  <si>
    <t>R5</t>
  </si>
  <si>
    <t>R21</t>
  </si>
  <si>
    <t>R6, R105, R106, R107</t>
  </si>
  <si>
    <t>R80</t>
  </si>
  <si>
    <t>R20</t>
  </si>
  <si>
    <t>R31, R32, R33, R34</t>
  </si>
  <si>
    <t>R13, R14, R15, R16, R17, R20, R21, R22, R23, R24, R27, R28, R29, R30, R31, R79, R80, R81, R82, R94, R100, R103, R116, R121</t>
  </si>
  <si>
    <t>Z20, Z21, Z22, Z23, Z24, Z25, Z26, Z27</t>
  </si>
  <si>
    <t>D10</t>
  </si>
  <si>
    <t>D1, D2, D7, D8</t>
  </si>
  <si>
    <t>D4</t>
  </si>
  <si>
    <t>D3, D5</t>
  </si>
  <si>
    <t>D9, D11, D12, D13</t>
  </si>
  <si>
    <t>Z3, Z4, Z5, Z6</t>
  </si>
  <si>
    <t>D14, D15</t>
  </si>
  <si>
    <t>CL1, CL2, CL3, CL4, CL5, CL6</t>
  </si>
  <si>
    <t>CN5</t>
  </si>
  <si>
    <t>IC28</t>
  </si>
  <si>
    <t>R82, R239</t>
  </si>
  <si>
    <t>CN7, CN9</t>
  </si>
  <si>
    <t>IC7</t>
  </si>
  <si>
    <t>TR3, TR5</t>
  </si>
  <si>
    <t>IC9, IC28</t>
  </si>
  <si>
    <t>R18, R43, R88, R91, R95, R104, R107, R110, R117, R119, R126, R130, R132, R141, R147, R150, R159, R164, R165, R175</t>
  </si>
  <si>
    <t>L26</t>
  </si>
  <si>
    <t>IC49, IC51, IC52, IC53</t>
  </si>
  <si>
    <t>TR5, TR8</t>
  </si>
  <si>
    <t>TR9, TR12, TR13, TR14</t>
  </si>
  <si>
    <t>C37, C38, C62, C64</t>
  </si>
  <si>
    <t>C9, C10, C17, C18, C46, C47, C49, C55, C213, C214, C219</t>
  </si>
  <si>
    <t>C36, C220</t>
  </si>
  <si>
    <t>C1, C2, C3, C4, C24, C25, C26, C27, C31, C32, C33, C34, C42, C43, C45, C63, C65, C66, C160, C215, C216, C217, C221, C223, C224, C225, C226</t>
  </si>
  <si>
    <t>C222, C246, C247, C248, C249</t>
  </si>
  <si>
    <t>R36, R37, R42, R45</t>
  </si>
  <si>
    <t>R170, R174, R178</t>
  </si>
  <si>
    <t>R182</t>
  </si>
  <si>
    <t>D16</t>
  </si>
  <si>
    <t>C11, C19, C56, C57, C87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</si>
</sst>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  <numFmt numFmtId="166" formatCode="[$USD]\ #,##0.000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新細明體"/>
      <family val="1"/>
      <charset val="136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8" applyNumberFormat="0" applyFont="0" applyAlignment="0" applyProtection="0"/>
    <xf numFmtId="0" fontId="15" fillId="2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25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vertical="top" wrapText="1"/>
    </xf>
    <xf numFmtId="165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22" fillId="0" borderId="1" xfId="0" applyNumberFormat="1" applyFont="1" applyBorder="1" applyAlignment="1">
      <alignment horizontal="center" vertical="top" wrapText="1"/>
    </xf>
    <xf numFmtId="14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top" wrapText="1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2" fontId="23" fillId="0" borderId="1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0" fillId="0" borderId="0" xfId="0" applyFont="1" applyAlignment="1">
      <alignment horizontal="center"/>
    </xf>
  </cellXfs>
  <cellStyles count="59">
    <cellStyle name="_x0002_._x0011__x0002_._x001b__x0002_ _x0015_%_x0018__x0001_" xfId="45" xr:uid="{00000000-0005-0000-0000-000000000000}"/>
    <cellStyle name="0,0_x000d__x000a_NA_x000d__x000a_" xfId="1" xr:uid="{00000000-0005-0000-0000-000001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urrency 2" xfId="46" xr:uid="{00000000-0005-0000-0000-00001E000000}"/>
    <cellStyle name="Currency 2 2" xfId="47" xr:uid="{00000000-0005-0000-0000-00001F000000}"/>
    <cellStyle name="Currency 3" xfId="29" xr:uid="{00000000-0005-0000-0000-000020000000}"/>
    <cellStyle name="Currency 4" xfId="48" xr:uid="{00000000-0005-0000-0000-000021000000}"/>
    <cellStyle name="Currency 5" xfId="49" xr:uid="{00000000-0005-0000-0000-000022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129" xfId="50" xr:uid="{00000000-0005-0000-0000-00002D000000}"/>
    <cellStyle name="Normal 129 2" xfId="51" xr:uid="{00000000-0005-0000-0000-00002E000000}"/>
    <cellStyle name="Normal 2" xfId="39" xr:uid="{00000000-0005-0000-0000-00002F000000}"/>
    <cellStyle name="Normal 3" xfId="52" xr:uid="{00000000-0005-0000-0000-000030000000}"/>
    <cellStyle name="Normal 38" xfId="53" xr:uid="{00000000-0005-0000-0000-000031000000}"/>
    <cellStyle name="Normal 4" xfId="54" xr:uid="{00000000-0005-0000-0000-000032000000}"/>
    <cellStyle name="Normal 5" xfId="55" xr:uid="{00000000-0005-0000-0000-000033000000}"/>
    <cellStyle name="Normal 5 5" xfId="56" xr:uid="{00000000-0005-0000-0000-000034000000}"/>
    <cellStyle name="Normal 6" xfId="57" xr:uid="{00000000-0005-0000-0000-000035000000}"/>
    <cellStyle name="Normal 9" xfId="58" xr:uid="{00000000-0005-0000-0000-000036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85725</xdr:rowOff>
    </xdr:from>
    <xdr:to>
      <xdr:col>6</xdr:col>
      <xdr:colOff>733425</xdr:colOff>
      <xdr:row>1</xdr:row>
      <xdr:rowOff>85725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5" y="85725"/>
          <a:ext cx="5724525" cy="1905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200" b="1" i="0">
              <a:latin typeface="Arial" pitchFamily="34" charset="0"/>
              <a:ea typeface="+mn-ea"/>
              <a:cs typeface="Arial" pitchFamily="34" charset="0"/>
            </a:rPr>
            <a:t>SRXGlobal Material Quote</a:t>
          </a:r>
        </a:p>
        <a:p>
          <a:pPr algn="ctr" rtl="0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74B-CA7A-4E9F-8BE1-AAAC4603AA3C}">
  <sheetPr>
    <pageSetUpPr fitToPage="1"/>
  </sheetPr>
  <dimension ref="A1:R180"/>
  <sheetViews>
    <sheetView tabSelected="1" zoomScale="80" zoomScaleNormal="80" zoomScaleSheetLayoutView="77" zoomScalePageLayoutView="85" workbookViewId="0">
      <selection activeCell="M1" sqref="M1"/>
    </sheetView>
  </sheetViews>
  <sheetFormatPr defaultColWidth="9.140625" defaultRowHeight="15.95" customHeight="1" x14ac:dyDescent="0.2"/>
  <cols>
    <col min="1" max="1" width="6.7109375" style="1" customWidth="1"/>
    <col min="2" max="3" width="12.7109375" style="1" customWidth="1"/>
    <col min="4" max="4" width="18.5703125" style="29" customWidth="1"/>
    <col min="5" max="5" width="19.28515625" style="1" bestFit="1" customWidth="1"/>
    <col min="6" max="6" width="15.7109375" style="11" customWidth="1"/>
    <col min="7" max="7" width="37.140625" style="1" customWidth="1"/>
    <col min="8" max="9" width="10.7109375" style="2" customWidth="1"/>
    <col min="10" max="11" width="10.7109375" style="1" customWidth="1"/>
    <col min="12" max="12" width="26.7109375" style="1" customWidth="1"/>
    <col min="13" max="13" width="42" style="1" customWidth="1"/>
    <col min="14" max="14" width="23.85546875" style="1" customWidth="1"/>
    <col min="15" max="15" width="16.5703125" style="1" customWidth="1"/>
    <col min="16" max="17" width="14.28515625" style="1" customWidth="1"/>
    <col min="18" max="18" width="18.85546875" style="1" customWidth="1"/>
    <col min="19" max="16384" width="9.140625" style="1"/>
  </cols>
  <sheetData>
    <row r="1" spans="1:18" s="14" customFormat="1" ht="23.45" customHeight="1" x14ac:dyDescent="0.25">
      <c r="D1" s="26"/>
      <c r="G1" s="19" t="s">
        <v>9</v>
      </c>
      <c r="H1" s="24"/>
      <c r="I1" s="24"/>
      <c r="J1" s="24"/>
      <c r="K1" s="20"/>
    </row>
    <row r="2" spans="1:18" s="14" customFormat="1" ht="29.1" customHeight="1" x14ac:dyDescent="0.25">
      <c r="A2" s="21"/>
      <c r="B2" s="21"/>
      <c r="C2" s="21"/>
      <c r="D2" s="27"/>
      <c r="E2" s="21"/>
      <c r="F2" s="21"/>
      <c r="G2" s="21"/>
      <c r="H2" s="21" t="s">
        <v>417</v>
      </c>
      <c r="I2" s="21" t="s">
        <v>418</v>
      </c>
      <c r="J2" s="21"/>
      <c r="K2" s="21"/>
      <c r="L2" s="21"/>
      <c r="M2" s="21"/>
      <c r="N2" s="21"/>
      <c r="O2" s="22">
        <v>1000</v>
      </c>
      <c r="P2" s="22">
        <v>3500</v>
      </c>
      <c r="Q2" s="22">
        <v>10000</v>
      </c>
      <c r="R2" s="22"/>
    </row>
    <row r="3" spans="1:18" s="14" customFormat="1" ht="29.1" customHeight="1" x14ac:dyDescent="0.25">
      <c r="A3" s="13" t="s">
        <v>34</v>
      </c>
      <c r="B3" s="13" t="s">
        <v>0</v>
      </c>
      <c r="C3" s="13" t="s">
        <v>2</v>
      </c>
      <c r="D3" s="28" t="s">
        <v>30</v>
      </c>
      <c r="E3" s="13" t="s">
        <v>1</v>
      </c>
      <c r="F3" s="13" t="s">
        <v>8</v>
      </c>
      <c r="G3" s="13" t="s">
        <v>3</v>
      </c>
      <c r="H3" s="13" t="s">
        <v>4</v>
      </c>
      <c r="I3" s="13" t="s">
        <v>4</v>
      </c>
      <c r="J3" s="13" t="s">
        <v>639</v>
      </c>
      <c r="K3" s="13" t="s">
        <v>5</v>
      </c>
      <c r="L3" s="13" t="s">
        <v>26</v>
      </c>
      <c r="M3" s="13" t="s">
        <v>6</v>
      </c>
      <c r="N3" s="13" t="s">
        <v>7</v>
      </c>
      <c r="O3" s="15" t="s">
        <v>36</v>
      </c>
      <c r="P3" s="15" t="s">
        <v>38</v>
      </c>
      <c r="Q3" s="15" t="s">
        <v>37</v>
      </c>
      <c r="R3" s="23" t="s">
        <v>39</v>
      </c>
    </row>
    <row r="4" spans="1:18" s="33" customFormat="1" ht="15" x14ac:dyDescent="0.25">
      <c r="A4" s="12">
        <v>1</v>
      </c>
      <c r="B4" s="12"/>
      <c r="C4" s="30"/>
      <c r="D4" s="25" t="s">
        <v>649</v>
      </c>
      <c r="E4" s="31">
        <v>10022</v>
      </c>
      <c r="F4" s="30" t="s">
        <v>284</v>
      </c>
      <c r="G4" s="30" t="s">
        <v>419</v>
      </c>
      <c r="H4" s="31">
        <v>7</v>
      </c>
      <c r="I4" s="31">
        <v>1</v>
      </c>
      <c r="J4" s="31">
        <f t="shared" ref="J4:J35" si="0">SUM(H4:I4)</f>
        <v>8</v>
      </c>
      <c r="K4" s="31" t="s">
        <v>40</v>
      </c>
      <c r="L4" s="30" t="s">
        <v>650</v>
      </c>
      <c r="M4" s="30" t="s">
        <v>72</v>
      </c>
      <c r="N4" s="35">
        <v>742792510</v>
      </c>
      <c r="O4" s="30">
        <f>J4*$O$2</f>
        <v>8000</v>
      </c>
      <c r="P4" s="30">
        <f>J4*$P$2</f>
        <v>28000</v>
      </c>
      <c r="Q4" s="30">
        <f>J4*$Q$2</f>
        <v>80000</v>
      </c>
      <c r="R4" s="30"/>
    </row>
    <row r="5" spans="1:18" s="33" customFormat="1" ht="15" x14ac:dyDescent="0.25">
      <c r="A5" s="12">
        <v>3</v>
      </c>
      <c r="B5" s="12"/>
      <c r="C5" s="30"/>
      <c r="D5" s="25" t="s">
        <v>649</v>
      </c>
      <c r="E5" s="31">
        <v>10110</v>
      </c>
      <c r="F5" s="30" t="s">
        <v>285</v>
      </c>
      <c r="G5" s="30" t="s">
        <v>84</v>
      </c>
      <c r="H5" s="31">
        <v>8</v>
      </c>
      <c r="I5" s="31">
        <v>14</v>
      </c>
      <c r="J5" s="31">
        <f t="shared" si="0"/>
        <v>22</v>
      </c>
      <c r="K5" s="31" t="s">
        <v>40</v>
      </c>
      <c r="L5" s="30" t="s">
        <v>651</v>
      </c>
      <c r="M5" s="30" t="s">
        <v>79</v>
      </c>
      <c r="N5" s="35" t="s">
        <v>159</v>
      </c>
      <c r="O5" s="30">
        <f t="shared" ref="O5:O57" si="1">J5*$O$2</f>
        <v>22000</v>
      </c>
      <c r="P5" s="30">
        <f t="shared" ref="P5:P57" si="2">J5*$P$2</f>
        <v>77000</v>
      </c>
      <c r="Q5" s="30">
        <f t="shared" ref="Q5:Q57" si="3">J5*$Q$2</f>
        <v>220000</v>
      </c>
      <c r="R5" s="30"/>
    </row>
    <row r="6" spans="1:18" s="33" customFormat="1" ht="15" x14ac:dyDescent="0.25">
      <c r="A6" s="12">
        <v>4</v>
      </c>
      <c r="B6" s="12"/>
      <c r="C6" s="30"/>
      <c r="D6" s="25" t="s">
        <v>649</v>
      </c>
      <c r="E6" s="31">
        <v>10125</v>
      </c>
      <c r="F6" s="30" t="s">
        <v>286</v>
      </c>
      <c r="G6" s="30" t="s">
        <v>420</v>
      </c>
      <c r="H6" s="31">
        <v>1</v>
      </c>
      <c r="I6" s="31"/>
      <c r="J6" s="31">
        <f t="shared" si="0"/>
        <v>1</v>
      </c>
      <c r="K6" s="31" t="s">
        <v>40</v>
      </c>
      <c r="L6" s="30" t="s">
        <v>652</v>
      </c>
      <c r="M6" s="30" t="s">
        <v>119</v>
      </c>
      <c r="N6" s="35" t="s">
        <v>160</v>
      </c>
      <c r="O6" s="30">
        <f t="shared" si="1"/>
        <v>1000</v>
      </c>
      <c r="P6" s="30">
        <f t="shared" si="2"/>
        <v>3500</v>
      </c>
      <c r="Q6" s="30">
        <f t="shared" si="3"/>
        <v>10000</v>
      </c>
      <c r="R6" s="30"/>
    </row>
    <row r="7" spans="1:18" s="33" customFormat="1" ht="30" x14ac:dyDescent="0.25">
      <c r="A7" s="12">
        <v>5</v>
      </c>
      <c r="B7" s="12"/>
      <c r="C7" s="30"/>
      <c r="D7" s="25" t="s">
        <v>646</v>
      </c>
      <c r="E7" s="31">
        <v>10129</v>
      </c>
      <c r="F7" s="30" t="s">
        <v>287</v>
      </c>
      <c r="G7" s="30" t="s">
        <v>421</v>
      </c>
      <c r="H7" s="31"/>
      <c r="I7" s="31">
        <v>8</v>
      </c>
      <c r="J7" s="31">
        <f t="shared" si="0"/>
        <v>8</v>
      </c>
      <c r="K7" s="31" t="s">
        <v>40</v>
      </c>
      <c r="L7" s="30" t="s">
        <v>653</v>
      </c>
      <c r="M7" s="30" t="s">
        <v>120</v>
      </c>
      <c r="N7" s="35" t="s">
        <v>161</v>
      </c>
      <c r="O7" s="30">
        <f t="shared" si="1"/>
        <v>8000</v>
      </c>
      <c r="P7" s="30">
        <f t="shared" si="2"/>
        <v>28000</v>
      </c>
      <c r="Q7" s="30">
        <f t="shared" si="3"/>
        <v>80000</v>
      </c>
      <c r="R7" s="30"/>
    </row>
    <row r="8" spans="1:18" s="33" customFormat="1" ht="15" x14ac:dyDescent="0.25">
      <c r="A8" s="12">
        <v>6</v>
      </c>
      <c r="B8" s="12"/>
      <c r="C8" s="30"/>
      <c r="D8" s="25" t="s">
        <v>649</v>
      </c>
      <c r="E8" s="31">
        <v>10138</v>
      </c>
      <c r="F8" s="30" t="s">
        <v>288</v>
      </c>
      <c r="G8" s="30" t="s">
        <v>85</v>
      </c>
      <c r="H8" s="31"/>
      <c r="I8" s="31">
        <v>1</v>
      </c>
      <c r="J8" s="31">
        <f t="shared" si="0"/>
        <v>1</v>
      </c>
      <c r="K8" s="31" t="s">
        <v>40</v>
      </c>
      <c r="L8" s="30" t="s">
        <v>654</v>
      </c>
      <c r="M8" s="30" t="s">
        <v>121</v>
      </c>
      <c r="N8" s="35" t="s">
        <v>162</v>
      </c>
      <c r="O8" s="30">
        <f t="shared" si="1"/>
        <v>1000</v>
      </c>
      <c r="P8" s="30">
        <f t="shared" si="2"/>
        <v>3500</v>
      </c>
      <c r="Q8" s="30">
        <f t="shared" si="3"/>
        <v>10000</v>
      </c>
      <c r="R8" s="30"/>
    </row>
    <row r="9" spans="1:18" s="33" customFormat="1" ht="15" x14ac:dyDescent="0.25">
      <c r="A9" s="12">
        <v>7</v>
      </c>
      <c r="B9" s="12"/>
      <c r="C9" s="30"/>
      <c r="D9" s="25" t="s">
        <v>649</v>
      </c>
      <c r="E9" s="31">
        <v>10187</v>
      </c>
      <c r="F9" s="30" t="s">
        <v>289</v>
      </c>
      <c r="G9" s="30" t="s">
        <v>422</v>
      </c>
      <c r="H9" s="31">
        <v>1</v>
      </c>
      <c r="I9" s="31">
        <v>1</v>
      </c>
      <c r="J9" s="31">
        <f t="shared" si="0"/>
        <v>2</v>
      </c>
      <c r="K9" s="31" t="s">
        <v>40</v>
      </c>
      <c r="L9" s="30" t="s">
        <v>655</v>
      </c>
      <c r="M9" s="30" t="s">
        <v>122</v>
      </c>
      <c r="N9" s="35">
        <v>1803426</v>
      </c>
      <c r="O9" s="30">
        <f t="shared" si="1"/>
        <v>2000</v>
      </c>
      <c r="P9" s="30">
        <f t="shared" si="2"/>
        <v>7000</v>
      </c>
      <c r="Q9" s="30">
        <f t="shared" si="3"/>
        <v>20000</v>
      </c>
      <c r="R9" s="30"/>
    </row>
    <row r="10" spans="1:18" s="33" customFormat="1" ht="15" x14ac:dyDescent="0.25">
      <c r="A10" s="12">
        <v>8</v>
      </c>
      <c r="B10" s="12"/>
      <c r="C10" s="30"/>
      <c r="D10" s="25" t="s">
        <v>649</v>
      </c>
      <c r="E10" s="31">
        <v>10217</v>
      </c>
      <c r="F10" s="30" t="s">
        <v>290</v>
      </c>
      <c r="G10" s="30" t="s">
        <v>86</v>
      </c>
      <c r="H10" s="31">
        <v>1</v>
      </c>
      <c r="I10" s="31"/>
      <c r="J10" s="31">
        <f t="shared" si="0"/>
        <v>1</v>
      </c>
      <c r="K10" s="31" t="s">
        <v>40</v>
      </c>
      <c r="L10" s="30" t="s">
        <v>656</v>
      </c>
      <c r="M10" s="30" t="s">
        <v>70</v>
      </c>
      <c r="N10" s="30" t="s">
        <v>163</v>
      </c>
      <c r="O10" s="30">
        <f t="shared" si="1"/>
        <v>1000</v>
      </c>
      <c r="P10" s="30">
        <f t="shared" si="2"/>
        <v>3500</v>
      </c>
      <c r="Q10" s="30">
        <f t="shared" si="3"/>
        <v>10000</v>
      </c>
      <c r="R10" s="30"/>
    </row>
    <row r="11" spans="1:18" s="33" customFormat="1" ht="15" x14ac:dyDescent="0.25">
      <c r="A11" s="12">
        <v>10</v>
      </c>
      <c r="B11" s="12"/>
      <c r="C11" s="30"/>
      <c r="D11" s="25" t="s">
        <v>649</v>
      </c>
      <c r="E11" s="31">
        <v>10223</v>
      </c>
      <c r="F11" s="30" t="s">
        <v>291</v>
      </c>
      <c r="G11" s="30" t="s">
        <v>423</v>
      </c>
      <c r="H11" s="31">
        <v>2</v>
      </c>
      <c r="I11" s="31"/>
      <c r="J11" s="31">
        <f t="shared" si="0"/>
        <v>2</v>
      </c>
      <c r="K11" s="31" t="s">
        <v>40</v>
      </c>
      <c r="L11" s="30" t="s">
        <v>657</v>
      </c>
      <c r="M11" s="30" t="s">
        <v>123</v>
      </c>
      <c r="N11" s="30" t="s">
        <v>164</v>
      </c>
      <c r="O11" s="30">
        <f t="shared" si="1"/>
        <v>2000</v>
      </c>
      <c r="P11" s="30">
        <f t="shared" si="2"/>
        <v>7000</v>
      </c>
      <c r="Q11" s="30">
        <f t="shared" si="3"/>
        <v>20000</v>
      </c>
      <c r="R11" s="30"/>
    </row>
    <row r="12" spans="1:18" s="33" customFormat="1" ht="15" x14ac:dyDescent="0.25">
      <c r="A12" s="12">
        <v>11</v>
      </c>
      <c r="B12" s="12"/>
      <c r="C12" s="30"/>
      <c r="D12" s="25" t="s">
        <v>649</v>
      </c>
      <c r="E12" s="31">
        <v>10226</v>
      </c>
      <c r="F12" s="30" t="s">
        <v>292</v>
      </c>
      <c r="G12" s="30" t="s">
        <v>424</v>
      </c>
      <c r="H12" s="31">
        <v>2</v>
      </c>
      <c r="I12" s="31"/>
      <c r="J12" s="31">
        <f t="shared" si="0"/>
        <v>2</v>
      </c>
      <c r="K12" s="31" t="s">
        <v>40</v>
      </c>
      <c r="L12" s="30" t="s">
        <v>658</v>
      </c>
      <c r="M12" s="30" t="s">
        <v>124</v>
      </c>
      <c r="N12" s="30" t="s">
        <v>165</v>
      </c>
      <c r="O12" s="30">
        <f t="shared" si="1"/>
        <v>2000</v>
      </c>
      <c r="P12" s="30">
        <f t="shared" si="2"/>
        <v>7000</v>
      </c>
      <c r="Q12" s="30">
        <f t="shared" si="3"/>
        <v>20000</v>
      </c>
      <c r="R12" s="30"/>
    </row>
    <row r="13" spans="1:18" s="33" customFormat="1" ht="15" x14ac:dyDescent="0.25">
      <c r="A13" s="12">
        <v>12</v>
      </c>
      <c r="B13" s="12"/>
      <c r="C13" s="30"/>
      <c r="D13" s="25" t="s">
        <v>649</v>
      </c>
      <c r="E13" s="31">
        <v>10227</v>
      </c>
      <c r="F13" s="30" t="s">
        <v>293</v>
      </c>
      <c r="G13" s="30" t="s">
        <v>425</v>
      </c>
      <c r="H13" s="31">
        <v>5</v>
      </c>
      <c r="I13" s="31"/>
      <c r="J13" s="31">
        <f t="shared" si="0"/>
        <v>5</v>
      </c>
      <c r="K13" s="31" t="s">
        <v>40</v>
      </c>
      <c r="L13" s="30" t="s">
        <v>659</v>
      </c>
      <c r="M13" s="30" t="s">
        <v>124</v>
      </c>
      <c r="N13" s="30" t="s">
        <v>166</v>
      </c>
      <c r="O13" s="30">
        <f t="shared" si="1"/>
        <v>5000</v>
      </c>
      <c r="P13" s="30">
        <f t="shared" si="2"/>
        <v>17500</v>
      </c>
      <c r="Q13" s="30">
        <f t="shared" si="3"/>
        <v>50000</v>
      </c>
      <c r="R13" s="30"/>
    </row>
    <row r="14" spans="1:18" s="33" customFormat="1" ht="15" x14ac:dyDescent="0.25">
      <c r="A14" s="12">
        <v>13</v>
      </c>
      <c r="B14" s="32"/>
      <c r="C14" s="30"/>
      <c r="D14" s="25" t="s">
        <v>649</v>
      </c>
      <c r="E14" s="31">
        <v>10228</v>
      </c>
      <c r="F14" s="30" t="s">
        <v>294</v>
      </c>
      <c r="G14" s="30" t="s">
        <v>426</v>
      </c>
      <c r="H14" s="31">
        <v>1</v>
      </c>
      <c r="I14" s="31"/>
      <c r="J14" s="31">
        <f t="shared" si="0"/>
        <v>1</v>
      </c>
      <c r="K14" s="31" t="s">
        <v>40</v>
      </c>
      <c r="L14" s="30" t="s">
        <v>660</v>
      </c>
      <c r="M14" s="30" t="s">
        <v>119</v>
      </c>
      <c r="N14" s="30" t="s">
        <v>167</v>
      </c>
      <c r="O14" s="30">
        <f t="shared" si="1"/>
        <v>1000</v>
      </c>
      <c r="P14" s="30">
        <f t="shared" si="2"/>
        <v>3500</v>
      </c>
      <c r="Q14" s="30">
        <f t="shared" si="3"/>
        <v>10000</v>
      </c>
      <c r="R14" s="30"/>
    </row>
    <row r="15" spans="1:18" s="33" customFormat="1" ht="30" x14ac:dyDescent="0.25">
      <c r="A15" s="12">
        <v>14</v>
      </c>
      <c r="B15" s="32"/>
      <c r="C15" s="30"/>
      <c r="D15" s="25" t="s">
        <v>646</v>
      </c>
      <c r="E15" s="31">
        <v>10301</v>
      </c>
      <c r="F15" s="30" t="s">
        <v>295</v>
      </c>
      <c r="G15" s="30" t="s">
        <v>427</v>
      </c>
      <c r="H15" s="31">
        <v>5</v>
      </c>
      <c r="I15" s="31">
        <v>6</v>
      </c>
      <c r="J15" s="31">
        <f t="shared" si="0"/>
        <v>11</v>
      </c>
      <c r="K15" s="31" t="s">
        <v>40</v>
      </c>
      <c r="L15" s="30" t="s">
        <v>661</v>
      </c>
      <c r="M15" s="30" t="s">
        <v>120</v>
      </c>
      <c r="N15" s="30" t="s">
        <v>168</v>
      </c>
      <c r="O15" s="30">
        <f t="shared" si="1"/>
        <v>11000</v>
      </c>
      <c r="P15" s="30">
        <f t="shared" si="2"/>
        <v>38500</v>
      </c>
      <c r="Q15" s="30">
        <f t="shared" si="3"/>
        <v>110000</v>
      </c>
      <c r="R15" s="30"/>
    </row>
    <row r="16" spans="1:18" s="33" customFormat="1" ht="30" x14ac:dyDescent="0.25">
      <c r="A16" s="12">
        <v>15</v>
      </c>
      <c r="B16" s="32"/>
      <c r="C16" s="30"/>
      <c r="D16" s="25" t="s">
        <v>646</v>
      </c>
      <c r="E16" s="31">
        <v>10304</v>
      </c>
      <c r="F16" s="30" t="s">
        <v>296</v>
      </c>
      <c r="G16" s="30" t="s">
        <v>428</v>
      </c>
      <c r="H16" s="31">
        <v>37</v>
      </c>
      <c r="I16" s="31">
        <v>24</v>
      </c>
      <c r="J16" s="31">
        <f t="shared" si="0"/>
        <v>61</v>
      </c>
      <c r="K16" s="31" t="s">
        <v>40</v>
      </c>
      <c r="L16" s="30" t="s">
        <v>662</v>
      </c>
      <c r="M16" s="30" t="s">
        <v>125</v>
      </c>
      <c r="N16" s="30" t="s">
        <v>169</v>
      </c>
      <c r="O16" s="30">
        <f t="shared" si="1"/>
        <v>61000</v>
      </c>
      <c r="P16" s="30">
        <f t="shared" si="2"/>
        <v>213500</v>
      </c>
      <c r="Q16" s="30">
        <f t="shared" si="3"/>
        <v>610000</v>
      </c>
      <c r="R16" s="30"/>
    </row>
    <row r="17" spans="1:18" s="33" customFormat="1" ht="30" x14ac:dyDescent="0.25">
      <c r="A17" s="12">
        <v>16</v>
      </c>
      <c r="B17" s="32"/>
      <c r="C17" s="30"/>
      <c r="D17" s="25" t="s">
        <v>644</v>
      </c>
      <c r="E17" s="31">
        <v>10307</v>
      </c>
      <c r="F17" s="30" t="s">
        <v>297</v>
      </c>
      <c r="G17" s="30" t="s">
        <v>429</v>
      </c>
      <c r="H17" s="31">
        <v>4</v>
      </c>
      <c r="I17" s="31">
        <v>5</v>
      </c>
      <c r="J17" s="31">
        <f t="shared" si="0"/>
        <v>9</v>
      </c>
      <c r="K17" s="31" t="s">
        <v>40</v>
      </c>
      <c r="L17" s="30" t="s">
        <v>663</v>
      </c>
      <c r="M17" s="30" t="s">
        <v>125</v>
      </c>
      <c r="N17" s="30" t="s">
        <v>170</v>
      </c>
      <c r="O17" s="30">
        <f t="shared" si="1"/>
        <v>9000</v>
      </c>
      <c r="P17" s="30">
        <f t="shared" si="2"/>
        <v>31500</v>
      </c>
      <c r="Q17" s="30">
        <f t="shared" si="3"/>
        <v>90000</v>
      </c>
      <c r="R17" s="30"/>
    </row>
    <row r="18" spans="1:18" s="33" customFormat="1" ht="15" x14ac:dyDescent="0.25">
      <c r="A18" s="12">
        <v>17</v>
      </c>
      <c r="B18" s="32"/>
      <c r="C18" s="30"/>
      <c r="D18" s="25" t="s">
        <v>649</v>
      </c>
      <c r="E18" s="31">
        <v>10309</v>
      </c>
      <c r="F18" s="30" t="s">
        <v>298</v>
      </c>
      <c r="G18" s="30" t="s">
        <v>430</v>
      </c>
      <c r="H18" s="31">
        <v>1</v>
      </c>
      <c r="I18" s="31"/>
      <c r="J18" s="31">
        <f t="shared" si="0"/>
        <v>1</v>
      </c>
      <c r="K18" s="31" t="s">
        <v>40</v>
      </c>
      <c r="L18" s="30" t="s">
        <v>664</v>
      </c>
      <c r="M18" s="30" t="s">
        <v>126</v>
      </c>
      <c r="N18" s="30" t="s">
        <v>171</v>
      </c>
      <c r="O18" s="30">
        <f t="shared" si="1"/>
        <v>1000</v>
      </c>
      <c r="P18" s="30">
        <f t="shared" si="2"/>
        <v>3500</v>
      </c>
      <c r="Q18" s="30">
        <f t="shared" si="3"/>
        <v>10000</v>
      </c>
      <c r="R18" s="30"/>
    </row>
    <row r="19" spans="1:18" s="33" customFormat="1" ht="15" x14ac:dyDescent="0.25">
      <c r="A19" s="12">
        <v>18</v>
      </c>
      <c r="B19" s="32"/>
      <c r="C19" s="30"/>
      <c r="D19" s="25" t="s">
        <v>649</v>
      </c>
      <c r="E19" s="31">
        <v>10403</v>
      </c>
      <c r="F19" s="30" t="s">
        <v>299</v>
      </c>
      <c r="G19" s="30" t="s">
        <v>431</v>
      </c>
      <c r="H19" s="31">
        <v>5</v>
      </c>
      <c r="I19" s="31"/>
      <c r="J19" s="31">
        <f t="shared" si="0"/>
        <v>5</v>
      </c>
      <c r="K19" s="31" t="s">
        <v>40</v>
      </c>
      <c r="L19" s="30" t="s">
        <v>665</v>
      </c>
      <c r="M19" s="30" t="s">
        <v>127</v>
      </c>
      <c r="N19" s="30" t="s">
        <v>172</v>
      </c>
      <c r="O19" s="30">
        <f t="shared" si="1"/>
        <v>5000</v>
      </c>
      <c r="P19" s="30">
        <f t="shared" si="2"/>
        <v>17500</v>
      </c>
      <c r="Q19" s="30">
        <f t="shared" si="3"/>
        <v>50000</v>
      </c>
      <c r="R19" s="30"/>
    </row>
    <row r="20" spans="1:18" s="33" customFormat="1" ht="30" x14ac:dyDescent="0.25">
      <c r="A20" s="12">
        <v>19</v>
      </c>
      <c r="B20" s="32"/>
      <c r="C20" s="30"/>
      <c r="D20" s="25" t="s">
        <v>646</v>
      </c>
      <c r="E20" s="31">
        <v>10408</v>
      </c>
      <c r="F20" s="30" t="s">
        <v>300</v>
      </c>
      <c r="G20" s="30" t="s">
        <v>87</v>
      </c>
      <c r="H20" s="31">
        <v>4</v>
      </c>
      <c r="I20" s="31">
        <v>8</v>
      </c>
      <c r="J20" s="31">
        <f t="shared" si="0"/>
        <v>12</v>
      </c>
      <c r="K20" s="31" t="s">
        <v>40</v>
      </c>
      <c r="L20" s="30" t="s">
        <v>666</v>
      </c>
      <c r="M20" s="30" t="s">
        <v>83</v>
      </c>
      <c r="N20" s="30" t="s">
        <v>173</v>
      </c>
      <c r="O20" s="30">
        <f t="shared" si="1"/>
        <v>12000</v>
      </c>
      <c r="P20" s="30">
        <f t="shared" si="2"/>
        <v>42000</v>
      </c>
      <c r="Q20" s="30">
        <f t="shared" si="3"/>
        <v>120000</v>
      </c>
      <c r="R20" s="30"/>
    </row>
    <row r="21" spans="1:18" s="33" customFormat="1" ht="30" x14ac:dyDescent="0.25">
      <c r="A21" s="12">
        <v>20</v>
      </c>
      <c r="B21" s="32"/>
      <c r="C21" s="30"/>
      <c r="D21" s="25" t="s">
        <v>646</v>
      </c>
      <c r="E21" s="31">
        <v>10409</v>
      </c>
      <c r="F21" s="30" t="s">
        <v>301</v>
      </c>
      <c r="G21" s="30" t="s">
        <v>88</v>
      </c>
      <c r="H21" s="31"/>
      <c r="I21" s="31">
        <v>1</v>
      </c>
      <c r="J21" s="31">
        <f t="shared" si="0"/>
        <v>1</v>
      </c>
      <c r="K21" s="31" t="s">
        <v>40</v>
      </c>
      <c r="L21" s="30" t="s">
        <v>667</v>
      </c>
      <c r="M21" s="30" t="s">
        <v>82</v>
      </c>
      <c r="N21" s="30" t="s">
        <v>174</v>
      </c>
      <c r="O21" s="30">
        <f t="shared" si="1"/>
        <v>1000</v>
      </c>
      <c r="P21" s="30">
        <f t="shared" si="2"/>
        <v>3500</v>
      </c>
      <c r="Q21" s="30">
        <f t="shared" si="3"/>
        <v>10000</v>
      </c>
      <c r="R21" s="30"/>
    </row>
    <row r="22" spans="1:18" s="33" customFormat="1" ht="30" x14ac:dyDescent="0.25">
      <c r="A22" s="12">
        <v>21</v>
      </c>
      <c r="B22" s="32"/>
      <c r="C22" s="30"/>
      <c r="D22" s="25" t="s">
        <v>646</v>
      </c>
      <c r="E22" s="31">
        <v>10411</v>
      </c>
      <c r="F22" s="30" t="s">
        <v>302</v>
      </c>
      <c r="G22" s="30" t="s">
        <v>432</v>
      </c>
      <c r="H22" s="31"/>
      <c r="I22" s="31">
        <v>18</v>
      </c>
      <c r="J22" s="31">
        <f t="shared" si="0"/>
        <v>18</v>
      </c>
      <c r="K22" s="31" t="s">
        <v>40</v>
      </c>
      <c r="L22" s="30" t="s">
        <v>668</v>
      </c>
      <c r="M22" s="30" t="s">
        <v>127</v>
      </c>
      <c r="N22" s="30" t="s">
        <v>175</v>
      </c>
      <c r="O22" s="30">
        <f t="shared" si="1"/>
        <v>18000</v>
      </c>
      <c r="P22" s="30">
        <f t="shared" si="2"/>
        <v>63000</v>
      </c>
      <c r="Q22" s="30">
        <f t="shared" si="3"/>
        <v>180000</v>
      </c>
      <c r="R22" s="30"/>
    </row>
    <row r="23" spans="1:18" s="33" customFormat="1" ht="30" x14ac:dyDescent="0.25">
      <c r="A23" s="12">
        <v>22</v>
      </c>
      <c r="B23" s="32"/>
      <c r="C23" s="30"/>
      <c r="D23" s="25" t="s">
        <v>648</v>
      </c>
      <c r="E23" s="31">
        <v>10414</v>
      </c>
      <c r="F23" s="30" t="s">
        <v>303</v>
      </c>
      <c r="G23" s="30" t="s">
        <v>89</v>
      </c>
      <c r="H23" s="31">
        <v>3</v>
      </c>
      <c r="I23" s="31">
        <v>4</v>
      </c>
      <c r="J23" s="31">
        <f t="shared" si="0"/>
        <v>7</v>
      </c>
      <c r="K23" s="31" t="s">
        <v>40</v>
      </c>
      <c r="L23" s="30" t="s">
        <v>669</v>
      </c>
      <c r="M23" s="30" t="s">
        <v>127</v>
      </c>
      <c r="N23" s="30" t="s">
        <v>176</v>
      </c>
      <c r="O23" s="30">
        <f t="shared" si="1"/>
        <v>7000</v>
      </c>
      <c r="P23" s="30">
        <f t="shared" si="2"/>
        <v>24500</v>
      </c>
      <c r="Q23" s="30">
        <f t="shared" si="3"/>
        <v>70000</v>
      </c>
      <c r="R23" s="30"/>
    </row>
    <row r="24" spans="1:18" s="33" customFormat="1" ht="15" x14ac:dyDescent="0.25">
      <c r="A24" s="12">
        <v>23</v>
      </c>
      <c r="B24" s="32"/>
      <c r="C24" s="30"/>
      <c r="D24" s="25" t="s">
        <v>649</v>
      </c>
      <c r="E24" s="31">
        <v>10423</v>
      </c>
      <c r="F24" s="30" t="s">
        <v>304</v>
      </c>
      <c r="G24" s="30" t="s">
        <v>90</v>
      </c>
      <c r="H24" s="31"/>
      <c r="I24" s="31">
        <v>2</v>
      </c>
      <c r="J24" s="31">
        <f t="shared" si="0"/>
        <v>2</v>
      </c>
      <c r="K24" s="31" t="s">
        <v>40</v>
      </c>
      <c r="L24" s="30" t="s">
        <v>670</v>
      </c>
      <c r="M24" s="30" t="s">
        <v>82</v>
      </c>
      <c r="N24" s="30" t="s">
        <v>177</v>
      </c>
      <c r="O24" s="30">
        <f t="shared" si="1"/>
        <v>2000</v>
      </c>
      <c r="P24" s="30">
        <f t="shared" si="2"/>
        <v>7000</v>
      </c>
      <c r="Q24" s="30">
        <f t="shared" si="3"/>
        <v>20000</v>
      </c>
      <c r="R24" s="30"/>
    </row>
    <row r="25" spans="1:18" s="33" customFormat="1" ht="30" x14ac:dyDescent="0.25">
      <c r="A25" s="12">
        <v>24</v>
      </c>
      <c r="B25" s="32"/>
      <c r="C25" s="30"/>
      <c r="D25" s="25" t="s">
        <v>640</v>
      </c>
      <c r="E25" s="31">
        <v>10424</v>
      </c>
      <c r="F25" s="30" t="s">
        <v>433</v>
      </c>
      <c r="G25" s="30" t="s">
        <v>434</v>
      </c>
      <c r="H25" s="31">
        <v>2</v>
      </c>
      <c r="I25" s="31"/>
      <c r="J25" s="31">
        <f t="shared" si="0"/>
        <v>2</v>
      </c>
      <c r="K25" s="31" t="s">
        <v>40</v>
      </c>
      <c r="L25" s="30" t="s">
        <v>671</v>
      </c>
      <c r="M25" s="30" t="s">
        <v>587</v>
      </c>
      <c r="N25" s="30" t="s">
        <v>588</v>
      </c>
      <c r="O25" s="30">
        <f t="shared" si="1"/>
        <v>2000</v>
      </c>
      <c r="P25" s="30">
        <f t="shared" si="2"/>
        <v>7000</v>
      </c>
      <c r="Q25" s="30">
        <f t="shared" si="3"/>
        <v>20000</v>
      </c>
      <c r="R25" s="30"/>
    </row>
    <row r="26" spans="1:18" s="33" customFormat="1" ht="30" x14ac:dyDescent="0.25">
      <c r="A26" s="12">
        <v>25</v>
      </c>
      <c r="B26" s="32"/>
      <c r="C26" s="30"/>
      <c r="D26" s="25" t="s">
        <v>646</v>
      </c>
      <c r="E26" s="31">
        <v>10425</v>
      </c>
      <c r="F26" s="30" t="s">
        <v>305</v>
      </c>
      <c r="G26" s="30" t="s">
        <v>91</v>
      </c>
      <c r="H26" s="31">
        <v>4</v>
      </c>
      <c r="I26" s="31">
        <v>9</v>
      </c>
      <c r="J26" s="31">
        <f t="shared" si="0"/>
        <v>13</v>
      </c>
      <c r="K26" s="31" t="s">
        <v>40</v>
      </c>
      <c r="L26" s="30" t="s">
        <v>672</v>
      </c>
      <c r="M26" s="30" t="s">
        <v>83</v>
      </c>
      <c r="N26" s="30" t="s">
        <v>178</v>
      </c>
      <c r="O26" s="30">
        <f t="shared" si="1"/>
        <v>13000</v>
      </c>
      <c r="P26" s="30">
        <f t="shared" si="2"/>
        <v>45500</v>
      </c>
      <c r="Q26" s="30">
        <f t="shared" si="3"/>
        <v>130000</v>
      </c>
      <c r="R26" s="30"/>
    </row>
    <row r="27" spans="1:18" s="33" customFormat="1" ht="15" x14ac:dyDescent="0.25">
      <c r="A27" s="12">
        <v>26</v>
      </c>
      <c r="B27" s="32"/>
      <c r="C27" s="30"/>
      <c r="D27" s="25" t="s">
        <v>649</v>
      </c>
      <c r="E27" s="31">
        <v>10428</v>
      </c>
      <c r="F27" s="30" t="s">
        <v>306</v>
      </c>
      <c r="G27" s="30" t="s">
        <v>92</v>
      </c>
      <c r="H27" s="31">
        <v>2</v>
      </c>
      <c r="I27" s="31"/>
      <c r="J27" s="31">
        <f t="shared" si="0"/>
        <v>2</v>
      </c>
      <c r="K27" s="31" t="s">
        <v>40</v>
      </c>
      <c r="L27" s="30" t="s">
        <v>673</v>
      </c>
      <c r="M27" s="30" t="s">
        <v>82</v>
      </c>
      <c r="N27" s="30" t="s">
        <v>179</v>
      </c>
      <c r="O27" s="30">
        <f t="shared" si="1"/>
        <v>2000</v>
      </c>
      <c r="P27" s="30">
        <f t="shared" si="2"/>
        <v>7000</v>
      </c>
      <c r="Q27" s="30">
        <f t="shared" si="3"/>
        <v>20000</v>
      </c>
      <c r="R27" s="30"/>
    </row>
    <row r="28" spans="1:18" s="33" customFormat="1" ht="15" x14ac:dyDescent="0.25">
      <c r="A28" s="12">
        <v>27</v>
      </c>
      <c r="B28" s="32"/>
      <c r="C28" s="30"/>
      <c r="D28" s="25" t="s">
        <v>649</v>
      </c>
      <c r="E28" s="31">
        <v>10429</v>
      </c>
      <c r="F28" s="30" t="s">
        <v>307</v>
      </c>
      <c r="G28" s="30" t="s">
        <v>93</v>
      </c>
      <c r="H28" s="31">
        <v>1</v>
      </c>
      <c r="I28" s="31"/>
      <c r="J28" s="31">
        <f t="shared" si="0"/>
        <v>1</v>
      </c>
      <c r="K28" s="31" t="s">
        <v>40</v>
      </c>
      <c r="L28" s="30" t="s">
        <v>674</v>
      </c>
      <c r="M28" s="30" t="s">
        <v>73</v>
      </c>
      <c r="N28" s="30" t="s">
        <v>180</v>
      </c>
      <c r="O28" s="30">
        <f t="shared" si="1"/>
        <v>1000</v>
      </c>
      <c r="P28" s="30">
        <f t="shared" si="2"/>
        <v>3500</v>
      </c>
      <c r="Q28" s="30">
        <f t="shared" si="3"/>
        <v>10000</v>
      </c>
      <c r="R28" s="30"/>
    </row>
    <row r="29" spans="1:18" s="33" customFormat="1" ht="30" x14ac:dyDescent="0.25">
      <c r="A29" s="12">
        <v>28</v>
      </c>
      <c r="B29" s="32"/>
      <c r="C29" s="30"/>
      <c r="D29" s="25" t="s">
        <v>642</v>
      </c>
      <c r="E29" s="31">
        <v>10430</v>
      </c>
      <c r="F29" s="30" t="s">
        <v>308</v>
      </c>
      <c r="G29" s="30" t="s">
        <v>94</v>
      </c>
      <c r="H29" s="31">
        <v>3</v>
      </c>
      <c r="I29" s="31">
        <v>1</v>
      </c>
      <c r="J29" s="31">
        <f t="shared" si="0"/>
        <v>4</v>
      </c>
      <c r="K29" s="31" t="s">
        <v>40</v>
      </c>
      <c r="L29" s="30" t="s">
        <v>675</v>
      </c>
      <c r="M29" s="30" t="s">
        <v>73</v>
      </c>
      <c r="N29" s="30" t="s">
        <v>181</v>
      </c>
      <c r="O29" s="30">
        <f t="shared" si="1"/>
        <v>4000</v>
      </c>
      <c r="P29" s="30">
        <f t="shared" si="2"/>
        <v>14000</v>
      </c>
      <c r="Q29" s="30">
        <f t="shared" si="3"/>
        <v>40000</v>
      </c>
      <c r="R29" s="30"/>
    </row>
    <row r="30" spans="1:18" s="33" customFormat="1" ht="15" x14ac:dyDescent="0.25">
      <c r="A30" s="12">
        <v>29</v>
      </c>
      <c r="B30" s="32"/>
      <c r="C30" s="30"/>
      <c r="D30" s="25" t="s">
        <v>649</v>
      </c>
      <c r="E30" s="31">
        <v>10432</v>
      </c>
      <c r="F30" s="30" t="s">
        <v>309</v>
      </c>
      <c r="G30" s="30" t="s">
        <v>95</v>
      </c>
      <c r="H30" s="31"/>
      <c r="I30" s="31">
        <v>4</v>
      </c>
      <c r="J30" s="31">
        <f t="shared" si="0"/>
        <v>4</v>
      </c>
      <c r="K30" s="31" t="s">
        <v>40</v>
      </c>
      <c r="L30" s="30" t="s">
        <v>676</v>
      </c>
      <c r="M30" s="30" t="s">
        <v>78</v>
      </c>
      <c r="N30" s="30" t="s">
        <v>182</v>
      </c>
      <c r="O30" s="30">
        <f t="shared" si="1"/>
        <v>4000</v>
      </c>
      <c r="P30" s="30">
        <f t="shared" si="2"/>
        <v>14000</v>
      </c>
      <c r="Q30" s="30">
        <f t="shared" si="3"/>
        <v>40000</v>
      </c>
      <c r="R30" s="30"/>
    </row>
    <row r="31" spans="1:18" s="33" customFormat="1" ht="15" x14ac:dyDescent="0.25">
      <c r="A31" s="12">
        <v>30</v>
      </c>
      <c r="B31" s="32"/>
      <c r="C31" s="30"/>
      <c r="D31" s="25" t="s">
        <v>649</v>
      </c>
      <c r="E31" s="31">
        <v>10436</v>
      </c>
      <c r="F31" s="30" t="s">
        <v>310</v>
      </c>
      <c r="G31" s="30" t="s">
        <v>96</v>
      </c>
      <c r="H31" s="31">
        <v>1</v>
      </c>
      <c r="I31" s="31"/>
      <c r="J31" s="31">
        <f t="shared" si="0"/>
        <v>1</v>
      </c>
      <c r="K31" s="31" t="s">
        <v>40</v>
      </c>
      <c r="L31" s="30" t="s">
        <v>677</v>
      </c>
      <c r="M31" s="30" t="s">
        <v>82</v>
      </c>
      <c r="N31" s="30" t="s">
        <v>183</v>
      </c>
      <c r="O31" s="30">
        <f t="shared" si="1"/>
        <v>1000</v>
      </c>
      <c r="P31" s="30">
        <f t="shared" si="2"/>
        <v>3500</v>
      </c>
      <c r="Q31" s="30">
        <f t="shared" si="3"/>
        <v>10000</v>
      </c>
      <c r="R31" s="30"/>
    </row>
    <row r="32" spans="1:18" s="33" customFormat="1" ht="30" x14ac:dyDescent="0.25">
      <c r="A32" s="12">
        <v>31</v>
      </c>
      <c r="B32" s="32"/>
      <c r="C32" s="30"/>
      <c r="D32" s="25" t="s">
        <v>646</v>
      </c>
      <c r="E32" s="31">
        <v>10438</v>
      </c>
      <c r="F32" s="30" t="s">
        <v>311</v>
      </c>
      <c r="G32" s="30" t="s">
        <v>435</v>
      </c>
      <c r="H32" s="31">
        <v>18</v>
      </c>
      <c r="I32" s="31">
        <v>8</v>
      </c>
      <c r="J32" s="31">
        <f t="shared" si="0"/>
        <v>26</v>
      </c>
      <c r="K32" s="31" t="s">
        <v>40</v>
      </c>
      <c r="L32" s="30" t="s">
        <v>678</v>
      </c>
      <c r="M32" s="30" t="s">
        <v>82</v>
      </c>
      <c r="N32" s="30" t="s">
        <v>184</v>
      </c>
      <c r="O32" s="30">
        <f t="shared" si="1"/>
        <v>26000</v>
      </c>
      <c r="P32" s="30">
        <f t="shared" si="2"/>
        <v>91000</v>
      </c>
      <c r="Q32" s="30">
        <f t="shared" si="3"/>
        <v>260000</v>
      </c>
      <c r="R32" s="30"/>
    </row>
    <row r="33" spans="1:18" s="33" customFormat="1" ht="15" x14ac:dyDescent="0.25">
      <c r="A33" s="12">
        <v>35</v>
      </c>
      <c r="B33" s="32"/>
      <c r="C33" s="30"/>
      <c r="D33" s="25" t="s">
        <v>649</v>
      </c>
      <c r="E33" s="31">
        <v>11000</v>
      </c>
      <c r="F33" s="30" t="s">
        <v>312</v>
      </c>
      <c r="G33" s="30" t="s">
        <v>436</v>
      </c>
      <c r="H33" s="31">
        <v>4</v>
      </c>
      <c r="I33" s="31"/>
      <c r="J33" s="31">
        <f t="shared" si="0"/>
        <v>4</v>
      </c>
      <c r="K33" s="31" t="s">
        <v>40</v>
      </c>
      <c r="L33" s="30" t="s">
        <v>679</v>
      </c>
      <c r="M33" s="30" t="s">
        <v>72</v>
      </c>
      <c r="N33" s="30">
        <v>744242471</v>
      </c>
      <c r="O33" s="30">
        <f t="shared" si="1"/>
        <v>4000</v>
      </c>
      <c r="P33" s="30">
        <f t="shared" si="2"/>
        <v>14000</v>
      </c>
      <c r="Q33" s="30">
        <f t="shared" si="3"/>
        <v>40000</v>
      </c>
      <c r="R33" s="30"/>
    </row>
    <row r="34" spans="1:18" s="33" customFormat="1" ht="15" x14ac:dyDescent="0.25">
      <c r="A34" s="12">
        <v>36</v>
      </c>
      <c r="B34" s="32"/>
      <c r="C34" s="30"/>
      <c r="D34" s="25" t="s">
        <v>649</v>
      </c>
      <c r="E34" s="31">
        <v>11001</v>
      </c>
      <c r="F34" s="30" t="s">
        <v>313</v>
      </c>
      <c r="G34" s="30" t="s">
        <v>437</v>
      </c>
      <c r="H34" s="31">
        <v>4</v>
      </c>
      <c r="I34" s="31"/>
      <c r="J34" s="31">
        <f t="shared" si="0"/>
        <v>4</v>
      </c>
      <c r="K34" s="31" t="s">
        <v>40</v>
      </c>
      <c r="L34" s="30" t="s">
        <v>680</v>
      </c>
      <c r="M34" s="30" t="s">
        <v>120</v>
      </c>
      <c r="N34" s="30" t="s">
        <v>185</v>
      </c>
      <c r="O34" s="30">
        <f t="shared" si="1"/>
        <v>4000</v>
      </c>
      <c r="P34" s="30">
        <f t="shared" si="2"/>
        <v>14000</v>
      </c>
      <c r="Q34" s="30">
        <f t="shared" si="3"/>
        <v>40000</v>
      </c>
      <c r="R34" s="30"/>
    </row>
    <row r="35" spans="1:18" s="33" customFormat="1" ht="30" x14ac:dyDescent="0.25">
      <c r="A35" s="12">
        <v>37</v>
      </c>
      <c r="B35" s="32"/>
      <c r="C35" s="30"/>
      <c r="D35" s="25" t="s">
        <v>648</v>
      </c>
      <c r="E35" s="31">
        <v>11004</v>
      </c>
      <c r="F35" s="30" t="s">
        <v>314</v>
      </c>
      <c r="G35" s="30" t="s">
        <v>97</v>
      </c>
      <c r="H35" s="31">
        <v>8</v>
      </c>
      <c r="I35" s="31">
        <v>1</v>
      </c>
      <c r="J35" s="31">
        <f t="shared" si="0"/>
        <v>9</v>
      </c>
      <c r="K35" s="31" t="s">
        <v>40</v>
      </c>
      <c r="L35" s="30" t="s">
        <v>681</v>
      </c>
      <c r="M35" s="30" t="s">
        <v>75</v>
      </c>
      <c r="N35" s="30" t="s">
        <v>186</v>
      </c>
      <c r="O35" s="30">
        <f t="shared" si="1"/>
        <v>9000</v>
      </c>
      <c r="P35" s="30">
        <f t="shared" si="2"/>
        <v>31500</v>
      </c>
      <c r="Q35" s="30">
        <f t="shared" si="3"/>
        <v>90000</v>
      </c>
      <c r="R35" s="30"/>
    </row>
    <row r="36" spans="1:18" s="33" customFormat="1" ht="15" x14ac:dyDescent="0.25">
      <c r="A36" s="12">
        <v>38</v>
      </c>
      <c r="B36" s="32"/>
      <c r="C36" s="30"/>
      <c r="D36" s="25" t="s">
        <v>649</v>
      </c>
      <c r="E36" s="31">
        <v>11006</v>
      </c>
      <c r="F36" s="30" t="s">
        <v>315</v>
      </c>
      <c r="G36" s="30" t="s">
        <v>438</v>
      </c>
      <c r="H36" s="31">
        <v>1</v>
      </c>
      <c r="I36" s="31"/>
      <c r="J36" s="31">
        <f t="shared" ref="J36:J67" si="4">SUM(H36:I36)</f>
        <v>1</v>
      </c>
      <c r="K36" s="31" t="s">
        <v>40</v>
      </c>
      <c r="L36" s="30" t="s">
        <v>682</v>
      </c>
      <c r="M36" s="30" t="s">
        <v>75</v>
      </c>
      <c r="N36" s="30" t="s">
        <v>187</v>
      </c>
      <c r="O36" s="30">
        <f t="shared" si="1"/>
        <v>1000</v>
      </c>
      <c r="P36" s="30">
        <f t="shared" si="2"/>
        <v>3500</v>
      </c>
      <c r="Q36" s="30">
        <f t="shared" si="3"/>
        <v>10000</v>
      </c>
      <c r="R36" s="30"/>
    </row>
    <row r="37" spans="1:18" s="33" customFormat="1" ht="15" x14ac:dyDescent="0.25">
      <c r="A37" s="12">
        <v>39</v>
      </c>
      <c r="B37" s="32"/>
      <c r="C37" s="30"/>
      <c r="D37" s="25" t="s">
        <v>649</v>
      </c>
      <c r="E37" s="31">
        <v>11008</v>
      </c>
      <c r="F37" s="30" t="s">
        <v>55</v>
      </c>
      <c r="G37" s="30" t="s">
        <v>56</v>
      </c>
      <c r="H37" s="31">
        <v>1</v>
      </c>
      <c r="I37" s="31"/>
      <c r="J37" s="31">
        <f t="shared" si="4"/>
        <v>1</v>
      </c>
      <c r="K37" s="31" t="s">
        <v>40</v>
      </c>
      <c r="L37" s="30" t="s">
        <v>683</v>
      </c>
      <c r="M37" s="30" t="s">
        <v>78</v>
      </c>
      <c r="N37" s="30" t="s">
        <v>67</v>
      </c>
      <c r="O37" s="30">
        <f t="shared" si="1"/>
        <v>1000</v>
      </c>
      <c r="P37" s="30">
        <f t="shared" si="2"/>
        <v>3500</v>
      </c>
      <c r="Q37" s="30">
        <f t="shared" si="3"/>
        <v>10000</v>
      </c>
      <c r="R37" s="30"/>
    </row>
    <row r="38" spans="1:18" s="33" customFormat="1" ht="30" x14ac:dyDescent="0.25">
      <c r="A38" s="12">
        <v>41</v>
      </c>
      <c r="B38" s="32"/>
      <c r="C38" s="30"/>
      <c r="D38" s="25" t="s">
        <v>648</v>
      </c>
      <c r="E38" s="31">
        <v>11010</v>
      </c>
      <c r="F38" s="30" t="s">
        <v>46</v>
      </c>
      <c r="G38" s="30" t="s">
        <v>47</v>
      </c>
      <c r="H38" s="31">
        <v>2</v>
      </c>
      <c r="I38" s="31"/>
      <c r="J38" s="31">
        <f t="shared" si="4"/>
        <v>2</v>
      </c>
      <c r="K38" s="31" t="s">
        <v>40</v>
      </c>
      <c r="L38" s="30" t="s">
        <v>684</v>
      </c>
      <c r="M38" s="30" t="s">
        <v>75</v>
      </c>
      <c r="N38" s="30" t="s">
        <v>63</v>
      </c>
      <c r="O38" s="30">
        <f t="shared" si="1"/>
        <v>2000</v>
      </c>
      <c r="P38" s="30">
        <f t="shared" si="2"/>
        <v>7000</v>
      </c>
      <c r="Q38" s="30">
        <f t="shared" si="3"/>
        <v>20000</v>
      </c>
      <c r="R38" s="30"/>
    </row>
    <row r="39" spans="1:18" s="33" customFormat="1" ht="30" x14ac:dyDescent="0.25">
      <c r="A39" s="12">
        <v>42</v>
      </c>
      <c r="B39" s="32"/>
      <c r="C39" s="30"/>
      <c r="D39" s="25" t="s">
        <v>643</v>
      </c>
      <c r="E39" s="31">
        <v>11011</v>
      </c>
      <c r="F39" s="30" t="s">
        <v>439</v>
      </c>
      <c r="G39" s="30" t="s">
        <v>440</v>
      </c>
      <c r="H39" s="31">
        <v>4</v>
      </c>
      <c r="I39" s="31">
        <v>2</v>
      </c>
      <c r="J39" s="31">
        <f t="shared" si="4"/>
        <v>6</v>
      </c>
      <c r="K39" s="31" t="s">
        <v>40</v>
      </c>
      <c r="L39" s="30" t="s">
        <v>685</v>
      </c>
      <c r="M39" s="30" t="s">
        <v>72</v>
      </c>
      <c r="N39" s="30">
        <v>742792097</v>
      </c>
      <c r="O39" s="30">
        <f t="shared" si="1"/>
        <v>6000</v>
      </c>
      <c r="P39" s="30">
        <f t="shared" si="2"/>
        <v>21000</v>
      </c>
      <c r="Q39" s="30">
        <f t="shared" si="3"/>
        <v>60000</v>
      </c>
      <c r="R39" s="30"/>
    </row>
    <row r="40" spans="1:18" s="33" customFormat="1" ht="30" x14ac:dyDescent="0.25">
      <c r="A40" s="12">
        <v>43</v>
      </c>
      <c r="B40" s="32"/>
      <c r="C40" s="30"/>
      <c r="D40" s="25" t="s">
        <v>646</v>
      </c>
      <c r="E40" s="31">
        <v>11012</v>
      </c>
      <c r="F40" s="30" t="s">
        <v>316</v>
      </c>
      <c r="G40" s="30" t="s">
        <v>441</v>
      </c>
      <c r="H40" s="31"/>
      <c r="I40" s="31">
        <v>3</v>
      </c>
      <c r="J40" s="31">
        <f t="shared" si="4"/>
        <v>3</v>
      </c>
      <c r="K40" s="31" t="s">
        <v>40</v>
      </c>
      <c r="L40" s="30" t="s">
        <v>686</v>
      </c>
      <c r="M40" s="30" t="s">
        <v>72</v>
      </c>
      <c r="N40" s="30">
        <v>7448263505</v>
      </c>
      <c r="O40" s="30">
        <f t="shared" si="1"/>
        <v>3000</v>
      </c>
      <c r="P40" s="30">
        <f t="shared" si="2"/>
        <v>10500</v>
      </c>
      <c r="Q40" s="30">
        <f t="shared" si="3"/>
        <v>30000</v>
      </c>
      <c r="R40" s="30"/>
    </row>
    <row r="41" spans="1:18" s="33" customFormat="1" ht="15" x14ac:dyDescent="0.25">
      <c r="A41" s="12">
        <v>44</v>
      </c>
      <c r="B41" s="32"/>
      <c r="C41" s="30"/>
      <c r="D41" s="25" t="s">
        <v>649</v>
      </c>
      <c r="E41" s="31">
        <v>11013</v>
      </c>
      <c r="F41" s="30" t="s">
        <v>317</v>
      </c>
      <c r="G41" s="30" t="s">
        <v>442</v>
      </c>
      <c r="H41" s="31"/>
      <c r="I41" s="31">
        <v>2</v>
      </c>
      <c r="J41" s="31">
        <f t="shared" si="4"/>
        <v>2</v>
      </c>
      <c r="K41" s="31" t="s">
        <v>40</v>
      </c>
      <c r="L41" s="30" t="s">
        <v>687</v>
      </c>
      <c r="M41" s="30" t="s">
        <v>72</v>
      </c>
      <c r="N41" s="30">
        <v>7448262510</v>
      </c>
      <c r="O41" s="30">
        <f t="shared" si="1"/>
        <v>2000</v>
      </c>
      <c r="P41" s="30">
        <f t="shared" si="2"/>
        <v>7000</v>
      </c>
      <c r="Q41" s="30">
        <f t="shared" si="3"/>
        <v>20000</v>
      </c>
      <c r="R41" s="30"/>
    </row>
    <row r="42" spans="1:18" s="33" customFormat="1" ht="15" x14ac:dyDescent="0.25">
      <c r="A42" s="12">
        <v>45</v>
      </c>
      <c r="B42" s="32"/>
      <c r="C42" s="30"/>
      <c r="D42" s="25" t="s">
        <v>649</v>
      </c>
      <c r="E42" s="31">
        <v>11014</v>
      </c>
      <c r="F42" s="30" t="s">
        <v>318</v>
      </c>
      <c r="G42" s="30" t="s">
        <v>98</v>
      </c>
      <c r="H42" s="31"/>
      <c r="I42" s="31">
        <v>1</v>
      </c>
      <c r="J42" s="31">
        <f t="shared" si="4"/>
        <v>1</v>
      </c>
      <c r="K42" s="31" t="s">
        <v>40</v>
      </c>
      <c r="L42" s="30" t="s">
        <v>688</v>
      </c>
      <c r="M42" s="30">
        <v>0</v>
      </c>
      <c r="N42" s="30">
        <v>0</v>
      </c>
      <c r="O42" s="30">
        <f t="shared" si="1"/>
        <v>1000</v>
      </c>
      <c r="P42" s="30">
        <f t="shared" si="2"/>
        <v>3500</v>
      </c>
      <c r="Q42" s="30">
        <f t="shared" si="3"/>
        <v>10000</v>
      </c>
      <c r="R42" s="30"/>
    </row>
    <row r="43" spans="1:18" s="33" customFormat="1" ht="30" x14ac:dyDescent="0.25">
      <c r="A43" s="12">
        <v>46</v>
      </c>
      <c r="B43" s="32"/>
      <c r="C43" s="30"/>
      <c r="D43" s="25" t="s">
        <v>646</v>
      </c>
      <c r="E43" s="31">
        <v>11015</v>
      </c>
      <c r="F43" s="30" t="s">
        <v>319</v>
      </c>
      <c r="G43" s="30" t="s">
        <v>99</v>
      </c>
      <c r="H43" s="31">
        <v>8</v>
      </c>
      <c r="I43" s="31">
        <v>4</v>
      </c>
      <c r="J43" s="31">
        <f t="shared" si="4"/>
        <v>12</v>
      </c>
      <c r="K43" s="31" t="s">
        <v>40</v>
      </c>
      <c r="L43" s="30" t="s">
        <v>689</v>
      </c>
      <c r="M43" s="30" t="s">
        <v>75</v>
      </c>
      <c r="N43" s="30" t="s">
        <v>188</v>
      </c>
      <c r="O43" s="30">
        <f t="shared" si="1"/>
        <v>12000</v>
      </c>
      <c r="P43" s="30">
        <f t="shared" si="2"/>
        <v>42000</v>
      </c>
      <c r="Q43" s="30">
        <f t="shared" si="3"/>
        <v>120000</v>
      </c>
      <c r="R43" s="30"/>
    </row>
    <row r="44" spans="1:18" s="33" customFormat="1" ht="15" x14ac:dyDescent="0.25">
      <c r="A44" s="12">
        <v>47</v>
      </c>
      <c r="B44" s="32"/>
      <c r="C44" s="30"/>
      <c r="D44" s="25" t="s">
        <v>649</v>
      </c>
      <c r="E44" s="31">
        <v>11016</v>
      </c>
      <c r="F44" s="30" t="s">
        <v>320</v>
      </c>
      <c r="G44" s="30" t="s">
        <v>443</v>
      </c>
      <c r="H44" s="31"/>
      <c r="I44" s="31">
        <v>1</v>
      </c>
      <c r="J44" s="31">
        <f t="shared" si="4"/>
        <v>1</v>
      </c>
      <c r="K44" s="31" t="s">
        <v>40</v>
      </c>
      <c r="L44" s="30" t="s">
        <v>690</v>
      </c>
      <c r="M44" s="30" t="s">
        <v>78</v>
      </c>
      <c r="N44" s="30" t="s">
        <v>189</v>
      </c>
      <c r="O44" s="30">
        <f t="shared" si="1"/>
        <v>1000</v>
      </c>
      <c r="P44" s="30">
        <f t="shared" si="2"/>
        <v>3500</v>
      </c>
      <c r="Q44" s="30">
        <f t="shared" si="3"/>
        <v>10000</v>
      </c>
      <c r="R44" s="30"/>
    </row>
    <row r="45" spans="1:18" s="33" customFormat="1" ht="30" x14ac:dyDescent="0.25">
      <c r="A45" s="12">
        <v>48</v>
      </c>
      <c r="B45" s="32"/>
      <c r="C45" s="30"/>
      <c r="D45" s="25" t="s">
        <v>648</v>
      </c>
      <c r="E45" s="31">
        <v>12011</v>
      </c>
      <c r="F45" s="30" t="s">
        <v>321</v>
      </c>
      <c r="G45" s="30" t="s">
        <v>444</v>
      </c>
      <c r="H45" s="31">
        <v>2</v>
      </c>
      <c r="I45" s="31"/>
      <c r="J45" s="31">
        <f t="shared" si="4"/>
        <v>2</v>
      </c>
      <c r="K45" s="31" t="s">
        <v>40</v>
      </c>
      <c r="L45" s="30" t="s">
        <v>691</v>
      </c>
      <c r="M45" s="30" t="s">
        <v>128</v>
      </c>
      <c r="N45" s="30" t="s">
        <v>190</v>
      </c>
      <c r="O45" s="30">
        <f t="shared" si="1"/>
        <v>2000</v>
      </c>
      <c r="P45" s="30">
        <f t="shared" si="2"/>
        <v>7000</v>
      </c>
      <c r="Q45" s="30">
        <f t="shared" si="3"/>
        <v>20000</v>
      </c>
      <c r="R45" s="30"/>
    </row>
    <row r="46" spans="1:18" s="33" customFormat="1" ht="15" x14ac:dyDescent="0.25">
      <c r="A46" s="12">
        <v>49</v>
      </c>
      <c r="B46" s="32"/>
      <c r="C46" s="30"/>
      <c r="D46" s="25" t="s">
        <v>649</v>
      </c>
      <c r="E46" s="31">
        <v>12013</v>
      </c>
      <c r="F46" s="30" t="s">
        <v>322</v>
      </c>
      <c r="G46" s="30" t="s">
        <v>445</v>
      </c>
      <c r="H46" s="31">
        <v>1</v>
      </c>
      <c r="I46" s="31"/>
      <c r="J46" s="31">
        <f t="shared" si="4"/>
        <v>1</v>
      </c>
      <c r="K46" s="31" t="s">
        <v>40</v>
      </c>
      <c r="L46" s="30" t="s">
        <v>692</v>
      </c>
      <c r="M46" s="30" t="s">
        <v>129</v>
      </c>
      <c r="N46" s="30" t="s">
        <v>191</v>
      </c>
      <c r="O46" s="30">
        <f t="shared" si="1"/>
        <v>1000</v>
      </c>
      <c r="P46" s="30">
        <f t="shared" si="2"/>
        <v>3500</v>
      </c>
      <c r="Q46" s="30">
        <f t="shared" si="3"/>
        <v>10000</v>
      </c>
      <c r="R46" s="30"/>
    </row>
    <row r="47" spans="1:18" s="33" customFormat="1" ht="15" x14ac:dyDescent="0.25">
      <c r="A47" s="12">
        <v>50</v>
      </c>
      <c r="B47" s="32"/>
      <c r="C47" s="30"/>
      <c r="D47" s="25" t="s">
        <v>649</v>
      </c>
      <c r="E47" s="31">
        <v>12016</v>
      </c>
      <c r="F47" s="30" t="s">
        <v>323</v>
      </c>
      <c r="G47" s="30" t="s">
        <v>446</v>
      </c>
      <c r="H47" s="31">
        <v>1</v>
      </c>
      <c r="I47" s="31"/>
      <c r="J47" s="31">
        <f t="shared" si="4"/>
        <v>1</v>
      </c>
      <c r="K47" s="31" t="s">
        <v>40</v>
      </c>
      <c r="L47" s="30" t="s">
        <v>693</v>
      </c>
      <c r="M47" s="30" t="s">
        <v>130</v>
      </c>
      <c r="N47" s="30" t="s">
        <v>192</v>
      </c>
      <c r="O47" s="30">
        <f t="shared" si="1"/>
        <v>1000</v>
      </c>
      <c r="P47" s="30">
        <f t="shared" si="2"/>
        <v>3500</v>
      </c>
      <c r="Q47" s="30">
        <f t="shared" si="3"/>
        <v>10000</v>
      </c>
      <c r="R47" s="30"/>
    </row>
    <row r="48" spans="1:18" s="33" customFormat="1" ht="15" x14ac:dyDescent="0.25">
      <c r="A48" s="12">
        <v>51</v>
      </c>
      <c r="B48" s="32"/>
      <c r="C48" s="30"/>
      <c r="D48" s="25" t="s">
        <v>649</v>
      </c>
      <c r="E48" s="31">
        <v>12018</v>
      </c>
      <c r="F48" s="30" t="s">
        <v>42</v>
      </c>
      <c r="G48" s="30" t="s">
        <v>447</v>
      </c>
      <c r="H48" s="31">
        <v>1</v>
      </c>
      <c r="I48" s="31"/>
      <c r="J48" s="31">
        <f t="shared" si="4"/>
        <v>1</v>
      </c>
      <c r="K48" s="31" t="s">
        <v>40</v>
      </c>
      <c r="L48" s="30" t="s">
        <v>694</v>
      </c>
      <c r="M48" s="30" t="s">
        <v>72</v>
      </c>
      <c r="N48" s="30" t="s">
        <v>60</v>
      </c>
      <c r="O48" s="30">
        <f t="shared" si="1"/>
        <v>1000</v>
      </c>
      <c r="P48" s="30">
        <f t="shared" si="2"/>
        <v>3500</v>
      </c>
      <c r="Q48" s="30">
        <f t="shared" si="3"/>
        <v>10000</v>
      </c>
      <c r="R48" s="30"/>
    </row>
    <row r="49" spans="1:18" s="33" customFormat="1" ht="15" x14ac:dyDescent="0.25">
      <c r="A49" s="12">
        <v>52</v>
      </c>
      <c r="B49" s="32"/>
      <c r="C49" s="30"/>
      <c r="D49" s="25" t="s">
        <v>649</v>
      </c>
      <c r="E49" s="31">
        <v>12019</v>
      </c>
      <c r="F49" s="30" t="s">
        <v>43</v>
      </c>
      <c r="G49" s="30" t="s">
        <v>448</v>
      </c>
      <c r="H49" s="31">
        <v>5</v>
      </c>
      <c r="I49" s="31"/>
      <c r="J49" s="31">
        <f t="shared" si="4"/>
        <v>5</v>
      </c>
      <c r="K49" s="31" t="s">
        <v>40</v>
      </c>
      <c r="L49" s="30" t="s">
        <v>695</v>
      </c>
      <c r="M49" s="30" t="s">
        <v>72</v>
      </c>
      <c r="N49" s="30" t="s">
        <v>61</v>
      </c>
      <c r="O49" s="30">
        <f t="shared" si="1"/>
        <v>5000</v>
      </c>
      <c r="P49" s="30">
        <f t="shared" si="2"/>
        <v>17500</v>
      </c>
      <c r="Q49" s="30">
        <f t="shared" si="3"/>
        <v>50000</v>
      </c>
      <c r="R49" s="30"/>
    </row>
    <row r="50" spans="1:18" s="33" customFormat="1" ht="15" x14ac:dyDescent="0.25">
      <c r="A50" s="12">
        <v>53</v>
      </c>
      <c r="B50" s="32"/>
      <c r="C50" s="30"/>
      <c r="D50" s="25" t="s">
        <v>649</v>
      </c>
      <c r="E50" s="31">
        <v>12020</v>
      </c>
      <c r="F50" s="30" t="s">
        <v>41</v>
      </c>
      <c r="G50" s="30" t="s">
        <v>449</v>
      </c>
      <c r="H50" s="31">
        <v>2</v>
      </c>
      <c r="I50" s="31"/>
      <c r="J50" s="31">
        <f t="shared" si="4"/>
        <v>2</v>
      </c>
      <c r="K50" s="31" t="s">
        <v>40</v>
      </c>
      <c r="L50" s="30" t="s">
        <v>696</v>
      </c>
      <c r="M50" s="30" t="s">
        <v>72</v>
      </c>
      <c r="N50" s="30" t="s">
        <v>59</v>
      </c>
      <c r="O50" s="30">
        <f t="shared" si="1"/>
        <v>2000</v>
      </c>
      <c r="P50" s="30">
        <f t="shared" si="2"/>
        <v>7000</v>
      </c>
      <c r="Q50" s="30">
        <f t="shared" si="3"/>
        <v>20000</v>
      </c>
      <c r="R50" s="30"/>
    </row>
    <row r="51" spans="1:18" s="33" customFormat="1" ht="15" x14ac:dyDescent="0.25">
      <c r="A51" s="12">
        <v>54</v>
      </c>
      <c r="B51" s="32"/>
      <c r="C51" s="30"/>
      <c r="D51" s="25" t="s">
        <v>649</v>
      </c>
      <c r="E51" s="31">
        <v>12021</v>
      </c>
      <c r="F51" s="30" t="s">
        <v>44</v>
      </c>
      <c r="G51" s="30" t="s">
        <v>450</v>
      </c>
      <c r="H51" s="31">
        <v>1</v>
      </c>
      <c r="I51" s="31"/>
      <c r="J51" s="31">
        <f t="shared" si="4"/>
        <v>1</v>
      </c>
      <c r="K51" s="31" t="s">
        <v>40</v>
      </c>
      <c r="L51" s="30" t="s">
        <v>697</v>
      </c>
      <c r="M51" s="30" t="s">
        <v>72</v>
      </c>
      <c r="N51" s="30" t="s">
        <v>62</v>
      </c>
      <c r="O51" s="30">
        <f t="shared" si="1"/>
        <v>1000</v>
      </c>
      <c r="P51" s="30">
        <f t="shared" si="2"/>
        <v>3500</v>
      </c>
      <c r="Q51" s="30">
        <f t="shared" si="3"/>
        <v>10000</v>
      </c>
      <c r="R51" s="30"/>
    </row>
    <row r="52" spans="1:18" s="33" customFormat="1" ht="30" x14ac:dyDescent="0.25">
      <c r="A52" s="12">
        <v>55</v>
      </c>
      <c r="B52" s="32"/>
      <c r="C52" s="30"/>
      <c r="D52" s="25" t="s">
        <v>648</v>
      </c>
      <c r="E52" s="31">
        <v>12022</v>
      </c>
      <c r="F52" s="30" t="s">
        <v>324</v>
      </c>
      <c r="G52" s="30" t="s">
        <v>100</v>
      </c>
      <c r="H52" s="31">
        <v>19</v>
      </c>
      <c r="I52" s="31"/>
      <c r="J52" s="31">
        <f t="shared" si="4"/>
        <v>19</v>
      </c>
      <c r="K52" s="31" t="s">
        <v>40</v>
      </c>
      <c r="L52" s="30" t="s">
        <v>698</v>
      </c>
      <c r="M52" s="30" t="s">
        <v>79</v>
      </c>
      <c r="N52" s="30" t="s">
        <v>193</v>
      </c>
      <c r="O52" s="30">
        <f t="shared" si="1"/>
        <v>19000</v>
      </c>
      <c r="P52" s="30">
        <f t="shared" si="2"/>
        <v>66500</v>
      </c>
      <c r="Q52" s="30">
        <f t="shared" si="3"/>
        <v>190000</v>
      </c>
      <c r="R52" s="30"/>
    </row>
    <row r="53" spans="1:18" s="33" customFormat="1" ht="15" x14ac:dyDescent="0.25">
      <c r="A53" s="12">
        <v>57</v>
      </c>
      <c r="B53" s="32"/>
      <c r="C53" s="30"/>
      <c r="D53" s="25" t="s">
        <v>649</v>
      </c>
      <c r="E53" s="31">
        <v>12047</v>
      </c>
      <c r="F53" s="30" t="s">
        <v>325</v>
      </c>
      <c r="G53" s="30" t="s">
        <v>101</v>
      </c>
      <c r="H53" s="31">
        <v>2</v>
      </c>
      <c r="I53" s="31"/>
      <c r="J53" s="31">
        <f t="shared" si="4"/>
        <v>2</v>
      </c>
      <c r="K53" s="31" t="s">
        <v>40</v>
      </c>
      <c r="L53" s="30" t="s">
        <v>699</v>
      </c>
      <c r="M53" s="30" t="s">
        <v>131</v>
      </c>
      <c r="N53" s="30" t="s">
        <v>194</v>
      </c>
      <c r="O53" s="30">
        <f t="shared" si="1"/>
        <v>2000</v>
      </c>
      <c r="P53" s="30">
        <f t="shared" si="2"/>
        <v>7000</v>
      </c>
      <c r="Q53" s="30">
        <f t="shared" si="3"/>
        <v>20000</v>
      </c>
      <c r="R53" s="30"/>
    </row>
    <row r="54" spans="1:18" s="33" customFormat="1" ht="15" x14ac:dyDescent="0.25">
      <c r="A54" s="12">
        <v>58</v>
      </c>
      <c r="B54" s="32"/>
      <c r="C54" s="30"/>
      <c r="D54" s="25" t="s">
        <v>649</v>
      </c>
      <c r="E54" s="31">
        <v>12052</v>
      </c>
      <c r="F54" s="30" t="s">
        <v>326</v>
      </c>
      <c r="G54" s="30" t="s">
        <v>451</v>
      </c>
      <c r="H54" s="31">
        <v>1</v>
      </c>
      <c r="I54" s="31"/>
      <c r="J54" s="31">
        <f t="shared" si="4"/>
        <v>1</v>
      </c>
      <c r="K54" s="31" t="s">
        <v>40</v>
      </c>
      <c r="L54" s="30" t="s">
        <v>700</v>
      </c>
      <c r="M54" s="30" t="s">
        <v>132</v>
      </c>
      <c r="N54" s="30" t="s">
        <v>195</v>
      </c>
      <c r="O54" s="30">
        <f t="shared" si="1"/>
        <v>1000</v>
      </c>
      <c r="P54" s="30">
        <f t="shared" si="2"/>
        <v>3500</v>
      </c>
      <c r="Q54" s="30">
        <f t="shared" si="3"/>
        <v>10000</v>
      </c>
      <c r="R54" s="30"/>
    </row>
    <row r="55" spans="1:18" s="33" customFormat="1" ht="30" x14ac:dyDescent="0.25">
      <c r="A55" s="12">
        <v>59</v>
      </c>
      <c r="B55" s="32"/>
      <c r="C55" s="30"/>
      <c r="D55" s="25" t="s">
        <v>648</v>
      </c>
      <c r="E55" s="31">
        <v>12053</v>
      </c>
      <c r="F55" s="30" t="s">
        <v>327</v>
      </c>
      <c r="G55" s="30" t="s">
        <v>452</v>
      </c>
      <c r="H55" s="31">
        <v>6</v>
      </c>
      <c r="I55" s="31"/>
      <c r="J55" s="31">
        <f t="shared" si="4"/>
        <v>6</v>
      </c>
      <c r="K55" s="31" t="s">
        <v>40</v>
      </c>
      <c r="L55" s="30" t="s">
        <v>701</v>
      </c>
      <c r="M55" s="30" t="s">
        <v>133</v>
      </c>
      <c r="N55" s="30" t="s">
        <v>196</v>
      </c>
      <c r="O55" s="30">
        <f t="shared" si="1"/>
        <v>6000</v>
      </c>
      <c r="P55" s="30">
        <f t="shared" si="2"/>
        <v>21000</v>
      </c>
      <c r="Q55" s="30">
        <f t="shared" si="3"/>
        <v>60000</v>
      </c>
      <c r="R55" s="30"/>
    </row>
    <row r="56" spans="1:18" s="33" customFormat="1" ht="30" x14ac:dyDescent="0.25">
      <c r="A56" s="12">
        <v>60</v>
      </c>
      <c r="B56" s="32"/>
      <c r="C56" s="30"/>
      <c r="D56" s="25" t="s">
        <v>646</v>
      </c>
      <c r="E56" s="31">
        <v>12054</v>
      </c>
      <c r="F56" s="30" t="s">
        <v>328</v>
      </c>
      <c r="G56" s="30" t="s">
        <v>453</v>
      </c>
      <c r="H56" s="31"/>
      <c r="I56" s="31">
        <v>4</v>
      </c>
      <c r="J56" s="31">
        <f t="shared" si="4"/>
        <v>4</v>
      </c>
      <c r="K56" s="31" t="s">
        <v>40</v>
      </c>
      <c r="L56" s="30" t="s">
        <v>702</v>
      </c>
      <c r="M56" s="30" t="s">
        <v>120</v>
      </c>
      <c r="N56" s="30" t="s">
        <v>197</v>
      </c>
      <c r="O56" s="30">
        <f t="shared" si="1"/>
        <v>4000</v>
      </c>
      <c r="P56" s="30">
        <f t="shared" si="2"/>
        <v>14000</v>
      </c>
      <c r="Q56" s="30">
        <f t="shared" si="3"/>
        <v>40000</v>
      </c>
      <c r="R56" s="30"/>
    </row>
    <row r="57" spans="1:18" s="33" customFormat="1" ht="15" x14ac:dyDescent="0.25">
      <c r="A57" s="12">
        <v>65</v>
      </c>
      <c r="B57" s="32"/>
      <c r="C57" s="32"/>
      <c r="D57" s="34" t="s">
        <v>649</v>
      </c>
      <c r="E57" s="31">
        <v>12078</v>
      </c>
      <c r="F57" s="30" t="s">
        <v>329</v>
      </c>
      <c r="G57" s="30" t="s">
        <v>454</v>
      </c>
      <c r="H57" s="31">
        <v>4</v>
      </c>
      <c r="I57" s="31"/>
      <c r="J57" s="31">
        <f t="shared" si="4"/>
        <v>4</v>
      </c>
      <c r="K57" s="31" t="s">
        <v>40</v>
      </c>
      <c r="L57" s="30" t="s">
        <v>703</v>
      </c>
      <c r="M57" s="30" t="s">
        <v>72</v>
      </c>
      <c r="N57" s="30" t="s">
        <v>198</v>
      </c>
      <c r="O57" s="30">
        <f t="shared" si="1"/>
        <v>4000</v>
      </c>
      <c r="P57" s="30">
        <f t="shared" si="2"/>
        <v>14000</v>
      </c>
      <c r="Q57" s="30">
        <f t="shared" si="3"/>
        <v>40000</v>
      </c>
      <c r="R57" s="30"/>
    </row>
    <row r="58" spans="1:18" s="33" customFormat="1" ht="15" x14ac:dyDescent="0.25">
      <c r="A58" s="12">
        <v>66</v>
      </c>
      <c r="B58" s="32"/>
      <c r="C58" s="32"/>
      <c r="D58" s="34" t="s">
        <v>649</v>
      </c>
      <c r="E58" s="31">
        <v>12081</v>
      </c>
      <c r="F58" s="30" t="s">
        <v>330</v>
      </c>
      <c r="G58" s="30" t="s">
        <v>455</v>
      </c>
      <c r="H58" s="31">
        <v>1</v>
      </c>
      <c r="I58" s="31"/>
      <c r="J58" s="31">
        <f t="shared" si="4"/>
        <v>1</v>
      </c>
      <c r="K58" s="31" t="s">
        <v>40</v>
      </c>
      <c r="L58" s="30" t="s">
        <v>704</v>
      </c>
      <c r="M58" s="30" t="s">
        <v>134</v>
      </c>
      <c r="N58" s="30" t="s">
        <v>199</v>
      </c>
      <c r="O58" s="30">
        <f t="shared" ref="O58:O101" si="5">J58*$O$2</f>
        <v>1000</v>
      </c>
      <c r="P58" s="30">
        <f t="shared" ref="P58:P101" si="6">J58*$P$2</f>
        <v>3500</v>
      </c>
      <c r="Q58" s="30">
        <f t="shared" ref="Q58:Q101" si="7">J58*$Q$2</f>
        <v>10000</v>
      </c>
      <c r="R58" s="30"/>
    </row>
    <row r="59" spans="1:18" s="33" customFormat="1" ht="15" x14ac:dyDescent="0.25">
      <c r="A59" s="12">
        <v>67</v>
      </c>
      <c r="B59" s="32"/>
      <c r="C59" s="32"/>
      <c r="D59" s="34" t="s">
        <v>649</v>
      </c>
      <c r="E59" s="31">
        <v>12082</v>
      </c>
      <c r="F59" s="30" t="s">
        <v>331</v>
      </c>
      <c r="G59" s="30" t="s">
        <v>456</v>
      </c>
      <c r="H59" s="31"/>
      <c r="I59" s="31">
        <v>4</v>
      </c>
      <c r="J59" s="31">
        <f t="shared" si="4"/>
        <v>4</v>
      </c>
      <c r="K59" s="31" t="s">
        <v>40</v>
      </c>
      <c r="L59" s="30" t="s">
        <v>705</v>
      </c>
      <c r="M59" s="30" t="s">
        <v>127</v>
      </c>
      <c r="N59" s="30" t="s">
        <v>200</v>
      </c>
      <c r="O59" s="30">
        <f t="shared" si="5"/>
        <v>4000</v>
      </c>
      <c r="P59" s="30">
        <f t="shared" si="6"/>
        <v>14000</v>
      </c>
      <c r="Q59" s="30">
        <f t="shared" si="7"/>
        <v>40000</v>
      </c>
      <c r="R59" s="30"/>
    </row>
    <row r="60" spans="1:18" s="33" customFormat="1" ht="15" x14ac:dyDescent="0.25">
      <c r="A60" s="12">
        <v>68</v>
      </c>
      <c r="B60" s="32"/>
      <c r="C60" s="32"/>
      <c r="D60" s="34" t="s">
        <v>649</v>
      </c>
      <c r="E60" s="31">
        <v>12083</v>
      </c>
      <c r="F60" s="30" t="s">
        <v>332</v>
      </c>
      <c r="G60" s="30" t="s">
        <v>457</v>
      </c>
      <c r="H60" s="31"/>
      <c r="I60" s="31">
        <v>1</v>
      </c>
      <c r="J60" s="31">
        <f t="shared" si="4"/>
        <v>1</v>
      </c>
      <c r="K60" s="31" t="s">
        <v>40</v>
      </c>
      <c r="L60" s="30" t="s">
        <v>706</v>
      </c>
      <c r="M60" s="30" t="s">
        <v>135</v>
      </c>
      <c r="N60" s="30" t="s">
        <v>201</v>
      </c>
      <c r="O60" s="30">
        <f t="shared" si="5"/>
        <v>1000</v>
      </c>
      <c r="P60" s="30">
        <f t="shared" si="6"/>
        <v>3500</v>
      </c>
      <c r="Q60" s="30">
        <f t="shared" si="7"/>
        <v>10000</v>
      </c>
      <c r="R60" s="30"/>
    </row>
    <row r="61" spans="1:18" s="33" customFormat="1" ht="15" x14ac:dyDescent="0.25">
      <c r="A61" s="12">
        <v>69</v>
      </c>
      <c r="B61" s="32"/>
      <c r="C61" s="32"/>
      <c r="D61" s="34" t="s">
        <v>649</v>
      </c>
      <c r="E61" s="31">
        <v>12084</v>
      </c>
      <c r="F61" s="30" t="s">
        <v>333</v>
      </c>
      <c r="G61" s="30" t="s">
        <v>458</v>
      </c>
      <c r="H61" s="31">
        <v>2</v>
      </c>
      <c r="I61" s="31"/>
      <c r="J61" s="31">
        <f t="shared" si="4"/>
        <v>2</v>
      </c>
      <c r="K61" s="31" t="s">
        <v>40</v>
      </c>
      <c r="L61" s="30" t="s">
        <v>707</v>
      </c>
      <c r="M61" s="30" t="s">
        <v>78</v>
      </c>
      <c r="N61" s="30" t="s">
        <v>202</v>
      </c>
      <c r="O61" s="30">
        <f t="shared" si="5"/>
        <v>2000</v>
      </c>
      <c r="P61" s="30">
        <f t="shared" si="6"/>
        <v>7000</v>
      </c>
      <c r="Q61" s="30">
        <f t="shared" si="7"/>
        <v>20000</v>
      </c>
      <c r="R61" s="30"/>
    </row>
    <row r="62" spans="1:18" s="33" customFormat="1" ht="25.5" x14ac:dyDescent="0.25">
      <c r="A62" s="12">
        <v>70</v>
      </c>
      <c r="B62" s="32"/>
      <c r="C62" s="32"/>
      <c r="D62" s="34" t="s">
        <v>648</v>
      </c>
      <c r="E62" s="31">
        <v>12086</v>
      </c>
      <c r="F62" s="30" t="s">
        <v>334</v>
      </c>
      <c r="G62" s="30" t="s">
        <v>459</v>
      </c>
      <c r="H62" s="31">
        <v>3</v>
      </c>
      <c r="I62" s="31">
        <v>6</v>
      </c>
      <c r="J62" s="31">
        <f t="shared" si="4"/>
        <v>9</v>
      </c>
      <c r="K62" s="31" t="s">
        <v>40</v>
      </c>
      <c r="L62" s="30" t="s">
        <v>708</v>
      </c>
      <c r="M62" s="30" t="s">
        <v>75</v>
      </c>
      <c r="N62" s="30" t="s">
        <v>203</v>
      </c>
      <c r="O62" s="30">
        <f t="shared" si="5"/>
        <v>9000</v>
      </c>
      <c r="P62" s="30">
        <f t="shared" si="6"/>
        <v>31500</v>
      </c>
      <c r="Q62" s="30">
        <f t="shared" si="7"/>
        <v>90000</v>
      </c>
      <c r="R62" s="30"/>
    </row>
    <row r="63" spans="1:18" s="33" customFormat="1" ht="25.5" x14ac:dyDescent="0.25">
      <c r="A63" s="12">
        <v>71</v>
      </c>
      <c r="B63" s="32"/>
      <c r="C63" s="32"/>
      <c r="D63" s="34" t="s">
        <v>646</v>
      </c>
      <c r="E63" s="31">
        <v>12087</v>
      </c>
      <c r="F63" s="30" t="s">
        <v>335</v>
      </c>
      <c r="G63" s="30" t="s">
        <v>460</v>
      </c>
      <c r="H63" s="31">
        <v>8</v>
      </c>
      <c r="I63" s="31">
        <v>18</v>
      </c>
      <c r="J63" s="31">
        <f t="shared" si="4"/>
        <v>26</v>
      </c>
      <c r="K63" s="31" t="s">
        <v>40</v>
      </c>
      <c r="L63" s="30" t="s">
        <v>709</v>
      </c>
      <c r="M63" s="30" t="s">
        <v>136</v>
      </c>
      <c r="N63" s="30" t="s">
        <v>204</v>
      </c>
      <c r="O63" s="30">
        <f t="shared" si="5"/>
        <v>26000</v>
      </c>
      <c r="P63" s="30">
        <f t="shared" si="6"/>
        <v>91000</v>
      </c>
      <c r="Q63" s="30">
        <f t="shared" si="7"/>
        <v>260000</v>
      </c>
      <c r="R63" s="30"/>
    </row>
    <row r="64" spans="1:18" s="33" customFormat="1" ht="15" x14ac:dyDescent="0.25">
      <c r="A64" s="12">
        <v>73</v>
      </c>
      <c r="B64" s="32"/>
      <c r="C64" s="32"/>
      <c r="D64" s="34" t="s">
        <v>649</v>
      </c>
      <c r="E64" s="31">
        <v>12091</v>
      </c>
      <c r="F64" s="30" t="s">
        <v>336</v>
      </c>
      <c r="G64" s="30" t="s">
        <v>461</v>
      </c>
      <c r="H64" s="31"/>
      <c r="I64" s="31">
        <v>1</v>
      </c>
      <c r="J64" s="31">
        <f t="shared" si="4"/>
        <v>1</v>
      </c>
      <c r="K64" s="31" t="s">
        <v>40</v>
      </c>
      <c r="L64" s="30" t="s">
        <v>693</v>
      </c>
      <c r="M64" s="30" t="s">
        <v>137</v>
      </c>
      <c r="N64" s="30" t="s">
        <v>205</v>
      </c>
      <c r="O64" s="30">
        <f t="shared" si="5"/>
        <v>1000</v>
      </c>
      <c r="P64" s="30">
        <f t="shared" si="6"/>
        <v>3500</v>
      </c>
      <c r="Q64" s="30">
        <f t="shared" si="7"/>
        <v>10000</v>
      </c>
      <c r="R64" s="30"/>
    </row>
    <row r="65" spans="1:18" s="33" customFormat="1" ht="15" x14ac:dyDescent="0.25">
      <c r="A65" s="12">
        <v>74</v>
      </c>
      <c r="B65" s="32"/>
      <c r="C65" s="32"/>
      <c r="D65" s="34" t="s">
        <v>649</v>
      </c>
      <c r="E65" s="31">
        <v>12093</v>
      </c>
      <c r="F65" s="30" t="s">
        <v>337</v>
      </c>
      <c r="G65" s="30" t="s">
        <v>462</v>
      </c>
      <c r="H65" s="31">
        <v>2</v>
      </c>
      <c r="I65" s="31"/>
      <c r="J65" s="31">
        <f t="shared" si="4"/>
        <v>2</v>
      </c>
      <c r="K65" s="31" t="s">
        <v>40</v>
      </c>
      <c r="L65" s="30" t="s">
        <v>710</v>
      </c>
      <c r="M65" s="30" t="s">
        <v>138</v>
      </c>
      <c r="N65" s="30" t="s">
        <v>206</v>
      </c>
      <c r="O65" s="30">
        <f t="shared" si="5"/>
        <v>2000</v>
      </c>
      <c r="P65" s="30">
        <f t="shared" si="6"/>
        <v>7000</v>
      </c>
      <c r="Q65" s="30">
        <f t="shared" si="7"/>
        <v>20000</v>
      </c>
      <c r="R65" s="30"/>
    </row>
    <row r="66" spans="1:18" s="33" customFormat="1" ht="25.5" x14ac:dyDescent="0.25">
      <c r="A66" s="12">
        <v>75</v>
      </c>
      <c r="B66" s="32"/>
      <c r="C66" s="32"/>
      <c r="D66" s="34" t="s">
        <v>648</v>
      </c>
      <c r="E66" s="31">
        <v>12095</v>
      </c>
      <c r="F66" s="30" t="s">
        <v>338</v>
      </c>
      <c r="G66" s="30" t="s">
        <v>102</v>
      </c>
      <c r="H66" s="31">
        <v>1</v>
      </c>
      <c r="I66" s="31"/>
      <c r="J66" s="31">
        <f t="shared" si="4"/>
        <v>1</v>
      </c>
      <c r="K66" s="31" t="s">
        <v>40</v>
      </c>
      <c r="L66" s="30" t="s">
        <v>711</v>
      </c>
      <c r="M66" s="30" t="s">
        <v>71</v>
      </c>
      <c r="N66" s="30" t="s">
        <v>207</v>
      </c>
      <c r="O66" s="30">
        <f t="shared" si="5"/>
        <v>1000</v>
      </c>
      <c r="P66" s="30">
        <f t="shared" si="6"/>
        <v>3500</v>
      </c>
      <c r="Q66" s="30">
        <f t="shared" si="7"/>
        <v>10000</v>
      </c>
      <c r="R66" s="30"/>
    </row>
    <row r="67" spans="1:18" s="33" customFormat="1" ht="15" x14ac:dyDescent="0.25">
      <c r="A67" s="12">
        <v>76</v>
      </c>
      <c r="B67" s="32"/>
      <c r="C67" s="32"/>
      <c r="D67" s="34" t="s">
        <v>649</v>
      </c>
      <c r="E67" s="31">
        <v>12097</v>
      </c>
      <c r="F67" s="30" t="s">
        <v>339</v>
      </c>
      <c r="G67" s="30" t="s">
        <v>463</v>
      </c>
      <c r="H67" s="31">
        <v>1</v>
      </c>
      <c r="I67" s="31"/>
      <c r="J67" s="31">
        <f t="shared" si="4"/>
        <v>1</v>
      </c>
      <c r="K67" s="31" t="s">
        <v>40</v>
      </c>
      <c r="L67" s="30" t="s">
        <v>712</v>
      </c>
      <c r="M67" s="30" t="s">
        <v>71</v>
      </c>
      <c r="N67" s="30">
        <v>39288060</v>
      </c>
      <c r="O67" s="30">
        <f t="shared" si="5"/>
        <v>1000</v>
      </c>
      <c r="P67" s="30">
        <f t="shared" si="6"/>
        <v>3500</v>
      </c>
      <c r="Q67" s="30">
        <f t="shared" si="7"/>
        <v>10000</v>
      </c>
      <c r="R67" s="30"/>
    </row>
    <row r="68" spans="1:18" s="33" customFormat="1" ht="15" x14ac:dyDescent="0.25">
      <c r="A68" s="12">
        <v>77</v>
      </c>
      <c r="B68" s="32"/>
      <c r="C68" s="32"/>
      <c r="D68" s="34" t="s">
        <v>649</v>
      </c>
      <c r="E68" s="31">
        <v>12103</v>
      </c>
      <c r="F68" s="30" t="s">
        <v>340</v>
      </c>
      <c r="G68" s="30" t="s">
        <v>103</v>
      </c>
      <c r="H68" s="31">
        <v>2</v>
      </c>
      <c r="I68" s="31"/>
      <c r="J68" s="31">
        <f t="shared" ref="J68:J99" si="8">SUM(H68:I68)</f>
        <v>2</v>
      </c>
      <c r="K68" s="31" t="s">
        <v>40</v>
      </c>
      <c r="L68" s="30" t="s">
        <v>713</v>
      </c>
      <c r="M68" s="30" t="s">
        <v>139</v>
      </c>
      <c r="N68" s="30" t="s">
        <v>208</v>
      </c>
      <c r="O68" s="30">
        <f t="shared" si="5"/>
        <v>2000</v>
      </c>
      <c r="P68" s="30">
        <f t="shared" si="6"/>
        <v>7000</v>
      </c>
      <c r="Q68" s="30">
        <f t="shared" si="7"/>
        <v>20000</v>
      </c>
      <c r="R68" s="30"/>
    </row>
    <row r="69" spans="1:18" s="33" customFormat="1" ht="15" x14ac:dyDescent="0.25">
      <c r="A69" s="12">
        <v>78</v>
      </c>
      <c r="B69" s="32"/>
      <c r="C69" s="32"/>
      <c r="D69" s="34" t="s">
        <v>649</v>
      </c>
      <c r="E69" s="31">
        <v>12104</v>
      </c>
      <c r="F69" s="30" t="s">
        <v>341</v>
      </c>
      <c r="G69" s="30" t="s">
        <v>464</v>
      </c>
      <c r="H69" s="31">
        <v>1</v>
      </c>
      <c r="I69" s="31">
        <v>1</v>
      </c>
      <c r="J69" s="31">
        <f t="shared" si="8"/>
        <v>2</v>
      </c>
      <c r="K69" s="31" t="s">
        <v>40</v>
      </c>
      <c r="L69" s="30" t="s">
        <v>714</v>
      </c>
      <c r="M69" s="30" t="s">
        <v>140</v>
      </c>
      <c r="N69" s="30" t="s">
        <v>209</v>
      </c>
      <c r="O69" s="30">
        <f t="shared" si="5"/>
        <v>2000</v>
      </c>
      <c r="P69" s="30">
        <f t="shared" si="6"/>
        <v>7000</v>
      </c>
      <c r="Q69" s="30">
        <f t="shared" si="7"/>
        <v>20000</v>
      </c>
      <c r="R69" s="30"/>
    </row>
    <row r="70" spans="1:18" s="33" customFormat="1" ht="15" x14ac:dyDescent="0.25">
      <c r="A70" s="12">
        <v>79</v>
      </c>
      <c r="B70" s="32"/>
      <c r="C70" s="32"/>
      <c r="D70" s="34" t="s">
        <v>649</v>
      </c>
      <c r="E70" s="31">
        <v>12105</v>
      </c>
      <c r="F70" s="30" t="s">
        <v>342</v>
      </c>
      <c r="G70" s="30" t="s">
        <v>465</v>
      </c>
      <c r="H70" s="31">
        <v>1</v>
      </c>
      <c r="I70" s="31"/>
      <c r="J70" s="31">
        <f t="shared" si="8"/>
        <v>1</v>
      </c>
      <c r="K70" s="31" t="s">
        <v>40</v>
      </c>
      <c r="L70" s="30" t="s">
        <v>715</v>
      </c>
      <c r="M70" s="30" t="s">
        <v>71</v>
      </c>
      <c r="N70" s="30" t="s">
        <v>210</v>
      </c>
      <c r="O70" s="30">
        <f t="shared" si="5"/>
        <v>1000</v>
      </c>
      <c r="P70" s="30">
        <f t="shared" si="6"/>
        <v>3500</v>
      </c>
      <c r="Q70" s="30">
        <f t="shared" si="7"/>
        <v>10000</v>
      </c>
      <c r="R70" s="30"/>
    </row>
    <row r="71" spans="1:18" s="33" customFormat="1" ht="15" x14ac:dyDescent="0.25">
      <c r="A71" s="12">
        <v>80</v>
      </c>
      <c r="B71" s="32"/>
      <c r="C71" s="32"/>
      <c r="D71" s="34" t="s">
        <v>649</v>
      </c>
      <c r="E71" s="31">
        <v>12106</v>
      </c>
      <c r="F71" s="30" t="s">
        <v>343</v>
      </c>
      <c r="G71" s="30" t="s">
        <v>466</v>
      </c>
      <c r="H71" s="31">
        <v>1</v>
      </c>
      <c r="I71" s="31"/>
      <c r="J71" s="31">
        <f t="shared" si="8"/>
        <v>1</v>
      </c>
      <c r="K71" s="31" t="s">
        <v>40</v>
      </c>
      <c r="L71" s="30" t="s">
        <v>716</v>
      </c>
      <c r="M71" s="30" t="s">
        <v>141</v>
      </c>
      <c r="N71" s="30" t="s">
        <v>211</v>
      </c>
      <c r="O71" s="30">
        <f t="shared" si="5"/>
        <v>1000</v>
      </c>
      <c r="P71" s="30">
        <f t="shared" si="6"/>
        <v>3500</v>
      </c>
      <c r="Q71" s="30">
        <f t="shared" si="7"/>
        <v>10000</v>
      </c>
      <c r="R71" s="30"/>
    </row>
    <row r="72" spans="1:18" s="33" customFormat="1" ht="15" x14ac:dyDescent="0.25">
      <c r="A72" s="12">
        <v>81</v>
      </c>
      <c r="B72" s="32"/>
      <c r="C72" s="32"/>
      <c r="D72" s="34" t="s">
        <v>649</v>
      </c>
      <c r="E72" s="31">
        <v>12109</v>
      </c>
      <c r="F72" s="30" t="s">
        <v>344</v>
      </c>
      <c r="G72" s="30" t="s">
        <v>467</v>
      </c>
      <c r="H72" s="31">
        <v>1</v>
      </c>
      <c r="I72" s="31"/>
      <c r="J72" s="31">
        <f t="shared" si="8"/>
        <v>1</v>
      </c>
      <c r="K72" s="31" t="s">
        <v>40</v>
      </c>
      <c r="L72" s="30" t="s">
        <v>717</v>
      </c>
      <c r="M72" s="30" t="s">
        <v>71</v>
      </c>
      <c r="N72" s="30">
        <v>39288080</v>
      </c>
      <c r="O72" s="30">
        <f t="shared" si="5"/>
        <v>1000</v>
      </c>
      <c r="P72" s="30">
        <f t="shared" si="6"/>
        <v>3500</v>
      </c>
      <c r="Q72" s="30">
        <f t="shared" si="7"/>
        <v>10000</v>
      </c>
      <c r="R72" s="30"/>
    </row>
    <row r="73" spans="1:18" s="33" customFormat="1" ht="15" x14ac:dyDescent="0.25">
      <c r="A73" s="12">
        <v>82</v>
      </c>
      <c r="B73" s="32"/>
      <c r="C73" s="32"/>
      <c r="D73" s="34" t="s">
        <v>649</v>
      </c>
      <c r="E73" s="31">
        <v>12110</v>
      </c>
      <c r="F73" s="30" t="s">
        <v>345</v>
      </c>
      <c r="G73" s="30" t="s">
        <v>468</v>
      </c>
      <c r="H73" s="31">
        <v>1</v>
      </c>
      <c r="I73" s="31"/>
      <c r="J73" s="31">
        <f t="shared" si="8"/>
        <v>1</v>
      </c>
      <c r="K73" s="31" t="s">
        <v>40</v>
      </c>
      <c r="L73" s="30" t="s">
        <v>718</v>
      </c>
      <c r="M73" s="30" t="s">
        <v>71</v>
      </c>
      <c r="N73" s="30">
        <v>39288020</v>
      </c>
      <c r="O73" s="30">
        <f t="shared" si="5"/>
        <v>1000</v>
      </c>
      <c r="P73" s="30">
        <f t="shared" si="6"/>
        <v>3500</v>
      </c>
      <c r="Q73" s="30">
        <f t="shared" si="7"/>
        <v>10000</v>
      </c>
      <c r="R73" s="30"/>
    </row>
    <row r="74" spans="1:18" s="33" customFormat="1" ht="15" x14ac:dyDescent="0.25">
      <c r="A74" s="12">
        <v>83</v>
      </c>
      <c r="B74" s="32"/>
      <c r="C74" s="32"/>
      <c r="D74" s="34" t="s">
        <v>649</v>
      </c>
      <c r="E74" s="31">
        <v>12112</v>
      </c>
      <c r="F74" s="30" t="s">
        <v>346</v>
      </c>
      <c r="G74" s="30" t="s">
        <v>469</v>
      </c>
      <c r="H74" s="31">
        <v>1</v>
      </c>
      <c r="I74" s="31"/>
      <c r="J74" s="31">
        <f t="shared" si="8"/>
        <v>1</v>
      </c>
      <c r="K74" s="31" t="s">
        <v>40</v>
      </c>
      <c r="L74" s="30" t="s">
        <v>719</v>
      </c>
      <c r="M74" s="30" t="s">
        <v>138</v>
      </c>
      <c r="N74" s="30" t="s">
        <v>212</v>
      </c>
      <c r="O74" s="30">
        <f t="shared" si="5"/>
        <v>1000</v>
      </c>
      <c r="P74" s="30">
        <f t="shared" si="6"/>
        <v>3500</v>
      </c>
      <c r="Q74" s="30">
        <f t="shared" si="7"/>
        <v>10000</v>
      </c>
      <c r="R74" s="30"/>
    </row>
    <row r="75" spans="1:18" s="33" customFormat="1" ht="15" x14ac:dyDescent="0.25">
      <c r="A75" s="12">
        <v>85</v>
      </c>
      <c r="B75" s="32"/>
      <c r="C75" s="32"/>
      <c r="D75" s="34" t="s">
        <v>649</v>
      </c>
      <c r="E75" s="31">
        <v>13006</v>
      </c>
      <c r="F75" s="30" t="s">
        <v>347</v>
      </c>
      <c r="G75" s="30" t="s">
        <v>470</v>
      </c>
      <c r="H75" s="31">
        <v>2</v>
      </c>
      <c r="I75" s="31"/>
      <c r="J75" s="31">
        <f t="shared" si="8"/>
        <v>2</v>
      </c>
      <c r="K75" s="31" t="s">
        <v>40</v>
      </c>
      <c r="L75" s="30" t="s">
        <v>720</v>
      </c>
      <c r="M75" s="30" t="s">
        <v>143</v>
      </c>
      <c r="N75" s="30" t="s">
        <v>213</v>
      </c>
      <c r="O75" s="30">
        <f t="shared" si="5"/>
        <v>2000</v>
      </c>
      <c r="P75" s="30">
        <f t="shared" si="6"/>
        <v>7000</v>
      </c>
      <c r="Q75" s="30">
        <f t="shared" si="7"/>
        <v>20000</v>
      </c>
      <c r="R75" s="30"/>
    </row>
    <row r="76" spans="1:18" s="33" customFormat="1" ht="15" x14ac:dyDescent="0.25">
      <c r="A76" s="12">
        <v>86</v>
      </c>
      <c r="B76" s="32"/>
      <c r="C76" s="32"/>
      <c r="D76" s="34" t="s">
        <v>649</v>
      </c>
      <c r="E76" s="31">
        <v>13007</v>
      </c>
      <c r="F76" s="30" t="s">
        <v>348</v>
      </c>
      <c r="G76" s="30" t="s">
        <v>471</v>
      </c>
      <c r="H76" s="31">
        <v>2</v>
      </c>
      <c r="I76" s="31"/>
      <c r="J76" s="31">
        <f t="shared" si="8"/>
        <v>2</v>
      </c>
      <c r="K76" s="31" t="s">
        <v>40</v>
      </c>
      <c r="L76" s="30" t="s">
        <v>721</v>
      </c>
      <c r="M76" s="30" t="s">
        <v>123</v>
      </c>
      <c r="N76" s="30" t="s">
        <v>214</v>
      </c>
      <c r="O76" s="30">
        <f t="shared" si="5"/>
        <v>2000</v>
      </c>
      <c r="P76" s="30">
        <f t="shared" si="6"/>
        <v>7000</v>
      </c>
      <c r="Q76" s="30">
        <f t="shared" si="7"/>
        <v>20000</v>
      </c>
      <c r="R76" s="30"/>
    </row>
    <row r="77" spans="1:18" s="33" customFormat="1" ht="15" x14ac:dyDescent="0.25">
      <c r="A77" s="12">
        <v>87</v>
      </c>
      <c r="B77" s="32"/>
      <c r="C77" s="32"/>
      <c r="D77" s="34" t="s">
        <v>649</v>
      </c>
      <c r="E77" s="31">
        <v>13017</v>
      </c>
      <c r="F77" s="30" t="s">
        <v>349</v>
      </c>
      <c r="G77" s="30" t="s">
        <v>472</v>
      </c>
      <c r="H77" s="31">
        <v>1</v>
      </c>
      <c r="I77" s="31"/>
      <c r="J77" s="31">
        <f t="shared" si="8"/>
        <v>1</v>
      </c>
      <c r="K77" s="31" t="s">
        <v>40</v>
      </c>
      <c r="L77" s="30" t="s">
        <v>722</v>
      </c>
      <c r="M77" s="30" t="s">
        <v>142</v>
      </c>
      <c r="N77" s="30" t="s">
        <v>215</v>
      </c>
      <c r="O77" s="30">
        <f t="shared" si="5"/>
        <v>1000</v>
      </c>
      <c r="P77" s="30">
        <f t="shared" si="6"/>
        <v>3500</v>
      </c>
      <c r="Q77" s="30">
        <f t="shared" si="7"/>
        <v>10000</v>
      </c>
      <c r="R77" s="30"/>
    </row>
    <row r="78" spans="1:18" s="33" customFormat="1" ht="25.5" x14ac:dyDescent="0.25">
      <c r="A78" s="12">
        <v>88</v>
      </c>
      <c r="B78" s="32"/>
      <c r="C78" s="32"/>
      <c r="D78" s="34" t="s">
        <v>646</v>
      </c>
      <c r="E78" s="31">
        <v>13018</v>
      </c>
      <c r="F78" s="30" t="s">
        <v>350</v>
      </c>
      <c r="G78" s="30" t="s">
        <v>473</v>
      </c>
      <c r="H78" s="31">
        <v>7</v>
      </c>
      <c r="I78" s="31">
        <v>5</v>
      </c>
      <c r="J78" s="31">
        <f t="shared" si="8"/>
        <v>12</v>
      </c>
      <c r="K78" s="31" t="s">
        <v>40</v>
      </c>
      <c r="L78" s="30" t="s">
        <v>723</v>
      </c>
      <c r="M78" s="30" t="s">
        <v>142</v>
      </c>
      <c r="N78" s="30" t="s">
        <v>216</v>
      </c>
      <c r="O78" s="30">
        <f t="shared" si="5"/>
        <v>12000</v>
      </c>
      <c r="P78" s="30">
        <f t="shared" si="6"/>
        <v>42000</v>
      </c>
      <c r="Q78" s="30">
        <f t="shared" si="7"/>
        <v>120000</v>
      </c>
      <c r="R78" s="30"/>
    </row>
    <row r="79" spans="1:18" s="33" customFormat="1" ht="15" x14ac:dyDescent="0.25">
      <c r="A79" s="12">
        <v>89</v>
      </c>
      <c r="B79" s="32"/>
      <c r="C79" s="32"/>
      <c r="D79" s="34" t="s">
        <v>649</v>
      </c>
      <c r="E79" s="31">
        <v>13026</v>
      </c>
      <c r="F79" s="30" t="s">
        <v>351</v>
      </c>
      <c r="G79" s="30" t="s">
        <v>474</v>
      </c>
      <c r="H79" s="31">
        <v>1</v>
      </c>
      <c r="I79" s="31"/>
      <c r="J79" s="31">
        <f t="shared" si="8"/>
        <v>1</v>
      </c>
      <c r="K79" s="31" t="s">
        <v>40</v>
      </c>
      <c r="L79" s="30" t="s">
        <v>724</v>
      </c>
      <c r="M79" s="30" t="s">
        <v>123</v>
      </c>
      <c r="N79" s="30" t="s">
        <v>217</v>
      </c>
      <c r="O79" s="30">
        <f t="shared" si="5"/>
        <v>1000</v>
      </c>
      <c r="P79" s="30">
        <f t="shared" si="6"/>
        <v>3500</v>
      </c>
      <c r="Q79" s="30">
        <f t="shared" si="7"/>
        <v>10000</v>
      </c>
      <c r="R79" s="30"/>
    </row>
    <row r="80" spans="1:18" s="33" customFormat="1" ht="15" x14ac:dyDescent="0.25">
      <c r="A80" s="12">
        <v>93</v>
      </c>
      <c r="B80" s="32"/>
      <c r="C80" s="32"/>
      <c r="D80" s="34" t="s">
        <v>649</v>
      </c>
      <c r="E80" s="31">
        <v>13031</v>
      </c>
      <c r="F80" s="30" t="s">
        <v>45</v>
      </c>
      <c r="G80" s="30" t="s">
        <v>475</v>
      </c>
      <c r="H80" s="31">
        <v>1</v>
      </c>
      <c r="I80" s="31"/>
      <c r="J80" s="31">
        <f t="shared" si="8"/>
        <v>1</v>
      </c>
      <c r="K80" s="31" t="s">
        <v>40</v>
      </c>
      <c r="L80" s="30" t="s">
        <v>725</v>
      </c>
      <c r="M80" s="30" t="s">
        <v>74</v>
      </c>
      <c r="N80" s="30" t="s">
        <v>218</v>
      </c>
      <c r="O80" s="30">
        <f t="shared" si="5"/>
        <v>1000</v>
      </c>
      <c r="P80" s="30">
        <f t="shared" si="6"/>
        <v>3500</v>
      </c>
      <c r="Q80" s="30">
        <f t="shared" si="7"/>
        <v>10000</v>
      </c>
      <c r="R80" s="30"/>
    </row>
    <row r="81" spans="1:18" s="33" customFormat="1" ht="15" x14ac:dyDescent="0.25">
      <c r="A81" s="12">
        <v>101</v>
      </c>
      <c r="B81" s="32"/>
      <c r="C81" s="32"/>
      <c r="D81" s="34" t="s">
        <v>649</v>
      </c>
      <c r="E81" s="31">
        <v>13039</v>
      </c>
      <c r="F81" s="30" t="s">
        <v>57</v>
      </c>
      <c r="G81" s="30" t="s">
        <v>476</v>
      </c>
      <c r="H81" s="31">
        <v>1</v>
      </c>
      <c r="I81" s="31"/>
      <c r="J81" s="31">
        <f t="shared" si="8"/>
        <v>1</v>
      </c>
      <c r="K81" s="31" t="s">
        <v>40</v>
      </c>
      <c r="L81" s="30" t="s">
        <v>726</v>
      </c>
      <c r="M81" s="30" t="s">
        <v>80</v>
      </c>
      <c r="N81" s="30" t="s">
        <v>68</v>
      </c>
      <c r="O81" s="30">
        <f t="shared" si="5"/>
        <v>1000</v>
      </c>
      <c r="P81" s="30">
        <f t="shared" si="6"/>
        <v>3500</v>
      </c>
      <c r="Q81" s="30">
        <f t="shared" si="7"/>
        <v>10000</v>
      </c>
      <c r="R81" s="30"/>
    </row>
    <row r="82" spans="1:18" s="33" customFormat="1" ht="15" x14ac:dyDescent="0.25">
      <c r="A82" s="12">
        <v>105</v>
      </c>
      <c r="B82" s="32"/>
      <c r="C82" s="32"/>
      <c r="D82" s="34" t="s">
        <v>649</v>
      </c>
      <c r="E82" s="31">
        <v>13045</v>
      </c>
      <c r="F82" s="30" t="s">
        <v>352</v>
      </c>
      <c r="G82" s="30" t="s">
        <v>477</v>
      </c>
      <c r="H82" s="31">
        <v>1</v>
      </c>
      <c r="I82" s="31"/>
      <c r="J82" s="31">
        <f t="shared" si="8"/>
        <v>1</v>
      </c>
      <c r="K82" s="31" t="s">
        <v>40</v>
      </c>
      <c r="L82" s="30" t="s">
        <v>727</v>
      </c>
      <c r="M82" s="30" t="s">
        <v>81</v>
      </c>
      <c r="N82" s="30" t="s">
        <v>219</v>
      </c>
      <c r="O82" s="30">
        <f t="shared" si="5"/>
        <v>1000</v>
      </c>
      <c r="P82" s="30">
        <f t="shared" si="6"/>
        <v>3500</v>
      </c>
      <c r="Q82" s="30">
        <f t="shared" si="7"/>
        <v>10000</v>
      </c>
      <c r="R82" s="30"/>
    </row>
    <row r="83" spans="1:18" s="33" customFormat="1" ht="15" x14ac:dyDescent="0.25">
      <c r="A83" s="12">
        <v>108</v>
      </c>
      <c r="B83" s="32"/>
      <c r="C83" s="32"/>
      <c r="D83" s="34" t="s">
        <v>649</v>
      </c>
      <c r="E83" s="31">
        <v>13051</v>
      </c>
      <c r="F83" s="30" t="s">
        <v>353</v>
      </c>
      <c r="G83" s="30" t="s">
        <v>478</v>
      </c>
      <c r="H83" s="31">
        <v>4</v>
      </c>
      <c r="I83" s="31">
        <v>8</v>
      </c>
      <c r="J83" s="31">
        <f t="shared" si="8"/>
        <v>12</v>
      </c>
      <c r="K83" s="31" t="s">
        <v>40</v>
      </c>
      <c r="L83" s="30" t="s">
        <v>728</v>
      </c>
      <c r="M83" s="30" t="s">
        <v>144</v>
      </c>
      <c r="N83" s="30" t="s">
        <v>220</v>
      </c>
      <c r="O83" s="30">
        <f t="shared" si="5"/>
        <v>12000</v>
      </c>
      <c r="P83" s="30">
        <f t="shared" si="6"/>
        <v>42000</v>
      </c>
      <c r="Q83" s="30">
        <f t="shared" si="7"/>
        <v>120000</v>
      </c>
      <c r="R83" s="30"/>
    </row>
    <row r="84" spans="1:18" s="33" customFormat="1" ht="15" x14ac:dyDescent="0.25">
      <c r="A84" s="12">
        <v>109</v>
      </c>
      <c r="B84" s="32"/>
      <c r="C84" s="32"/>
      <c r="D84" s="34" t="s">
        <v>649</v>
      </c>
      <c r="E84" s="31">
        <v>13052</v>
      </c>
      <c r="F84" s="30" t="s">
        <v>354</v>
      </c>
      <c r="G84" s="30" t="s">
        <v>479</v>
      </c>
      <c r="H84" s="31"/>
      <c r="I84" s="31">
        <v>1</v>
      </c>
      <c r="J84" s="31">
        <f t="shared" si="8"/>
        <v>1</v>
      </c>
      <c r="K84" s="31" t="s">
        <v>40</v>
      </c>
      <c r="L84" s="30" t="s">
        <v>660</v>
      </c>
      <c r="M84" s="30" t="s">
        <v>145</v>
      </c>
      <c r="N84" s="30" t="s">
        <v>221</v>
      </c>
      <c r="O84" s="30">
        <f t="shared" si="5"/>
        <v>1000</v>
      </c>
      <c r="P84" s="30">
        <f t="shared" si="6"/>
        <v>3500</v>
      </c>
      <c r="Q84" s="30">
        <f t="shared" si="7"/>
        <v>10000</v>
      </c>
      <c r="R84" s="30"/>
    </row>
    <row r="85" spans="1:18" s="33" customFormat="1" ht="25.5" x14ac:dyDescent="0.25">
      <c r="A85" s="12">
        <v>111</v>
      </c>
      <c r="B85" s="32"/>
      <c r="C85" s="32"/>
      <c r="D85" s="34" t="s">
        <v>643</v>
      </c>
      <c r="E85" s="31">
        <v>13057</v>
      </c>
      <c r="F85" s="30" t="s">
        <v>480</v>
      </c>
      <c r="G85" s="30" t="s">
        <v>481</v>
      </c>
      <c r="H85" s="31">
        <v>4</v>
      </c>
      <c r="I85" s="31">
        <v>8</v>
      </c>
      <c r="J85" s="31">
        <f t="shared" si="8"/>
        <v>12</v>
      </c>
      <c r="K85" s="31" t="s">
        <v>40</v>
      </c>
      <c r="L85" s="30" t="s">
        <v>729</v>
      </c>
      <c r="M85" s="30" t="s">
        <v>589</v>
      </c>
      <c r="N85" s="30" t="s">
        <v>590</v>
      </c>
      <c r="O85" s="30">
        <f t="shared" si="5"/>
        <v>12000</v>
      </c>
      <c r="P85" s="30">
        <f t="shared" si="6"/>
        <v>42000</v>
      </c>
      <c r="Q85" s="30">
        <f t="shared" si="7"/>
        <v>120000</v>
      </c>
      <c r="R85" s="30"/>
    </row>
    <row r="86" spans="1:18" s="33" customFormat="1" ht="25.5" x14ac:dyDescent="0.25">
      <c r="A86" s="12">
        <v>112</v>
      </c>
      <c r="B86" s="32"/>
      <c r="C86" s="32"/>
      <c r="D86" s="34" t="s">
        <v>640</v>
      </c>
      <c r="E86" s="31">
        <v>13058</v>
      </c>
      <c r="F86" s="30" t="s">
        <v>355</v>
      </c>
      <c r="G86" s="30" t="s">
        <v>482</v>
      </c>
      <c r="H86" s="31">
        <v>1</v>
      </c>
      <c r="I86" s="31">
        <v>2</v>
      </c>
      <c r="J86" s="31">
        <f t="shared" si="8"/>
        <v>3</v>
      </c>
      <c r="K86" s="31" t="s">
        <v>40</v>
      </c>
      <c r="L86" s="30" t="s">
        <v>730</v>
      </c>
      <c r="M86" s="30" t="s">
        <v>80</v>
      </c>
      <c r="N86" s="30" t="s">
        <v>222</v>
      </c>
      <c r="O86" s="30">
        <f t="shared" si="5"/>
        <v>3000</v>
      </c>
      <c r="P86" s="30">
        <f t="shared" si="6"/>
        <v>10500</v>
      </c>
      <c r="Q86" s="30">
        <f t="shared" si="7"/>
        <v>30000</v>
      </c>
      <c r="R86" s="30"/>
    </row>
    <row r="87" spans="1:18" s="33" customFormat="1" ht="25.5" x14ac:dyDescent="0.25">
      <c r="A87" s="12">
        <v>113</v>
      </c>
      <c r="B87" s="32"/>
      <c r="C87" s="32"/>
      <c r="D87" s="34" t="s">
        <v>648</v>
      </c>
      <c r="E87" s="31">
        <v>13059</v>
      </c>
      <c r="F87" s="30" t="s">
        <v>356</v>
      </c>
      <c r="G87" s="30" t="s">
        <v>483</v>
      </c>
      <c r="H87" s="31">
        <v>1</v>
      </c>
      <c r="I87" s="31">
        <v>2</v>
      </c>
      <c r="J87" s="31">
        <f t="shared" si="8"/>
        <v>3</v>
      </c>
      <c r="K87" s="31" t="s">
        <v>40</v>
      </c>
      <c r="L87" s="30" t="s">
        <v>731</v>
      </c>
      <c r="M87" s="30" t="s">
        <v>80</v>
      </c>
      <c r="N87" s="30" t="s">
        <v>223</v>
      </c>
      <c r="O87" s="30">
        <f t="shared" si="5"/>
        <v>3000</v>
      </c>
      <c r="P87" s="30">
        <f t="shared" si="6"/>
        <v>10500</v>
      </c>
      <c r="Q87" s="30">
        <f t="shared" si="7"/>
        <v>30000</v>
      </c>
      <c r="R87" s="30"/>
    </row>
    <row r="88" spans="1:18" s="33" customFormat="1" ht="15" x14ac:dyDescent="0.25">
      <c r="A88" s="12">
        <v>114</v>
      </c>
      <c r="B88" s="32"/>
      <c r="C88" s="32"/>
      <c r="D88" s="34" t="s">
        <v>649</v>
      </c>
      <c r="E88" s="31">
        <v>13061</v>
      </c>
      <c r="F88" s="30" t="s">
        <v>357</v>
      </c>
      <c r="G88" s="30" t="s">
        <v>484</v>
      </c>
      <c r="H88" s="31">
        <v>1</v>
      </c>
      <c r="I88" s="31"/>
      <c r="J88" s="31">
        <f t="shared" si="8"/>
        <v>1</v>
      </c>
      <c r="K88" s="31" t="s">
        <v>40</v>
      </c>
      <c r="L88" s="30" t="s">
        <v>732</v>
      </c>
      <c r="M88" s="30" t="s">
        <v>146</v>
      </c>
      <c r="N88" s="30" t="s">
        <v>224</v>
      </c>
      <c r="O88" s="30">
        <f t="shared" si="5"/>
        <v>1000</v>
      </c>
      <c r="P88" s="30">
        <f t="shared" si="6"/>
        <v>3500</v>
      </c>
      <c r="Q88" s="30">
        <f t="shared" si="7"/>
        <v>10000</v>
      </c>
      <c r="R88" s="30"/>
    </row>
    <row r="89" spans="1:18" s="33" customFormat="1" ht="15" x14ac:dyDescent="0.25">
      <c r="A89" s="12">
        <v>115</v>
      </c>
      <c r="B89" s="32"/>
      <c r="C89" s="32"/>
      <c r="D89" s="34" t="s">
        <v>649</v>
      </c>
      <c r="E89" s="31">
        <v>13062</v>
      </c>
      <c r="F89" s="30" t="s">
        <v>358</v>
      </c>
      <c r="G89" s="30" t="s">
        <v>485</v>
      </c>
      <c r="H89" s="31">
        <v>2</v>
      </c>
      <c r="I89" s="31">
        <v>2</v>
      </c>
      <c r="J89" s="31">
        <f t="shared" si="8"/>
        <v>4</v>
      </c>
      <c r="K89" s="31" t="s">
        <v>40</v>
      </c>
      <c r="L89" s="30" t="s">
        <v>733</v>
      </c>
      <c r="M89" s="30" t="s">
        <v>80</v>
      </c>
      <c r="N89" s="30" t="s">
        <v>225</v>
      </c>
      <c r="O89" s="30">
        <f t="shared" si="5"/>
        <v>4000</v>
      </c>
      <c r="P89" s="30">
        <f t="shared" si="6"/>
        <v>14000</v>
      </c>
      <c r="Q89" s="30">
        <f t="shared" si="7"/>
        <v>40000</v>
      </c>
      <c r="R89" s="30"/>
    </row>
    <row r="90" spans="1:18" s="33" customFormat="1" ht="25.5" x14ac:dyDescent="0.25">
      <c r="A90" s="12">
        <v>116</v>
      </c>
      <c r="B90" s="32"/>
      <c r="C90" s="32"/>
      <c r="D90" s="34" t="s">
        <v>646</v>
      </c>
      <c r="E90" s="31">
        <v>13063</v>
      </c>
      <c r="F90" s="30" t="s">
        <v>359</v>
      </c>
      <c r="G90" s="30" t="s">
        <v>486</v>
      </c>
      <c r="H90" s="31"/>
      <c r="I90" s="31">
        <v>4</v>
      </c>
      <c r="J90" s="31">
        <f t="shared" si="8"/>
        <v>4</v>
      </c>
      <c r="K90" s="31" t="s">
        <v>40</v>
      </c>
      <c r="L90" s="30" t="s">
        <v>734</v>
      </c>
      <c r="M90" s="30" t="s">
        <v>80</v>
      </c>
      <c r="N90" s="30" t="s">
        <v>226</v>
      </c>
      <c r="O90" s="30">
        <f t="shared" si="5"/>
        <v>4000</v>
      </c>
      <c r="P90" s="30">
        <f t="shared" si="6"/>
        <v>14000</v>
      </c>
      <c r="Q90" s="30">
        <f t="shared" si="7"/>
        <v>40000</v>
      </c>
      <c r="R90" s="30"/>
    </row>
    <row r="91" spans="1:18" s="33" customFormat="1" ht="15" x14ac:dyDescent="0.25">
      <c r="A91" s="12">
        <v>117</v>
      </c>
      <c r="B91" s="32"/>
      <c r="C91" s="32"/>
      <c r="D91" s="34" t="s">
        <v>649</v>
      </c>
      <c r="E91" s="31">
        <v>13064</v>
      </c>
      <c r="F91" s="30" t="s">
        <v>360</v>
      </c>
      <c r="G91" s="30" t="s">
        <v>487</v>
      </c>
      <c r="H91" s="31">
        <v>1</v>
      </c>
      <c r="I91" s="31"/>
      <c r="J91" s="31">
        <f t="shared" si="8"/>
        <v>1</v>
      </c>
      <c r="K91" s="31" t="s">
        <v>40</v>
      </c>
      <c r="L91" s="30" t="s">
        <v>735</v>
      </c>
      <c r="M91" s="30" t="s">
        <v>147</v>
      </c>
      <c r="N91" s="30" t="s">
        <v>227</v>
      </c>
      <c r="O91" s="30">
        <f t="shared" si="5"/>
        <v>1000</v>
      </c>
      <c r="P91" s="30">
        <f t="shared" si="6"/>
        <v>3500</v>
      </c>
      <c r="Q91" s="30">
        <f t="shared" si="7"/>
        <v>10000</v>
      </c>
      <c r="R91" s="30"/>
    </row>
    <row r="92" spans="1:18" s="33" customFormat="1" ht="15" x14ac:dyDescent="0.25">
      <c r="A92" s="12">
        <v>118</v>
      </c>
      <c r="B92" s="32"/>
      <c r="C92" s="32"/>
      <c r="D92" s="34" t="s">
        <v>649</v>
      </c>
      <c r="E92" s="31">
        <v>13070</v>
      </c>
      <c r="F92" s="30" t="s">
        <v>361</v>
      </c>
      <c r="G92" s="30" t="s">
        <v>104</v>
      </c>
      <c r="H92" s="31">
        <v>1</v>
      </c>
      <c r="I92" s="31"/>
      <c r="J92" s="31">
        <f t="shared" si="8"/>
        <v>1</v>
      </c>
      <c r="K92" s="31" t="s">
        <v>40</v>
      </c>
      <c r="L92" s="30" t="s">
        <v>736</v>
      </c>
      <c r="M92" s="30" t="s">
        <v>148</v>
      </c>
      <c r="N92" s="30" t="s">
        <v>228</v>
      </c>
      <c r="O92" s="30">
        <f t="shared" si="5"/>
        <v>1000</v>
      </c>
      <c r="P92" s="30">
        <f t="shared" si="6"/>
        <v>3500</v>
      </c>
      <c r="Q92" s="30">
        <f t="shared" si="7"/>
        <v>10000</v>
      </c>
      <c r="R92" s="30"/>
    </row>
    <row r="93" spans="1:18" s="33" customFormat="1" ht="15" x14ac:dyDescent="0.25">
      <c r="A93" s="12">
        <v>119</v>
      </c>
      <c r="B93" s="32"/>
      <c r="C93" s="32"/>
      <c r="D93" s="34" t="s">
        <v>649</v>
      </c>
      <c r="E93" s="31">
        <v>13071</v>
      </c>
      <c r="F93" s="30" t="s">
        <v>362</v>
      </c>
      <c r="G93" s="30" t="s">
        <v>488</v>
      </c>
      <c r="H93" s="31">
        <v>1</v>
      </c>
      <c r="I93" s="31"/>
      <c r="J93" s="31">
        <f t="shared" si="8"/>
        <v>1</v>
      </c>
      <c r="K93" s="31" t="s">
        <v>40</v>
      </c>
      <c r="L93" s="30" t="s">
        <v>737</v>
      </c>
      <c r="M93" s="30" t="s">
        <v>149</v>
      </c>
      <c r="N93" s="30" t="s">
        <v>229</v>
      </c>
      <c r="O93" s="30">
        <f t="shared" si="5"/>
        <v>1000</v>
      </c>
      <c r="P93" s="30">
        <f t="shared" si="6"/>
        <v>3500</v>
      </c>
      <c r="Q93" s="30">
        <f t="shared" si="7"/>
        <v>10000</v>
      </c>
      <c r="R93" s="30"/>
    </row>
    <row r="94" spans="1:18" s="33" customFormat="1" ht="15" x14ac:dyDescent="0.25">
      <c r="A94" s="12">
        <v>120</v>
      </c>
      <c r="B94" s="32"/>
      <c r="C94" s="32"/>
      <c r="D94" s="34" t="s">
        <v>649</v>
      </c>
      <c r="E94" s="31">
        <v>13074</v>
      </c>
      <c r="F94" s="30" t="s">
        <v>363</v>
      </c>
      <c r="G94" s="30" t="s">
        <v>489</v>
      </c>
      <c r="H94" s="31">
        <v>9</v>
      </c>
      <c r="I94" s="31"/>
      <c r="J94" s="31">
        <f t="shared" si="8"/>
        <v>9</v>
      </c>
      <c r="K94" s="31" t="s">
        <v>40</v>
      </c>
      <c r="L94" s="30" t="s">
        <v>738</v>
      </c>
      <c r="M94" s="30" t="s">
        <v>80</v>
      </c>
      <c r="N94" s="30" t="s">
        <v>230</v>
      </c>
      <c r="O94" s="30">
        <f t="shared" si="5"/>
        <v>9000</v>
      </c>
      <c r="P94" s="30">
        <f t="shared" si="6"/>
        <v>31500</v>
      </c>
      <c r="Q94" s="30">
        <f t="shared" si="7"/>
        <v>90000</v>
      </c>
      <c r="R94" s="30"/>
    </row>
    <row r="95" spans="1:18" s="33" customFormat="1" ht="25.5" x14ac:dyDescent="0.25">
      <c r="A95" s="12">
        <v>121</v>
      </c>
      <c r="B95" s="32"/>
      <c r="C95" s="32"/>
      <c r="D95" s="34" t="s">
        <v>648</v>
      </c>
      <c r="E95" s="31">
        <v>13075</v>
      </c>
      <c r="F95" s="30" t="s">
        <v>364</v>
      </c>
      <c r="G95" s="30" t="s">
        <v>490</v>
      </c>
      <c r="H95" s="31">
        <v>1</v>
      </c>
      <c r="I95" s="31">
        <v>1</v>
      </c>
      <c r="J95" s="31">
        <f t="shared" si="8"/>
        <v>2</v>
      </c>
      <c r="K95" s="31" t="s">
        <v>40</v>
      </c>
      <c r="L95" s="30" t="s">
        <v>739</v>
      </c>
      <c r="M95" s="30" t="s">
        <v>150</v>
      </c>
      <c r="N95" s="30" t="s">
        <v>231</v>
      </c>
      <c r="O95" s="30">
        <f t="shared" si="5"/>
        <v>2000</v>
      </c>
      <c r="P95" s="30">
        <f t="shared" si="6"/>
        <v>7000</v>
      </c>
      <c r="Q95" s="30">
        <f t="shared" si="7"/>
        <v>20000</v>
      </c>
      <c r="R95" s="30"/>
    </row>
    <row r="96" spans="1:18" s="33" customFormat="1" ht="25.5" x14ac:dyDescent="0.25">
      <c r="A96" s="12">
        <v>122</v>
      </c>
      <c r="B96" s="32"/>
      <c r="C96" s="32"/>
      <c r="D96" s="34" t="s">
        <v>646</v>
      </c>
      <c r="E96" s="31">
        <v>14000</v>
      </c>
      <c r="F96" s="30" t="s">
        <v>365</v>
      </c>
      <c r="G96" s="30" t="s">
        <v>491</v>
      </c>
      <c r="H96" s="31">
        <v>119</v>
      </c>
      <c r="I96" s="31">
        <v>65</v>
      </c>
      <c r="J96" s="31">
        <f t="shared" si="8"/>
        <v>184</v>
      </c>
      <c r="K96" s="31" t="s">
        <v>40</v>
      </c>
      <c r="L96" s="30" t="s">
        <v>740</v>
      </c>
      <c r="M96" s="30" t="s">
        <v>77</v>
      </c>
      <c r="N96" s="30" t="s">
        <v>232</v>
      </c>
      <c r="O96" s="30">
        <f t="shared" si="5"/>
        <v>184000</v>
      </c>
      <c r="P96" s="30">
        <f t="shared" si="6"/>
        <v>644000</v>
      </c>
      <c r="Q96" s="30">
        <f t="shared" si="7"/>
        <v>1840000</v>
      </c>
      <c r="R96" s="30"/>
    </row>
    <row r="97" spans="1:18" s="33" customFormat="1" ht="25.5" x14ac:dyDescent="0.25">
      <c r="A97" s="12">
        <v>124</v>
      </c>
      <c r="B97" s="32"/>
      <c r="C97" s="32"/>
      <c r="D97" s="34" t="s">
        <v>646</v>
      </c>
      <c r="E97" s="31">
        <v>14002</v>
      </c>
      <c r="F97" s="30" t="s">
        <v>366</v>
      </c>
      <c r="G97" s="30" t="s">
        <v>105</v>
      </c>
      <c r="H97" s="31">
        <v>16</v>
      </c>
      <c r="I97" s="31">
        <v>26</v>
      </c>
      <c r="J97" s="31">
        <f t="shared" si="8"/>
        <v>42</v>
      </c>
      <c r="K97" s="31" t="s">
        <v>40</v>
      </c>
      <c r="L97" s="30" t="s">
        <v>741</v>
      </c>
      <c r="M97" s="30" t="s">
        <v>75</v>
      </c>
      <c r="N97" s="30" t="s">
        <v>233</v>
      </c>
      <c r="O97" s="30">
        <f t="shared" si="5"/>
        <v>42000</v>
      </c>
      <c r="P97" s="30">
        <f t="shared" si="6"/>
        <v>147000</v>
      </c>
      <c r="Q97" s="30">
        <f t="shared" si="7"/>
        <v>420000</v>
      </c>
      <c r="R97" s="30"/>
    </row>
    <row r="98" spans="1:18" s="33" customFormat="1" ht="15" x14ac:dyDescent="0.25">
      <c r="A98" s="12">
        <v>125</v>
      </c>
      <c r="B98" s="32"/>
      <c r="C98" s="32"/>
      <c r="D98" s="34" t="s">
        <v>649</v>
      </c>
      <c r="E98" s="31">
        <v>14003</v>
      </c>
      <c r="F98" s="30" t="s">
        <v>367</v>
      </c>
      <c r="G98" s="30" t="s">
        <v>492</v>
      </c>
      <c r="H98" s="31">
        <v>2</v>
      </c>
      <c r="I98" s="31"/>
      <c r="J98" s="31">
        <f t="shared" si="8"/>
        <v>2</v>
      </c>
      <c r="K98" s="31" t="s">
        <v>40</v>
      </c>
      <c r="L98" s="30" t="s">
        <v>742</v>
      </c>
      <c r="M98" s="30" t="s">
        <v>120</v>
      </c>
      <c r="N98" s="30" t="s">
        <v>234</v>
      </c>
      <c r="O98" s="30">
        <f t="shared" si="5"/>
        <v>2000</v>
      </c>
      <c r="P98" s="30">
        <f t="shared" si="6"/>
        <v>7000</v>
      </c>
      <c r="Q98" s="30">
        <f t="shared" si="7"/>
        <v>20000</v>
      </c>
      <c r="R98" s="30"/>
    </row>
    <row r="99" spans="1:18" s="33" customFormat="1" ht="15" x14ac:dyDescent="0.25">
      <c r="A99" s="12">
        <v>126</v>
      </c>
      <c r="B99" s="32"/>
      <c r="C99" s="32"/>
      <c r="D99" s="34" t="s">
        <v>649</v>
      </c>
      <c r="E99" s="31">
        <v>14004</v>
      </c>
      <c r="F99" s="30" t="s">
        <v>368</v>
      </c>
      <c r="G99" s="30" t="s">
        <v>493</v>
      </c>
      <c r="H99" s="31">
        <v>8</v>
      </c>
      <c r="I99" s="31">
        <v>3</v>
      </c>
      <c r="J99" s="31">
        <f t="shared" si="8"/>
        <v>11</v>
      </c>
      <c r="K99" s="31" t="s">
        <v>40</v>
      </c>
      <c r="L99" s="30" t="s">
        <v>743</v>
      </c>
      <c r="M99" s="30" t="s">
        <v>73</v>
      </c>
      <c r="N99" s="30" t="s">
        <v>235</v>
      </c>
      <c r="O99" s="30">
        <f t="shared" si="5"/>
        <v>11000</v>
      </c>
      <c r="P99" s="30">
        <f t="shared" si="6"/>
        <v>38500</v>
      </c>
      <c r="Q99" s="30">
        <f t="shared" si="7"/>
        <v>110000</v>
      </c>
      <c r="R99" s="30"/>
    </row>
    <row r="100" spans="1:18" s="33" customFormat="1" ht="25.5" x14ac:dyDescent="0.25">
      <c r="A100" s="12">
        <v>127</v>
      </c>
      <c r="B100" s="32"/>
      <c r="C100" s="32"/>
      <c r="D100" s="34" t="s">
        <v>648</v>
      </c>
      <c r="E100" s="31">
        <v>14005</v>
      </c>
      <c r="F100" s="30" t="s">
        <v>369</v>
      </c>
      <c r="G100" s="30" t="s">
        <v>106</v>
      </c>
      <c r="H100" s="31">
        <v>12</v>
      </c>
      <c r="I100" s="31"/>
      <c r="J100" s="31">
        <f t="shared" ref="J100:J131" si="9">SUM(H100:I100)</f>
        <v>12</v>
      </c>
      <c r="K100" s="31" t="s">
        <v>40</v>
      </c>
      <c r="L100" s="30" t="s">
        <v>744</v>
      </c>
      <c r="M100" s="30" t="s">
        <v>75</v>
      </c>
      <c r="N100" s="30" t="s">
        <v>236</v>
      </c>
      <c r="O100" s="30">
        <f t="shared" si="5"/>
        <v>12000</v>
      </c>
      <c r="P100" s="30">
        <f t="shared" si="6"/>
        <v>42000</v>
      </c>
      <c r="Q100" s="30">
        <f t="shared" si="7"/>
        <v>120000</v>
      </c>
      <c r="R100" s="30"/>
    </row>
    <row r="101" spans="1:18" s="33" customFormat="1" ht="15" x14ac:dyDescent="0.25">
      <c r="A101" s="12">
        <v>129</v>
      </c>
      <c r="B101" s="32"/>
      <c r="C101" s="32"/>
      <c r="D101" s="34" t="s">
        <v>649</v>
      </c>
      <c r="E101" s="31">
        <v>14007</v>
      </c>
      <c r="F101" s="30" t="s">
        <v>370</v>
      </c>
      <c r="G101" s="30" t="s">
        <v>107</v>
      </c>
      <c r="H101" s="31">
        <v>2</v>
      </c>
      <c r="I101" s="31"/>
      <c r="J101" s="31">
        <f t="shared" si="9"/>
        <v>2</v>
      </c>
      <c r="K101" s="31" t="s">
        <v>40</v>
      </c>
      <c r="L101" s="30" t="s">
        <v>745</v>
      </c>
      <c r="M101" s="30" t="s">
        <v>75</v>
      </c>
      <c r="N101" s="30" t="s">
        <v>237</v>
      </c>
      <c r="O101" s="30">
        <f t="shared" si="5"/>
        <v>2000</v>
      </c>
      <c r="P101" s="30">
        <f t="shared" si="6"/>
        <v>7000</v>
      </c>
      <c r="Q101" s="30">
        <f t="shared" si="7"/>
        <v>20000</v>
      </c>
      <c r="R101" s="30"/>
    </row>
    <row r="102" spans="1:18" s="33" customFormat="1" ht="38.25" x14ac:dyDescent="0.25">
      <c r="A102" s="12">
        <v>132</v>
      </c>
      <c r="B102" s="32"/>
      <c r="C102" s="32"/>
      <c r="D102" s="34" t="s">
        <v>645</v>
      </c>
      <c r="E102" s="31">
        <v>14010</v>
      </c>
      <c r="F102" s="30" t="s">
        <v>371</v>
      </c>
      <c r="G102" s="30" t="s">
        <v>494</v>
      </c>
      <c r="H102" s="31">
        <v>25</v>
      </c>
      <c r="I102" s="31">
        <v>16</v>
      </c>
      <c r="J102" s="31">
        <f t="shared" si="9"/>
        <v>41</v>
      </c>
      <c r="K102" s="31" t="s">
        <v>40</v>
      </c>
      <c r="L102" s="30" t="s">
        <v>746</v>
      </c>
      <c r="M102" s="30" t="s">
        <v>125</v>
      </c>
      <c r="N102" s="30" t="s">
        <v>238</v>
      </c>
      <c r="O102" s="30">
        <f t="shared" ref="O102:O134" si="10">J102*$O$2</f>
        <v>41000</v>
      </c>
      <c r="P102" s="30">
        <f t="shared" ref="P102:P134" si="11">J102*$P$2</f>
        <v>143500</v>
      </c>
      <c r="Q102" s="30">
        <f t="shared" ref="Q102:Q134" si="12">J102*$Q$2</f>
        <v>410000</v>
      </c>
      <c r="R102" s="30"/>
    </row>
    <row r="103" spans="1:18" s="33" customFormat="1" ht="25.5" x14ac:dyDescent="0.25">
      <c r="A103" s="12">
        <v>133</v>
      </c>
      <c r="B103" s="32"/>
      <c r="C103" s="32"/>
      <c r="D103" s="34" t="s">
        <v>642</v>
      </c>
      <c r="E103" s="31">
        <v>14016</v>
      </c>
      <c r="F103" s="30" t="s">
        <v>495</v>
      </c>
      <c r="G103" s="30" t="s">
        <v>496</v>
      </c>
      <c r="H103" s="31"/>
      <c r="I103" s="31">
        <v>2</v>
      </c>
      <c r="J103" s="31">
        <f t="shared" si="9"/>
        <v>2</v>
      </c>
      <c r="K103" s="31" t="s">
        <v>40</v>
      </c>
      <c r="L103" s="30" t="s">
        <v>747</v>
      </c>
      <c r="M103" s="30" t="s">
        <v>77</v>
      </c>
      <c r="N103" s="30" t="s">
        <v>622</v>
      </c>
      <c r="O103" s="30">
        <f t="shared" si="10"/>
        <v>2000</v>
      </c>
      <c r="P103" s="30">
        <f t="shared" si="11"/>
        <v>7000</v>
      </c>
      <c r="Q103" s="30">
        <f t="shared" si="12"/>
        <v>20000</v>
      </c>
      <c r="R103" s="30"/>
    </row>
    <row r="104" spans="1:18" s="33" customFormat="1" ht="25.5" x14ac:dyDescent="0.25">
      <c r="A104" s="12">
        <v>139</v>
      </c>
      <c r="B104" s="32"/>
      <c r="C104" s="32"/>
      <c r="D104" s="34" t="s">
        <v>640</v>
      </c>
      <c r="E104" s="31">
        <v>14027</v>
      </c>
      <c r="F104" s="30" t="s">
        <v>53</v>
      </c>
      <c r="G104" s="30" t="s">
        <v>54</v>
      </c>
      <c r="H104" s="31">
        <v>1</v>
      </c>
      <c r="I104" s="31"/>
      <c r="J104" s="31">
        <f t="shared" si="9"/>
        <v>1</v>
      </c>
      <c r="K104" s="31" t="s">
        <v>40</v>
      </c>
      <c r="L104" s="30" t="s">
        <v>748</v>
      </c>
      <c r="M104" s="30" t="s">
        <v>75</v>
      </c>
      <c r="N104" s="30" t="s">
        <v>66</v>
      </c>
      <c r="O104" s="30">
        <f t="shared" si="10"/>
        <v>1000</v>
      </c>
      <c r="P104" s="30">
        <f t="shared" si="11"/>
        <v>3500</v>
      </c>
      <c r="Q104" s="30">
        <f t="shared" si="12"/>
        <v>10000</v>
      </c>
      <c r="R104" s="30"/>
    </row>
    <row r="105" spans="1:18" s="33" customFormat="1" ht="38.25" x14ac:dyDescent="0.25">
      <c r="A105" s="12">
        <v>142</v>
      </c>
      <c r="B105" s="32"/>
      <c r="C105" s="32"/>
      <c r="D105" s="34" t="s">
        <v>647</v>
      </c>
      <c r="E105" s="31">
        <v>14030</v>
      </c>
      <c r="F105" s="30" t="s">
        <v>51</v>
      </c>
      <c r="G105" s="30" t="s">
        <v>52</v>
      </c>
      <c r="H105" s="31">
        <v>14</v>
      </c>
      <c r="I105" s="31">
        <v>23</v>
      </c>
      <c r="J105" s="31">
        <f t="shared" si="9"/>
        <v>37</v>
      </c>
      <c r="K105" s="31" t="s">
        <v>40</v>
      </c>
      <c r="L105" s="30" t="s">
        <v>749</v>
      </c>
      <c r="M105" s="30" t="s">
        <v>75</v>
      </c>
      <c r="N105" s="30" t="s">
        <v>65</v>
      </c>
      <c r="O105" s="30">
        <f t="shared" si="10"/>
        <v>37000</v>
      </c>
      <c r="P105" s="30">
        <f t="shared" si="11"/>
        <v>129500</v>
      </c>
      <c r="Q105" s="30">
        <f t="shared" si="12"/>
        <v>370000</v>
      </c>
      <c r="R105" s="30"/>
    </row>
    <row r="106" spans="1:18" s="33" customFormat="1" ht="25.5" x14ac:dyDescent="0.25">
      <c r="A106" s="12">
        <v>143</v>
      </c>
      <c r="B106" s="32"/>
      <c r="C106" s="32"/>
      <c r="D106" s="34" t="s">
        <v>646</v>
      </c>
      <c r="E106" s="31">
        <v>14031</v>
      </c>
      <c r="F106" s="30" t="s">
        <v>49</v>
      </c>
      <c r="G106" s="30" t="s">
        <v>50</v>
      </c>
      <c r="H106" s="31">
        <v>10</v>
      </c>
      <c r="I106" s="31">
        <v>4</v>
      </c>
      <c r="J106" s="31">
        <f t="shared" si="9"/>
        <v>14</v>
      </c>
      <c r="K106" s="31" t="s">
        <v>40</v>
      </c>
      <c r="L106" s="30" t="s">
        <v>750</v>
      </c>
      <c r="M106" s="30" t="s">
        <v>75</v>
      </c>
      <c r="N106" s="30" t="s">
        <v>64</v>
      </c>
      <c r="O106" s="30">
        <f t="shared" si="10"/>
        <v>14000</v>
      </c>
      <c r="P106" s="30">
        <f t="shared" si="11"/>
        <v>49000</v>
      </c>
      <c r="Q106" s="30">
        <f t="shared" si="12"/>
        <v>140000</v>
      </c>
      <c r="R106" s="30"/>
    </row>
    <row r="107" spans="1:18" s="33" customFormat="1" ht="15" x14ac:dyDescent="0.25">
      <c r="A107" s="12">
        <v>145</v>
      </c>
      <c r="B107" s="32"/>
      <c r="C107" s="32"/>
      <c r="D107" s="34" t="s">
        <v>649</v>
      </c>
      <c r="E107" s="31">
        <v>14033</v>
      </c>
      <c r="F107" s="30" t="s">
        <v>372</v>
      </c>
      <c r="G107" s="30" t="s">
        <v>497</v>
      </c>
      <c r="H107" s="31">
        <v>7</v>
      </c>
      <c r="I107" s="31">
        <v>8</v>
      </c>
      <c r="J107" s="31">
        <f t="shared" si="9"/>
        <v>15</v>
      </c>
      <c r="K107" s="31" t="s">
        <v>40</v>
      </c>
      <c r="L107" s="30" t="s">
        <v>751</v>
      </c>
      <c r="M107" s="30" t="s">
        <v>151</v>
      </c>
      <c r="N107" s="30" t="s">
        <v>239</v>
      </c>
      <c r="O107" s="30">
        <f t="shared" si="10"/>
        <v>15000</v>
      </c>
      <c r="P107" s="30">
        <f t="shared" si="11"/>
        <v>52500</v>
      </c>
      <c r="Q107" s="30">
        <f t="shared" si="12"/>
        <v>150000</v>
      </c>
      <c r="R107" s="30"/>
    </row>
    <row r="108" spans="1:18" s="33" customFormat="1" ht="15" x14ac:dyDescent="0.25">
      <c r="A108" s="12">
        <v>147</v>
      </c>
      <c r="B108" s="32"/>
      <c r="C108" s="32"/>
      <c r="D108" s="34" t="s">
        <v>649</v>
      </c>
      <c r="E108" s="31">
        <v>14042</v>
      </c>
      <c r="F108" s="30" t="s">
        <v>373</v>
      </c>
      <c r="G108" s="30" t="s">
        <v>498</v>
      </c>
      <c r="H108" s="31">
        <v>1</v>
      </c>
      <c r="I108" s="31"/>
      <c r="J108" s="31">
        <f t="shared" si="9"/>
        <v>1</v>
      </c>
      <c r="K108" s="31" t="s">
        <v>40</v>
      </c>
      <c r="L108" s="30" t="s">
        <v>752</v>
      </c>
      <c r="M108" s="30" t="s">
        <v>152</v>
      </c>
      <c r="N108" s="30" t="s">
        <v>240</v>
      </c>
      <c r="O108" s="30">
        <f t="shared" si="10"/>
        <v>1000</v>
      </c>
      <c r="P108" s="30">
        <f t="shared" si="11"/>
        <v>3500</v>
      </c>
      <c r="Q108" s="30">
        <f t="shared" si="12"/>
        <v>10000</v>
      </c>
      <c r="R108" s="30"/>
    </row>
    <row r="109" spans="1:18" s="33" customFormat="1" ht="25.5" x14ac:dyDescent="0.25">
      <c r="A109" s="12">
        <v>148</v>
      </c>
      <c r="B109" s="32"/>
      <c r="C109" s="32"/>
      <c r="D109" s="34" t="s">
        <v>646</v>
      </c>
      <c r="E109" s="31">
        <v>14043</v>
      </c>
      <c r="F109" s="30" t="s">
        <v>374</v>
      </c>
      <c r="G109" s="30" t="s">
        <v>499</v>
      </c>
      <c r="H109" s="31"/>
      <c r="I109" s="31">
        <v>3</v>
      </c>
      <c r="J109" s="31">
        <f t="shared" si="9"/>
        <v>3</v>
      </c>
      <c r="K109" s="31" t="s">
        <v>40</v>
      </c>
      <c r="L109" s="30" t="s">
        <v>753</v>
      </c>
      <c r="M109" s="30" t="s">
        <v>77</v>
      </c>
      <c r="N109" s="30" t="s">
        <v>241</v>
      </c>
      <c r="O109" s="30">
        <f t="shared" si="10"/>
        <v>3000</v>
      </c>
      <c r="P109" s="30">
        <f t="shared" si="11"/>
        <v>10500</v>
      </c>
      <c r="Q109" s="30">
        <f t="shared" si="12"/>
        <v>30000</v>
      </c>
      <c r="R109" s="30"/>
    </row>
    <row r="110" spans="1:18" s="33" customFormat="1" ht="15" x14ac:dyDescent="0.25">
      <c r="A110" s="12">
        <v>149</v>
      </c>
      <c r="B110" s="32"/>
      <c r="C110" s="32"/>
      <c r="D110" s="34" t="s">
        <v>649</v>
      </c>
      <c r="E110" s="31">
        <v>14044</v>
      </c>
      <c r="F110" s="30" t="s">
        <v>375</v>
      </c>
      <c r="G110" s="30" t="s">
        <v>500</v>
      </c>
      <c r="H110" s="31"/>
      <c r="I110" s="31">
        <v>2</v>
      </c>
      <c r="J110" s="31">
        <f t="shared" si="9"/>
        <v>2</v>
      </c>
      <c r="K110" s="31" t="s">
        <v>40</v>
      </c>
      <c r="L110" s="30" t="s">
        <v>754</v>
      </c>
      <c r="M110" s="30" t="s">
        <v>153</v>
      </c>
      <c r="N110" s="30" t="s">
        <v>242</v>
      </c>
      <c r="O110" s="30">
        <f t="shared" si="10"/>
        <v>2000</v>
      </c>
      <c r="P110" s="30">
        <f t="shared" si="11"/>
        <v>7000</v>
      </c>
      <c r="Q110" s="30">
        <f t="shared" si="12"/>
        <v>20000</v>
      </c>
      <c r="R110" s="30"/>
    </row>
    <row r="111" spans="1:18" s="33" customFormat="1" ht="15" x14ac:dyDescent="0.25">
      <c r="A111" s="12">
        <v>150</v>
      </c>
      <c r="B111" s="32"/>
      <c r="C111" s="32"/>
      <c r="D111" s="34" t="s">
        <v>649</v>
      </c>
      <c r="E111" s="31">
        <v>14045</v>
      </c>
      <c r="F111" s="30" t="s">
        <v>376</v>
      </c>
      <c r="G111" s="30" t="s">
        <v>501</v>
      </c>
      <c r="H111" s="31"/>
      <c r="I111" s="31">
        <v>1</v>
      </c>
      <c r="J111" s="31">
        <f t="shared" si="9"/>
        <v>1</v>
      </c>
      <c r="K111" s="31" t="s">
        <v>40</v>
      </c>
      <c r="L111" s="30" t="s">
        <v>755</v>
      </c>
      <c r="M111" s="30" t="s">
        <v>73</v>
      </c>
      <c r="N111" s="30" t="s">
        <v>243</v>
      </c>
      <c r="O111" s="30">
        <f t="shared" si="10"/>
        <v>1000</v>
      </c>
      <c r="P111" s="30">
        <f t="shared" si="11"/>
        <v>3500</v>
      </c>
      <c r="Q111" s="30">
        <f t="shared" si="12"/>
        <v>10000</v>
      </c>
      <c r="R111" s="30"/>
    </row>
    <row r="112" spans="1:18" s="33" customFormat="1" ht="15" x14ac:dyDescent="0.25">
      <c r="A112" s="12">
        <v>151</v>
      </c>
      <c r="B112" s="32"/>
      <c r="C112" s="32"/>
      <c r="D112" s="34" t="s">
        <v>649</v>
      </c>
      <c r="E112" s="31">
        <v>14046</v>
      </c>
      <c r="F112" s="30" t="s">
        <v>377</v>
      </c>
      <c r="G112" s="30" t="s">
        <v>502</v>
      </c>
      <c r="H112" s="31">
        <v>1</v>
      </c>
      <c r="I112" s="31"/>
      <c r="J112" s="31">
        <f t="shared" si="9"/>
        <v>1</v>
      </c>
      <c r="K112" s="31" t="s">
        <v>40</v>
      </c>
      <c r="L112" s="30" t="s">
        <v>756</v>
      </c>
      <c r="M112" s="30" t="s">
        <v>77</v>
      </c>
      <c r="N112" s="30" t="s">
        <v>244</v>
      </c>
      <c r="O112" s="30">
        <f t="shared" si="10"/>
        <v>1000</v>
      </c>
      <c r="P112" s="30">
        <f t="shared" si="11"/>
        <v>3500</v>
      </c>
      <c r="Q112" s="30">
        <f t="shared" si="12"/>
        <v>10000</v>
      </c>
      <c r="R112" s="30"/>
    </row>
    <row r="113" spans="1:18" s="33" customFormat="1" ht="25.5" x14ac:dyDescent="0.25">
      <c r="A113" s="12">
        <v>152</v>
      </c>
      <c r="B113" s="32"/>
      <c r="C113" s="32"/>
      <c r="D113" s="34" t="s">
        <v>641</v>
      </c>
      <c r="E113" s="31">
        <v>14048</v>
      </c>
      <c r="F113" s="30" t="s">
        <v>378</v>
      </c>
      <c r="G113" s="30" t="s">
        <v>503</v>
      </c>
      <c r="H113" s="31">
        <v>5</v>
      </c>
      <c r="I113" s="31"/>
      <c r="J113" s="31">
        <f t="shared" si="9"/>
        <v>5</v>
      </c>
      <c r="K113" s="31" t="s">
        <v>40</v>
      </c>
      <c r="L113" s="30" t="s">
        <v>757</v>
      </c>
      <c r="M113" s="30" t="s">
        <v>82</v>
      </c>
      <c r="N113" s="30" t="s">
        <v>245</v>
      </c>
      <c r="O113" s="30">
        <f t="shared" si="10"/>
        <v>5000</v>
      </c>
      <c r="P113" s="30">
        <f t="shared" si="11"/>
        <v>17500</v>
      </c>
      <c r="Q113" s="30">
        <f t="shared" si="12"/>
        <v>50000</v>
      </c>
      <c r="R113" s="30"/>
    </row>
    <row r="114" spans="1:18" s="33" customFormat="1" ht="15" x14ac:dyDescent="0.25">
      <c r="A114" s="12">
        <v>153</v>
      </c>
      <c r="B114" s="32"/>
      <c r="C114" s="32"/>
      <c r="D114" s="34" t="s">
        <v>649</v>
      </c>
      <c r="E114" s="31">
        <v>14049</v>
      </c>
      <c r="F114" s="30" t="s">
        <v>379</v>
      </c>
      <c r="G114" s="30" t="s">
        <v>504</v>
      </c>
      <c r="H114" s="31">
        <v>1</v>
      </c>
      <c r="I114" s="31"/>
      <c r="J114" s="31">
        <f t="shared" si="9"/>
        <v>1</v>
      </c>
      <c r="K114" s="31" t="s">
        <v>40</v>
      </c>
      <c r="L114" s="30" t="s">
        <v>758</v>
      </c>
      <c r="M114" s="30" t="s">
        <v>72</v>
      </c>
      <c r="N114" s="30">
        <v>885012006002</v>
      </c>
      <c r="O114" s="30">
        <f t="shared" si="10"/>
        <v>1000</v>
      </c>
      <c r="P114" s="30">
        <f t="shared" si="11"/>
        <v>3500</v>
      </c>
      <c r="Q114" s="30">
        <f t="shared" si="12"/>
        <v>10000</v>
      </c>
      <c r="R114" s="30"/>
    </row>
    <row r="115" spans="1:18" s="33" customFormat="1" ht="25.5" x14ac:dyDescent="0.25">
      <c r="A115" s="12">
        <v>154</v>
      </c>
      <c r="B115" s="32"/>
      <c r="C115" s="32"/>
      <c r="D115" s="34" t="s">
        <v>641</v>
      </c>
      <c r="E115" s="31">
        <v>14050</v>
      </c>
      <c r="F115" s="30" t="s">
        <v>380</v>
      </c>
      <c r="G115" s="30" t="s">
        <v>505</v>
      </c>
      <c r="H115" s="31">
        <v>4</v>
      </c>
      <c r="I115" s="31"/>
      <c r="J115" s="31">
        <f t="shared" si="9"/>
        <v>4</v>
      </c>
      <c r="K115" s="31" t="s">
        <v>40</v>
      </c>
      <c r="L115" s="30" t="s">
        <v>759</v>
      </c>
      <c r="M115" s="30" t="s">
        <v>77</v>
      </c>
      <c r="N115" s="30" t="s">
        <v>246</v>
      </c>
      <c r="O115" s="30">
        <f t="shared" si="10"/>
        <v>4000</v>
      </c>
      <c r="P115" s="30">
        <f t="shared" si="11"/>
        <v>14000</v>
      </c>
      <c r="Q115" s="30">
        <f t="shared" si="12"/>
        <v>40000</v>
      </c>
      <c r="R115" s="30"/>
    </row>
    <row r="116" spans="1:18" s="33" customFormat="1" ht="38.25" x14ac:dyDescent="0.25">
      <c r="A116" s="12">
        <v>156</v>
      </c>
      <c r="B116" s="32"/>
      <c r="C116" s="32"/>
      <c r="D116" s="34" t="s">
        <v>647</v>
      </c>
      <c r="E116" s="31">
        <v>15004</v>
      </c>
      <c r="F116" s="30" t="s">
        <v>381</v>
      </c>
      <c r="G116" s="30" t="s">
        <v>108</v>
      </c>
      <c r="H116" s="31">
        <v>28</v>
      </c>
      <c r="I116" s="31">
        <v>21</v>
      </c>
      <c r="J116" s="31">
        <f t="shared" si="9"/>
        <v>49</v>
      </c>
      <c r="K116" s="31" t="s">
        <v>40</v>
      </c>
      <c r="L116" s="30" t="s">
        <v>760</v>
      </c>
      <c r="M116" s="30" t="s">
        <v>82</v>
      </c>
      <c r="N116" s="30" t="s">
        <v>247</v>
      </c>
      <c r="O116" s="30">
        <f t="shared" si="10"/>
        <v>49000</v>
      </c>
      <c r="P116" s="30">
        <f t="shared" si="11"/>
        <v>171500</v>
      </c>
      <c r="Q116" s="30">
        <f t="shared" si="12"/>
        <v>490000</v>
      </c>
      <c r="R116" s="30"/>
    </row>
    <row r="117" spans="1:18" s="33" customFormat="1" ht="25.5" x14ac:dyDescent="0.25">
      <c r="A117" s="12">
        <v>157</v>
      </c>
      <c r="B117" s="32"/>
      <c r="C117" s="32"/>
      <c r="D117" s="34" t="s">
        <v>641</v>
      </c>
      <c r="E117" s="31">
        <v>15007</v>
      </c>
      <c r="F117" s="30" t="s">
        <v>382</v>
      </c>
      <c r="G117" s="30" t="s">
        <v>109</v>
      </c>
      <c r="H117" s="31">
        <v>8</v>
      </c>
      <c r="I117" s="31"/>
      <c r="J117" s="31">
        <f t="shared" si="9"/>
        <v>8</v>
      </c>
      <c r="K117" s="31" t="s">
        <v>40</v>
      </c>
      <c r="L117" s="30" t="s">
        <v>761</v>
      </c>
      <c r="M117" s="30" t="s">
        <v>82</v>
      </c>
      <c r="N117" s="30" t="s">
        <v>248</v>
      </c>
      <c r="O117" s="30">
        <f t="shared" si="10"/>
        <v>8000</v>
      </c>
      <c r="P117" s="30">
        <f t="shared" si="11"/>
        <v>28000</v>
      </c>
      <c r="Q117" s="30">
        <f t="shared" si="12"/>
        <v>80000</v>
      </c>
      <c r="R117" s="30"/>
    </row>
    <row r="118" spans="1:18" s="33" customFormat="1" ht="15" x14ac:dyDescent="0.25">
      <c r="A118" s="12">
        <v>158</v>
      </c>
      <c r="B118" s="32"/>
      <c r="C118" s="32"/>
      <c r="D118" s="34" t="s">
        <v>649</v>
      </c>
      <c r="E118" s="31">
        <v>15008</v>
      </c>
      <c r="F118" s="30" t="s">
        <v>383</v>
      </c>
      <c r="G118" s="30" t="s">
        <v>110</v>
      </c>
      <c r="H118" s="31">
        <v>4</v>
      </c>
      <c r="I118" s="31"/>
      <c r="J118" s="31">
        <f t="shared" si="9"/>
        <v>4</v>
      </c>
      <c r="K118" s="31" t="s">
        <v>40</v>
      </c>
      <c r="L118" s="30" t="s">
        <v>762</v>
      </c>
      <c r="M118" s="30" t="s">
        <v>82</v>
      </c>
      <c r="N118" s="30" t="s">
        <v>249</v>
      </c>
      <c r="O118" s="30">
        <f t="shared" si="10"/>
        <v>4000</v>
      </c>
      <c r="P118" s="30">
        <f t="shared" si="11"/>
        <v>14000</v>
      </c>
      <c r="Q118" s="30">
        <f t="shared" si="12"/>
        <v>40000</v>
      </c>
      <c r="R118" s="30"/>
    </row>
    <row r="119" spans="1:18" s="33" customFormat="1" ht="25.5" x14ac:dyDescent="0.25">
      <c r="A119" s="12">
        <v>159</v>
      </c>
      <c r="B119" s="32"/>
      <c r="C119" s="32"/>
      <c r="D119" s="34" t="s">
        <v>641</v>
      </c>
      <c r="E119" s="31">
        <v>15009</v>
      </c>
      <c r="F119" s="30" t="s">
        <v>384</v>
      </c>
      <c r="G119" s="30" t="s">
        <v>111</v>
      </c>
      <c r="H119" s="31">
        <v>16</v>
      </c>
      <c r="I119" s="31"/>
      <c r="J119" s="31">
        <f t="shared" si="9"/>
        <v>16</v>
      </c>
      <c r="K119" s="31" t="s">
        <v>40</v>
      </c>
      <c r="L119" s="30" t="s">
        <v>763</v>
      </c>
      <c r="M119" s="30" t="s">
        <v>82</v>
      </c>
      <c r="N119" s="30" t="s">
        <v>250</v>
      </c>
      <c r="O119" s="30">
        <f t="shared" si="10"/>
        <v>16000</v>
      </c>
      <c r="P119" s="30">
        <f t="shared" si="11"/>
        <v>56000</v>
      </c>
      <c r="Q119" s="30">
        <f t="shared" si="12"/>
        <v>160000</v>
      </c>
      <c r="R119" s="30"/>
    </row>
    <row r="120" spans="1:18" s="33" customFormat="1" ht="15" x14ac:dyDescent="0.25">
      <c r="A120" s="12">
        <v>160</v>
      </c>
      <c r="B120" s="32"/>
      <c r="C120" s="32"/>
      <c r="D120" s="34" t="s">
        <v>649</v>
      </c>
      <c r="E120" s="31">
        <v>15010</v>
      </c>
      <c r="F120" s="30" t="s">
        <v>385</v>
      </c>
      <c r="G120" s="30" t="s">
        <v>112</v>
      </c>
      <c r="H120" s="31">
        <v>4</v>
      </c>
      <c r="I120" s="31"/>
      <c r="J120" s="31">
        <f t="shared" si="9"/>
        <v>4</v>
      </c>
      <c r="K120" s="31" t="s">
        <v>40</v>
      </c>
      <c r="L120" s="30" t="s">
        <v>764</v>
      </c>
      <c r="M120" s="30" t="s">
        <v>82</v>
      </c>
      <c r="N120" s="30" t="s">
        <v>251</v>
      </c>
      <c r="O120" s="30">
        <f t="shared" si="10"/>
        <v>4000</v>
      </c>
      <c r="P120" s="30">
        <f t="shared" si="11"/>
        <v>14000</v>
      </c>
      <c r="Q120" s="30">
        <f t="shared" si="12"/>
        <v>40000</v>
      </c>
      <c r="R120" s="30"/>
    </row>
    <row r="121" spans="1:18" s="33" customFormat="1" ht="15" x14ac:dyDescent="0.25">
      <c r="A121" s="12">
        <v>161</v>
      </c>
      <c r="B121" s="32"/>
      <c r="C121" s="32"/>
      <c r="D121" s="34" t="s">
        <v>649</v>
      </c>
      <c r="E121" s="31">
        <v>15011</v>
      </c>
      <c r="F121" s="30" t="s">
        <v>386</v>
      </c>
      <c r="G121" s="30" t="s">
        <v>113</v>
      </c>
      <c r="H121" s="31">
        <v>3</v>
      </c>
      <c r="I121" s="31"/>
      <c r="J121" s="31">
        <f t="shared" si="9"/>
        <v>3</v>
      </c>
      <c r="K121" s="31" t="s">
        <v>40</v>
      </c>
      <c r="L121" s="30" t="s">
        <v>765</v>
      </c>
      <c r="M121" s="30" t="s">
        <v>73</v>
      </c>
      <c r="N121" s="30" t="s">
        <v>252</v>
      </c>
      <c r="O121" s="30">
        <f t="shared" si="10"/>
        <v>3000</v>
      </c>
      <c r="P121" s="30">
        <f t="shared" si="11"/>
        <v>10500</v>
      </c>
      <c r="Q121" s="30">
        <f t="shared" si="12"/>
        <v>30000</v>
      </c>
      <c r="R121" s="30"/>
    </row>
    <row r="122" spans="1:18" s="33" customFormat="1" ht="15" x14ac:dyDescent="0.25">
      <c r="A122" s="12">
        <v>162</v>
      </c>
      <c r="B122" s="32"/>
      <c r="C122" s="32"/>
      <c r="D122" s="34" t="s">
        <v>649</v>
      </c>
      <c r="E122" s="31">
        <v>15012</v>
      </c>
      <c r="F122" s="30" t="s">
        <v>387</v>
      </c>
      <c r="G122" s="30" t="s">
        <v>114</v>
      </c>
      <c r="H122" s="31">
        <v>3</v>
      </c>
      <c r="I122" s="31"/>
      <c r="J122" s="31">
        <f t="shared" si="9"/>
        <v>3</v>
      </c>
      <c r="K122" s="31" t="s">
        <v>40</v>
      </c>
      <c r="L122" s="30" t="s">
        <v>766</v>
      </c>
      <c r="M122" s="30" t="s">
        <v>127</v>
      </c>
      <c r="N122" s="30" t="s">
        <v>253</v>
      </c>
      <c r="O122" s="30">
        <f t="shared" si="10"/>
        <v>3000</v>
      </c>
      <c r="P122" s="30">
        <f t="shared" si="11"/>
        <v>10500</v>
      </c>
      <c r="Q122" s="30">
        <f t="shared" si="12"/>
        <v>30000</v>
      </c>
      <c r="R122" s="30"/>
    </row>
    <row r="123" spans="1:18" s="33" customFormat="1" ht="25.5" x14ac:dyDescent="0.25">
      <c r="A123" s="12">
        <v>163</v>
      </c>
      <c r="B123" s="32"/>
      <c r="C123" s="32"/>
      <c r="D123" s="34" t="s">
        <v>641</v>
      </c>
      <c r="E123" s="31">
        <v>15013</v>
      </c>
      <c r="F123" s="30" t="s">
        <v>388</v>
      </c>
      <c r="G123" s="30" t="s">
        <v>115</v>
      </c>
      <c r="H123" s="31">
        <v>22</v>
      </c>
      <c r="I123" s="31">
        <v>4</v>
      </c>
      <c r="J123" s="31">
        <f t="shared" si="9"/>
        <v>26</v>
      </c>
      <c r="K123" s="31" t="s">
        <v>40</v>
      </c>
      <c r="L123" s="30" t="s">
        <v>767</v>
      </c>
      <c r="M123" s="30" t="s">
        <v>73</v>
      </c>
      <c r="N123" s="30" t="s">
        <v>254</v>
      </c>
      <c r="O123" s="30">
        <f t="shared" si="10"/>
        <v>26000</v>
      </c>
      <c r="P123" s="30">
        <f t="shared" si="11"/>
        <v>91000</v>
      </c>
      <c r="Q123" s="30">
        <f t="shared" si="12"/>
        <v>260000</v>
      </c>
      <c r="R123" s="30"/>
    </row>
    <row r="124" spans="1:18" s="33" customFormat="1" ht="25.5" x14ac:dyDescent="0.25">
      <c r="A124" s="12">
        <v>164</v>
      </c>
      <c r="B124" s="32"/>
      <c r="C124" s="32"/>
      <c r="D124" s="34" t="s">
        <v>641</v>
      </c>
      <c r="E124" s="31">
        <v>15014</v>
      </c>
      <c r="F124" s="30" t="s">
        <v>389</v>
      </c>
      <c r="G124" s="30" t="s">
        <v>116</v>
      </c>
      <c r="H124" s="31">
        <v>3</v>
      </c>
      <c r="I124" s="31"/>
      <c r="J124" s="31">
        <f t="shared" si="9"/>
        <v>3</v>
      </c>
      <c r="K124" s="31" t="s">
        <v>40</v>
      </c>
      <c r="L124" s="30" t="s">
        <v>768</v>
      </c>
      <c r="M124" s="30" t="s">
        <v>73</v>
      </c>
      <c r="N124" s="30" t="s">
        <v>255</v>
      </c>
      <c r="O124" s="30">
        <f t="shared" si="10"/>
        <v>3000</v>
      </c>
      <c r="P124" s="30">
        <f t="shared" si="11"/>
        <v>10500</v>
      </c>
      <c r="Q124" s="30">
        <f t="shared" si="12"/>
        <v>30000</v>
      </c>
      <c r="R124" s="30"/>
    </row>
    <row r="125" spans="1:18" s="33" customFormat="1" ht="38.25" x14ac:dyDescent="0.25">
      <c r="A125" s="12">
        <v>165</v>
      </c>
      <c r="B125" s="32"/>
      <c r="C125" s="32"/>
      <c r="D125" s="34" t="s">
        <v>647</v>
      </c>
      <c r="E125" s="31">
        <v>15015</v>
      </c>
      <c r="F125" s="30" t="s">
        <v>390</v>
      </c>
      <c r="G125" s="30" t="s">
        <v>117</v>
      </c>
      <c r="H125" s="31">
        <v>22</v>
      </c>
      <c r="I125" s="31">
        <v>17</v>
      </c>
      <c r="J125" s="31">
        <f t="shared" si="9"/>
        <v>39</v>
      </c>
      <c r="K125" s="31" t="s">
        <v>40</v>
      </c>
      <c r="L125" s="30" t="s">
        <v>769</v>
      </c>
      <c r="M125" s="30" t="s">
        <v>82</v>
      </c>
      <c r="N125" s="30" t="s">
        <v>256</v>
      </c>
      <c r="O125" s="30">
        <f t="shared" si="10"/>
        <v>39000</v>
      </c>
      <c r="P125" s="30">
        <f t="shared" si="11"/>
        <v>136500</v>
      </c>
      <c r="Q125" s="30">
        <f t="shared" si="12"/>
        <v>390000</v>
      </c>
      <c r="R125" s="30"/>
    </row>
    <row r="126" spans="1:18" s="33" customFormat="1" ht="25.5" x14ac:dyDescent="0.25">
      <c r="A126" s="12">
        <v>166</v>
      </c>
      <c r="B126" s="32"/>
      <c r="C126" s="32"/>
      <c r="D126" s="34" t="s">
        <v>641</v>
      </c>
      <c r="E126" s="31">
        <v>15021</v>
      </c>
      <c r="F126" s="30" t="s">
        <v>391</v>
      </c>
      <c r="G126" s="30" t="s">
        <v>506</v>
      </c>
      <c r="H126" s="31">
        <v>3</v>
      </c>
      <c r="I126" s="31"/>
      <c r="J126" s="31">
        <f t="shared" si="9"/>
        <v>3</v>
      </c>
      <c r="K126" s="31" t="s">
        <v>40</v>
      </c>
      <c r="L126" s="30" t="s">
        <v>770</v>
      </c>
      <c r="M126" s="30" t="s">
        <v>127</v>
      </c>
      <c r="N126" s="30" t="s">
        <v>257</v>
      </c>
      <c r="O126" s="30">
        <f t="shared" si="10"/>
        <v>3000</v>
      </c>
      <c r="P126" s="30">
        <f t="shared" si="11"/>
        <v>10500</v>
      </c>
      <c r="Q126" s="30">
        <f t="shared" si="12"/>
        <v>30000</v>
      </c>
      <c r="R126" s="30"/>
    </row>
    <row r="127" spans="1:18" s="33" customFormat="1" ht="25.5" x14ac:dyDescent="0.25">
      <c r="A127" s="12">
        <v>167</v>
      </c>
      <c r="B127" s="32"/>
      <c r="C127" s="32"/>
      <c r="D127" s="34" t="s">
        <v>640</v>
      </c>
      <c r="E127" s="31">
        <v>15025</v>
      </c>
      <c r="F127" s="30" t="s">
        <v>507</v>
      </c>
      <c r="G127" s="30" t="s">
        <v>508</v>
      </c>
      <c r="H127" s="31">
        <v>1</v>
      </c>
      <c r="I127" s="31"/>
      <c r="J127" s="31">
        <f t="shared" si="9"/>
        <v>1</v>
      </c>
      <c r="K127" s="31" t="s">
        <v>40</v>
      </c>
      <c r="L127" s="30" t="s">
        <v>771</v>
      </c>
      <c r="M127" s="30" t="s">
        <v>591</v>
      </c>
      <c r="N127" s="30" t="s">
        <v>592</v>
      </c>
      <c r="O127" s="30">
        <f t="shared" si="10"/>
        <v>1000</v>
      </c>
      <c r="P127" s="30">
        <f t="shared" si="11"/>
        <v>3500</v>
      </c>
      <c r="Q127" s="30">
        <f t="shared" si="12"/>
        <v>10000</v>
      </c>
      <c r="R127" s="30"/>
    </row>
    <row r="128" spans="1:18" s="33" customFormat="1" ht="15" x14ac:dyDescent="0.25">
      <c r="A128" s="12">
        <v>168</v>
      </c>
      <c r="B128" s="32"/>
      <c r="C128" s="32"/>
      <c r="D128" s="34" t="s">
        <v>649</v>
      </c>
      <c r="E128" s="31">
        <v>15027</v>
      </c>
      <c r="F128" s="30" t="s">
        <v>392</v>
      </c>
      <c r="G128" s="30" t="s">
        <v>118</v>
      </c>
      <c r="H128" s="31"/>
      <c r="I128" s="31">
        <v>1</v>
      </c>
      <c r="J128" s="31">
        <f t="shared" si="9"/>
        <v>1</v>
      </c>
      <c r="K128" s="31" t="s">
        <v>40</v>
      </c>
      <c r="L128" s="30" t="s">
        <v>772</v>
      </c>
      <c r="M128" s="30" t="s">
        <v>154</v>
      </c>
      <c r="N128" s="30" t="s">
        <v>258</v>
      </c>
      <c r="O128" s="30">
        <f t="shared" si="10"/>
        <v>1000</v>
      </c>
      <c r="P128" s="30">
        <f t="shared" si="11"/>
        <v>3500</v>
      </c>
      <c r="Q128" s="30">
        <f t="shared" si="12"/>
        <v>10000</v>
      </c>
      <c r="R128" s="30"/>
    </row>
    <row r="129" spans="1:18" s="33" customFormat="1" ht="15" x14ac:dyDescent="0.25">
      <c r="A129" s="12">
        <v>172</v>
      </c>
      <c r="B129" s="32"/>
      <c r="C129" s="32"/>
      <c r="D129" s="34" t="s">
        <v>649</v>
      </c>
      <c r="E129" s="31">
        <v>15033</v>
      </c>
      <c r="F129" s="30" t="s">
        <v>48</v>
      </c>
      <c r="G129" s="30" t="s">
        <v>509</v>
      </c>
      <c r="H129" s="31">
        <v>1</v>
      </c>
      <c r="I129" s="31"/>
      <c r="J129" s="31">
        <f t="shared" si="9"/>
        <v>1</v>
      </c>
      <c r="K129" s="31" t="s">
        <v>40</v>
      </c>
      <c r="L129" s="30" t="s">
        <v>773</v>
      </c>
      <c r="M129" s="30" t="s">
        <v>73</v>
      </c>
      <c r="N129" s="30" t="s">
        <v>259</v>
      </c>
      <c r="O129" s="30">
        <f t="shared" si="10"/>
        <v>1000</v>
      </c>
      <c r="P129" s="30">
        <f t="shared" si="11"/>
        <v>3500</v>
      </c>
      <c r="Q129" s="30">
        <f t="shared" si="12"/>
        <v>10000</v>
      </c>
      <c r="R129" s="30"/>
    </row>
    <row r="130" spans="1:18" s="33" customFormat="1" ht="15" x14ac:dyDescent="0.25">
      <c r="A130" s="12">
        <v>183</v>
      </c>
      <c r="B130" s="32"/>
      <c r="C130" s="32"/>
      <c r="D130" s="34" t="s">
        <v>649</v>
      </c>
      <c r="E130" s="31">
        <v>15048</v>
      </c>
      <c r="F130" s="30" t="s">
        <v>393</v>
      </c>
      <c r="G130" s="30" t="s">
        <v>510</v>
      </c>
      <c r="H130" s="31">
        <v>8</v>
      </c>
      <c r="I130" s="31"/>
      <c r="J130" s="31">
        <f t="shared" si="9"/>
        <v>8</v>
      </c>
      <c r="K130" s="31" t="s">
        <v>40</v>
      </c>
      <c r="L130" s="30" t="s">
        <v>774</v>
      </c>
      <c r="M130" s="30" t="s">
        <v>73</v>
      </c>
      <c r="N130" s="30" t="s">
        <v>260</v>
      </c>
      <c r="O130" s="30">
        <f t="shared" si="10"/>
        <v>8000</v>
      </c>
      <c r="P130" s="30">
        <f t="shared" si="11"/>
        <v>28000</v>
      </c>
      <c r="Q130" s="30">
        <f t="shared" si="12"/>
        <v>80000</v>
      </c>
      <c r="R130" s="30"/>
    </row>
    <row r="131" spans="1:18" s="33" customFormat="1" ht="15" x14ac:dyDescent="0.25">
      <c r="A131" s="12">
        <v>184</v>
      </c>
      <c r="B131" s="32"/>
      <c r="C131" s="32"/>
      <c r="D131" s="34" t="s">
        <v>649</v>
      </c>
      <c r="E131" s="31">
        <v>15052</v>
      </c>
      <c r="F131" s="30" t="s">
        <v>58</v>
      </c>
      <c r="G131" s="30" t="s">
        <v>511</v>
      </c>
      <c r="H131" s="31">
        <v>4</v>
      </c>
      <c r="I131" s="31"/>
      <c r="J131" s="31">
        <f t="shared" si="9"/>
        <v>4</v>
      </c>
      <c r="K131" s="31" t="s">
        <v>40</v>
      </c>
      <c r="L131" s="30" t="s">
        <v>775</v>
      </c>
      <c r="M131" s="30" t="s">
        <v>82</v>
      </c>
      <c r="N131" s="30" t="s">
        <v>69</v>
      </c>
      <c r="O131" s="30">
        <f t="shared" si="10"/>
        <v>4000</v>
      </c>
      <c r="P131" s="30">
        <f t="shared" si="11"/>
        <v>14000</v>
      </c>
      <c r="Q131" s="30">
        <f t="shared" si="12"/>
        <v>40000</v>
      </c>
      <c r="R131" s="30"/>
    </row>
    <row r="132" spans="1:18" s="33" customFormat="1" ht="25.5" x14ac:dyDescent="0.25">
      <c r="A132" s="12">
        <v>191</v>
      </c>
      <c r="B132" s="32"/>
      <c r="C132" s="32"/>
      <c r="D132" s="34" t="s">
        <v>646</v>
      </c>
      <c r="E132" s="31">
        <v>15059</v>
      </c>
      <c r="F132" s="30" t="s">
        <v>394</v>
      </c>
      <c r="G132" s="30" t="s">
        <v>512</v>
      </c>
      <c r="H132" s="31"/>
      <c r="I132" s="31">
        <v>3</v>
      </c>
      <c r="J132" s="31">
        <f t="shared" ref="J132:J163" si="13">SUM(H132:I132)</f>
        <v>3</v>
      </c>
      <c r="K132" s="31" t="s">
        <v>40</v>
      </c>
      <c r="L132" s="30" t="s">
        <v>776</v>
      </c>
      <c r="M132" s="30" t="s">
        <v>154</v>
      </c>
      <c r="N132" s="30" t="s">
        <v>261</v>
      </c>
      <c r="O132" s="30">
        <f t="shared" si="10"/>
        <v>3000</v>
      </c>
      <c r="P132" s="30">
        <f t="shared" si="11"/>
        <v>10500</v>
      </c>
      <c r="Q132" s="30">
        <f t="shared" si="12"/>
        <v>30000</v>
      </c>
      <c r="R132" s="30"/>
    </row>
    <row r="133" spans="1:18" s="33" customFormat="1" ht="15" x14ac:dyDescent="0.25">
      <c r="A133" s="12">
        <v>192</v>
      </c>
      <c r="B133" s="32"/>
      <c r="C133" s="32"/>
      <c r="D133" s="34" t="s">
        <v>649</v>
      </c>
      <c r="E133" s="31">
        <v>15060</v>
      </c>
      <c r="F133" s="30" t="s">
        <v>395</v>
      </c>
      <c r="G133" s="30" t="s">
        <v>513</v>
      </c>
      <c r="H133" s="31">
        <v>2</v>
      </c>
      <c r="I133" s="31">
        <v>2</v>
      </c>
      <c r="J133" s="31">
        <f t="shared" si="13"/>
        <v>4</v>
      </c>
      <c r="K133" s="31" t="s">
        <v>40</v>
      </c>
      <c r="L133" s="30" t="s">
        <v>777</v>
      </c>
      <c r="M133" s="30" t="s">
        <v>155</v>
      </c>
      <c r="N133" s="30" t="s">
        <v>262</v>
      </c>
      <c r="O133" s="30">
        <f t="shared" si="10"/>
        <v>4000</v>
      </c>
      <c r="P133" s="30">
        <f t="shared" si="11"/>
        <v>14000</v>
      </c>
      <c r="Q133" s="30">
        <f t="shared" si="12"/>
        <v>40000</v>
      </c>
      <c r="R133" s="30"/>
    </row>
    <row r="134" spans="1:18" s="33" customFormat="1" ht="15" x14ac:dyDescent="0.25">
      <c r="A134" s="12">
        <v>193</v>
      </c>
      <c r="B134" s="32"/>
      <c r="C134" s="32"/>
      <c r="D134" s="34" t="s">
        <v>649</v>
      </c>
      <c r="E134" s="31">
        <v>15061</v>
      </c>
      <c r="F134" s="30" t="s">
        <v>396</v>
      </c>
      <c r="G134" s="30" t="s">
        <v>514</v>
      </c>
      <c r="H134" s="31"/>
      <c r="I134" s="31">
        <v>2</v>
      </c>
      <c r="J134" s="31">
        <f t="shared" si="13"/>
        <v>2</v>
      </c>
      <c r="K134" s="31" t="s">
        <v>40</v>
      </c>
      <c r="L134" s="30" t="s">
        <v>778</v>
      </c>
      <c r="M134" s="30" t="s">
        <v>73</v>
      </c>
      <c r="N134" s="30" t="s">
        <v>263</v>
      </c>
      <c r="O134" s="30">
        <f t="shared" si="10"/>
        <v>2000</v>
      </c>
      <c r="P134" s="30">
        <f t="shared" si="11"/>
        <v>7000</v>
      </c>
      <c r="Q134" s="30">
        <f t="shared" si="12"/>
        <v>20000</v>
      </c>
      <c r="R134" s="30"/>
    </row>
    <row r="135" spans="1:18" s="33" customFormat="1" ht="15" x14ac:dyDescent="0.25">
      <c r="A135" s="12">
        <v>194</v>
      </c>
      <c r="B135" s="32"/>
      <c r="C135" s="32"/>
      <c r="D135" s="34" t="s">
        <v>649</v>
      </c>
      <c r="E135" s="31">
        <v>15062</v>
      </c>
      <c r="F135" s="30" t="s">
        <v>397</v>
      </c>
      <c r="G135" s="30" t="s">
        <v>515</v>
      </c>
      <c r="H135" s="31"/>
      <c r="I135" s="31">
        <v>12</v>
      </c>
      <c r="J135" s="31">
        <f t="shared" si="13"/>
        <v>12</v>
      </c>
      <c r="K135" s="31" t="s">
        <v>40</v>
      </c>
      <c r="L135" s="30" t="s">
        <v>779</v>
      </c>
      <c r="M135" s="30" t="s">
        <v>127</v>
      </c>
      <c r="N135" s="30" t="s">
        <v>264</v>
      </c>
      <c r="O135" s="30">
        <f t="shared" ref="O135:O180" si="14">J135*$O$2</f>
        <v>12000</v>
      </c>
      <c r="P135" s="30">
        <f t="shared" ref="P135:P180" si="15">J135*$P$2</f>
        <v>42000</v>
      </c>
      <c r="Q135" s="30">
        <f t="shared" ref="Q135:Q180" si="16">J135*$Q$2</f>
        <v>120000</v>
      </c>
      <c r="R135" s="30"/>
    </row>
    <row r="136" spans="1:18" s="33" customFormat="1" ht="15" x14ac:dyDescent="0.25">
      <c r="A136" s="12">
        <v>195</v>
      </c>
      <c r="B136" s="32"/>
      <c r="C136" s="32"/>
      <c r="D136" s="34" t="s">
        <v>649</v>
      </c>
      <c r="E136" s="31">
        <v>15063</v>
      </c>
      <c r="F136" s="30" t="s">
        <v>398</v>
      </c>
      <c r="G136" s="30" t="s">
        <v>516</v>
      </c>
      <c r="H136" s="31">
        <v>5</v>
      </c>
      <c r="I136" s="31">
        <v>10</v>
      </c>
      <c r="J136" s="31">
        <f t="shared" si="13"/>
        <v>15</v>
      </c>
      <c r="K136" s="31" t="s">
        <v>40</v>
      </c>
      <c r="L136" s="30" t="s">
        <v>780</v>
      </c>
      <c r="M136" s="30" t="s">
        <v>127</v>
      </c>
      <c r="N136" s="30" t="s">
        <v>265</v>
      </c>
      <c r="O136" s="30">
        <f t="shared" si="14"/>
        <v>15000</v>
      </c>
      <c r="P136" s="30">
        <f t="shared" si="15"/>
        <v>52500</v>
      </c>
      <c r="Q136" s="30">
        <f t="shared" si="16"/>
        <v>150000</v>
      </c>
      <c r="R136" s="30"/>
    </row>
    <row r="137" spans="1:18" s="33" customFormat="1" ht="15" x14ac:dyDescent="0.25">
      <c r="A137" s="12">
        <v>196</v>
      </c>
      <c r="B137" s="32"/>
      <c r="C137" s="32"/>
      <c r="D137" s="34" t="s">
        <v>649</v>
      </c>
      <c r="E137" s="31">
        <v>15067</v>
      </c>
      <c r="F137" s="30" t="s">
        <v>399</v>
      </c>
      <c r="G137" s="30" t="s">
        <v>517</v>
      </c>
      <c r="H137" s="31"/>
      <c r="I137" s="31">
        <v>1</v>
      </c>
      <c r="J137" s="31">
        <f t="shared" si="13"/>
        <v>1</v>
      </c>
      <c r="K137" s="31" t="s">
        <v>40</v>
      </c>
      <c r="L137" s="30" t="s">
        <v>781</v>
      </c>
      <c r="M137" s="30" t="s">
        <v>127</v>
      </c>
      <c r="N137" s="30" t="s">
        <v>266</v>
      </c>
      <c r="O137" s="30">
        <f t="shared" si="14"/>
        <v>1000</v>
      </c>
      <c r="P137" s="30">
        <f t="shared" si="15"/>
        <v>3500</v>
      </c>
      <c r="Q137" s="30">
        <f t="shared" si="16"/>
        <v>10000</v>
      </c>
      <c r="R137" s="30"/>
    </row>
    <row r="138" spans="1:18" s="33" customFormat="1" ht="15" x14ac:dyDescent="0.25">
      <c r="A138" s="12">
        <v>197</v>
      </c>
      <c r="B138" s="32"/>
      <c r="C138" s="32"/>
      <c r="D138" s="34" t="s">
        <v>649</v>
      </c>
      <c r="E138" s="31">
        <v>15070</v>
      </c>
      <c r="F138" s="30" t="s">
        <v>400</v>
      </c>
      <c r="G138" s="30" t="s">
        <v>518</v>
      </c>
      <c r="H138" s="31"/>
      <c r="I138" s="31">
        <v>1</v>
      </c>
      <c r="J138" s="31">
        <f t="shared" si="13"/>
        <v>1</v>
      </c>
      <c r="K138" s="31" t="s">
        <v>40</v>
      </c>
      <c r="L138" s="30" t="s">
        <v>782</v>
      </c>
      <c r="M138" s="30" t="s">
        <v>127</v>
      </c>
      <c r="N138" s="30" t="s">
        <v>267</v>
      </c>
      <c r="O138" s="30">
        <f t="shared" si="14"/>
        <v>1000</v>
      </c>
      <c r="P138" s="30">
        <f t="shared" si="15"/>
        <v>3500</v>
      </c>
      <c r="Q138" s="30">
        <f t="shared" si="16"/>
        <v>10000</v>
      </c>
      <c r="R138" s="30"/>
    </row>
    <row r="139" spans="1:18" s="33" customFormat="1" ht="25.5" x14ac:dyDescent="0.25">
      <c r="A139" s="12">
        <v>198</v>
      </c>
      <c r="B139" s="32"/>
      <c r="C139" s="32"/>
      <c r="D139" s="34" t="s">
        <v>646</v>
      </c>
      <c r="E139" s="31">
        <v>15073</v>
      </c>
      <c r="F139" s="30" t="s">
        <v>401</v>
      </c>
      <c r="G139" s="30" t="s">
        <v>519</v>
      </c>
      <c r="H139" s="31">
        <v>1</v>
      </c>
      <c r="I139" s="31">
        <v>3</v>
      </c>
      <c r="J139" s="31">
        <f t="shared" si="13"/>
        <v>4</v>
      </c>
      <c r="K139" s="31" t="s">
        <v>40</v>
      </c>
      <c r="L139" s="30" t="s">
        <v>783</v>
      </c>
      <c r="M139" s="30" t="s">
        <v>127</v>
      </c>
      <c r="N139" s="30" t="s">
        <v>268</v>
      </c>
      <c r="O139" s="30">
        <f t="shared" si="14"/>
        <v>4000</v>
      </c>
      <c r="P139" s="30">
        <f t="shared" si="15"/>
        <v>14000</v>
      </c>
      <c r="Q139" s="30">
        <f t="shared" si="16"/>
        <v>40000</v>
      </c>
      <c r="R139" s="30"/>
    </row>
    <row r="140" spans="1:18" s="33" customFormat="1" ht="15" x14ac:dyDescent="0.25">
      <c r="A140" s="12">
        <v>199</v>
      </c>
      <c r="B140" s="32"/>
      <c r="C140" s="32"/>
      <c r="D140" s="34" t="s">
        <v>649</v>
      </c>
      <c r="E140" s="31">
        <v>15075</v>
      </c>
      <c r="F140" s="30" t="s">
        <v>402</v>
      </c>
      <c r="G140" s="30" t="s">
        <v>520</v>
      </c>
      <c r="H140" s="31">
        <v>1</v>
      </c>
      <c r="I140" s="31"/>
      <c r="J140" s="31">
        <f t="shared" si="13"/>
        <v>1</v>
      </c>
      <c r="K140" s="31" t="s">
        <v>40</v>
      </c>
      <c r="L140" s="30" t="s">
        <v>784</v>
      </c>
      <c r="M140" s="30" t="s">
        <v>73</v>
      </c>
      <c r="N140" s="30" t="s">
        <v>269</v>
      </c>
      <c r="O140" s="30">
        <f t="shared" si="14"/>
        <v>1000</v>
      </c>
      <c r="P140" s="30">
        <f t="shared" si="15"/>
        <v>3500</v>
      </c>
      <c r="Q140" s="30">
        <f t="shared" si="16"/>
        <v>10000</v>
      </c>
      <c r="R140" s="30"/>
    </row>
    <row r="141" spans="1:18" s="33" customFormat="1" ht="15" x14ac:dyDescent="0.25">
      <c r="A141" s="12">
        <v>200</v>
      </c>
      <c r="B141" s="32"/>
      <c r="C141" s="32"/>
      <c r="D141" s="34" t="s">
        <v>649</v>
      </c>
      <c r="E141" s="31">
        <v>15076</v>
      </c>
      <c r="F141" s="30" t="s">
        <v>403</v>
      </c>
      <c r="G141" s="30" t="s">
        <v>521</v>
      </c>
      <c r="H141" s="31">
        <v>1</v>
      </c>
      <c r="I141" s="31"/>
      <c r="J141" s="31">
        <f t="shared" si="13"/>
        <v>1</v>
      </c>
      <c r="K141" s="31" t="s">
        <v>40</v>
      </c>
      <c r="L141" s="30" t="s">
        <v>785</v>
      </c>
      <c r="M141" s="30" t="s">
        <v>73</v>
      </c>
      <c r="N141" s="30" t="s">
        <v>270</v>
      </c>
      <c r="O141" s="30">
        <f t="shared" si="14"/>
        <v>1000</v>
      </c>
      <c r="P141" s="30">
        <f t="shared" si="15"/>
        <v>3500</v>
      </c>
      <c r="Q141" s="30">
        <f t="shared" si="16"/>
        <v>10000</v>
      </c>
      <c r="R141" s="30"/>
    </row>
    <row r="142" spans="1:18" s="33" customFormat="1" ht="15" x14ac:dyDescent="0.25">
      <c r="A142" s="12">
        <v>201</v>
      </c>
      <c r="B142" s="32"/>
      <c r="C142" s="32"/>
      <c r="D142" s="34" t="s">
        <v>649</v>
      </c>
      <c r="E142" s="31">
        <v>15077</v>
      </c>
      <c r="F142" s="30" t="s">
        <v>404</v>
      </c>
      <c r="G142" s="30" t="s">
        <v>522</v>
      </c>
      <c r="H142" s="31">
        <v>4</v>
      </c>
      <c r="I142" s="31"/>
      <c r="J142" s="31">
        <f t="shared" si="13"/>
        <v>4</v>
      </c>
      <c r="K142" s="31" t="s">
        <v>40</v>
      </c>
      <c r="L142" s="30" t="s">
        <v>786</v>
      </c>
      <c r="M142" s="30" t="s">
        <v>73</v>
      </c>
      <c r="N142" s="30" t="s">
        <v>271</v>
      </c>
      <c r="O142" s="30">
        <f t="shared" si="14"/>
        <v>4000</v>
      </c>
      <c r="P142" s="30">
        <f t="shared" si="15"/>
        <v>14000</v>
      </c>
      <c r="Q142" s="30">
        <f t="shared" si="16"/>
        <v>40000</v>
      </c>
      <c r="R142" s="30"/>
    </row>
    <row r="143" spans="1:18" s="33" customFormat="1" ht="15" x14ac:dyDescent="0.25">
      <c r="A143" s="12">
        <v>202</v>
      </c>
      <c r="B143" s="32"/>
      <c r="C143" s="32"/>
      <c r="D143" s="34" t="s">
        <v>649</v>
      </c>
      <c r="E143" s="31">
        <v>15078</v>
      </c>
      <c r="F143" s="30" t="s">
        <v>405</v>
      </c>
      <c r="G143" s="30" t="s">
        <v>523</v>
      </c>
      <c r="H143" s="31">
        <v>1</v>
      </c>
      <c r="I143" s="31"/>
      <c r="J143" s="31">
        <f t="shared" si="13"/>
        <v>1</v>
      </c>
      <c r="K143" s="31" t="s">
        <v>40</v>
      </c>
      <c r="L143" s="30" t="s">
        <v>787</v>
      </c>
      <c r="M143" s="30" t="s">
        <v>154</v>
      </c>
      <c r="N143" s="30" t="s">
        <v>272</v>
      </c>
      <c r="O143" s="30">
        <f t="shared" si="14"/>
        <v>1000</v>
      </c>
      <c r="P143" s="30">
        <f t="shared" si="15"/>
        <v>3500</v>
      </c>
      <c r="Q143" s="30">
        <f t="shared" si="16"/>
        <v>10000</v>
      </c>
      <c r="R143" s="30"/>
    </row>
    <row r="144" spans="1:18" s="33" customFormat="1" ht="15" x14ac:dyDescent="0.25">
      <c r="A144" s="12">
        <v>203</v>
      </c>
      <c r="B144" s="32"/>
      <c r="C144" s="32"/>
      <c r="D144" s="34" t="s">
        <v>649</v>
      </c>
      <c r="E144" s="31">
        <v>15079</v>
      </c>
      <c r="F144" s="30" t="s">
        <v>406</v>
      </c>
      <c r="G144" s="30" t="s">
        <v>524</v>
      </c>
      <c r="H144" s="31">
        <v>1</v>
      </c>
      <c r="I144" s="31"/>
      <c r="J144" s="31">
        <f t="shared" si="13"/>
        <v>1</v>
      </c>
      <c r="K144" s="31" t="s">
        <v>40</v>
      </c>
      <c r="L144" s="30" t="s">
        <v>788</v>
      </c>
      <c r="M144" s="30" t="s">
        <v>73</v>
      </c>
      <c r="N144" s="30" t="s">
        <v>273</v>
      </c>
      <c r="O144" s="30">
        <f t="shared" si="14"/>
        <v>1000</v>
      </c>
      <c r="P144" s="30">
        <f t="shared" si="15"/>
        <v>3500</v>
      </c>
      <c r="Q144" s="30">
        <f t="shared" si="16"/>
        <v>10000</v>
      </c>
      <c r="R144" s="30"/>
    </row>
    <row r="145" spans="1:18" s="33" customFormat="1" ht="15" x14ac:dyDescent="0.25">
      <c r="A145" s="12">
        <v>204</v>
      </c>
      <c r="B145" s="32"/>
      <c r="C145" s="32"/>
      <c r="D145" s="34" t="s">
        <v>649</v>
      </c>
      <c r="E145" s="31">
        <v>15080</v>
      </c>
      <c r="F145" s="30" t="s">
        <v>407</v>
      </c>
      <c r="G145" s="30" t="s">
        <v>525</v>
      </c>
      <c r="H145" s="31">
        <v>4</v>
      </c>
      <c r="I145" s="31"/>
      <c r="J145" s="31">
        <f t="shared" si="13"/>
        <v>4</v>
      </c>
      <c r="K145" s="31" t="s">
        <v>40</v>
      </c>
      <c r="L145" s="30" t="s">
        <v>789</v>
      </c>
      <c r="M145" s="30" t="s">
        <v>73</v>
      </c>
      <c r="N145" s="30" t="s">
        <v>274</v>
      </c>
      <c r="O145" s="30">
        <f t="shared" si="14"/>
        <v>4000</v>
      </c>
      <c r="P145" s="30">
        <f t="shared" si="15"/>
        <v>14000</v>
      </c>
      <c r="Q145" s="30">
        <f t="shared" si="16"/>
        <v>40000</v>
      </c>
      <c r="R145" s="30"/>
    </row>
    <row r="146" spans="1:18" s="33" customFormat="1" ht="15" x14ac:dyDescent="0.25">
      <c r="A146" s="12">
        <v>205</v>
      </c>
      <c r="B146" s="32"/>
      <c r="C146" s="32"/>
      <c r="D146" s="34" t="s">
        <v>649</v>
      </c>
      <c r="E146" s="31">
        <v>15082</v>
      </c>
      <c r="F146" s="30" t="s">
        <v>408</v>
      </c>
      <c r="G146" s="30" t="s">
        <v>526</v>
      </c>
      <c r="H146" s="31">
        <v>18</v>
      </c>
      <c r="I146" s="31">
        <v>24</v>
      </c>
      <c r="J146" s="31">
        <f t="shared" si="13"/>
        <v>42</v>
      </c>
      <c r="K146" s="31" t="s">
        <v>40</v>
      </c>
      <c r="L146" s="30" t="s">
        <v>790</v>
      </c>
      <c r="M146" s="30" t="s">
        <v>127</v>
      </c>
      <c r="N146" s="30" t="s">
        <v>275</v>
      </c>
      <c r="O146" s="30">
        <f t="shared" si="14"/>
        <v>42000</v>
      </c>
      <c r="P146" s="30">
        <f t="shared" si="15"/>
        <v>147000</v>
      </c>
      <c r="Q146" s="30">
        <f t="shared" si="16"/>
        <v>420000</v>
      </c>
      <c r="R146" s="30"/>
    </row>
    <row r="147" spans="1:18" s="33" customFormat="1" ht="15" x14ac:dyDescent="0.25">
      <c r="A147" s="12">
        <v>209</v>
      </c>
      <c r="B147" s="32"/>
      <c r="C147" s="32"/>
      <c r="D147" s="34" t="s">
        <v>649</v>
      </c>
      <c r="E147" s="31">
        <v>16004</v>
      </c>
      <c r="F147" s="30" t="s">
        <v>409</v>
      </c>
      <c r="G147" s="30" t="s">
        <v>527</v>
      </c>
      <c r="H147" s="31">
        <v>8</v>
      </c>
      <c r="I147" s="31"/>
      <c r="J147" s="31">
        <f t="shared" si="13"/>
        <v>8</v>
      </c>
      <c r="K147" s="31" t="s">
        <v>40</v>
      </c>
      <c r="L147" s="30" t="s">
        <v>791</v>
      </c>
      <c r="M147" s="30" t="s">
        <v>156</v>
      </c>
      <c r="N147" s="30" t="s">
        <v>276</v>
      </c>
      <c r="O147" s="30">
        <f t="shared" si="14"/>
        <v>8000</v>
      </c>
      <c r="P147" s="30">
        <f t="shared" si="15"/>
        <v>28000</v>
      </c>
      <c r="Q147" s="30">
        <f t="shared" si="16"/>
        <v>80000</v>
      </c>
      <c r="R147" s="30"/>
    </row>
    <row r="148" spans="1:18" s="33" customFormat="1" ht="15" x14ac:dyDescent="0.25">
      <c r="A148" s="12">
        <v>210</v>
      </c>
      <c r="B148" s="32"/>
      <c r="C148" s="32"/>
      <c r="D148" s="34" t="s">
        <v>649</v>
      </c>
      <c r="E148" s="31">
        <v>16005</v>
      </c>
      <c r="F148" s="30" t="s">
        <v>410</v>
      </c>
      <c r="G148" s="30" t="s">
        <v>528</v>
      </c>
      <c r="H148" s="31"/>
      <c r="I148" s="31">
        <v>1</v>
      </c>
      <c r="J148" s="31">
        <f t="shared" si="13"/>
        <v>1</v>
      </c>
      <c r="K148" s="31" t="s">
        <v>40</v>
      </c>
      <c r="L148" s="30" t="s">
        <v>792</v>
      </c>
      <c r="M148" s="30" t="s">
        <v>76</v>
      </c>
      <c r="N148" s="30" t="s">
        <v>277</v>
      </c>
      <c r="O148" s="30">
        <f t="shared" si="14"/>
        <v>1000</v>
      </c>
      <c r="P148" s="30">
        <f t="shared" si="15"/>
        <v>3500</v>
      </c>
      <c r="Q148" s="30">
        <f t="shared" si="16"/>
        <v>10000</v>
      </c>
      <c r="R148" s="30"/>
    </row>
    <row r="149" spans="1:18" s="33" customFormat="1" ht="15" x14ac:dyDescent="0.25">
      <c r="A149" s="12">
        <v>211</v>
      </c>
      <c r="B149" s="32"/>
      <c r="C149" s="32"/>
      <c r="D149" s="34" t="s">
        <v>649</v>
      </c>
      <c r="E149" s="31">
        <v>16008</v>
      </c>
      <c r="F149" s="30" t="s">
        <v>411</v>
      </c>
      <c r="G149" s="30" t="s">
        <v>529</v>
      </c>
      <c r="H149" s="31"/>
      <c r="I149" s="31">
        <v>4</v>
      </c>
      <c r="J149" s="31">
        <f t="shared" si="13"/>
        <v>4</v>
      </c>
      <c r="K149" s="31" t="s">
        <v>40</v>
      </c>
      <c r="L149" s="30" t="s">
        <v>793</v>
      </c>
      <c r="M149" s="30" t="s">
        <v>150</v>
      </c>
      <c r="N149" s="30" t="s">
        <v>278</v>
      </c>
      <c r="O149" s="30">
        <f t="shared" si="14"/>
        <v>4000</v>
      </c>
      <c r="P149" s="30">
        <f t="shared" si="15"/>
        <v>14000</v>
      </c>
      <c r="Q149" s="30">
        <f t="shared" si="16"/>
        <v>40000</v>
      </c>
      <c r="R149" s="30"/>
    </row>
    <row r="150" spans="1:18" s="33" customFormat="1" ht="15" x14ac:dyDescent="0.25">
      <c r="A150" s="12">
        <v>212</v>
      </c>
      <c r="B150" s="32"/>
      <c r="C150" s="32"/>
      <c r="D150" s="34" t="s">
        <v>649</v>
      </c>
      <c r="E150" s="31">
        <v>16010</v>
      </c>
      <c r="F150" s="30" t="s">
        <v>412</v>
      </c>
      <c r="G150" s="30" t="s">
        <v>530</v>
      </c>
      <c r="H150" s="31"/>
      <c r="I150" s="31">
        <v>1</v>
      </c>
      <c r="J150" s="31">
        <f t="shared" si="13"/>
        <v>1</v>
      </c>
      <c r="K150" s="31" t="s">
        <v>40</v>
      </c>
      <c r="L150" s="30" t="s">
        <v>794</v>
      </c>
      <c r="M150" s="30" t="s">
        <v>157</v>
      </c>
      <c r="N150" s="30" t="s">
        <v>279</v>
      </c>
      <c r="O150" s="30">
        <f t="shared" si="14"/>
        <v>1000</v>
      </c>
      <c r="P150" s="30">
        <f t="shared" si="15"/>
        <v>3500</v>
      </c>
      <c r="Q150" s="30">
        <f t="shared" si="16"/>
        <v>10000</v>
      </c>
      <c r="R150" s="30"/>
    </row>
    <row r="151" spans="1:18" s="33" customFormat="1" ht="15" x14ac:dyDescent="0.25">
      <c r="A151" s="12">
        <v>213</v>
      </c>
      <c r="B151" s="32"/>
      <c r="C151" s="32"/>
      <c r="D151" s="34" t="s">
        <v>649</v>
      </c>
      <c r="E151" s="31">
        <v>16011</v>
      </c>
      <c r="F151" s="30" t="s">
        <v>413</v>
      </c>
      <c r="G151" s="30" t="s">
        <v>531</v>
      </c>
      <c r="H151" s="31"/>
      <c r="I151" s="31">
        <v>2</v>
      </c>
      <c r="J151" s="31">
        <f t="shared" si="13"/>
        <v>2</v>
      </c>
      <c r="K151" s="31" t="s">
        <v>40</v>
      </c>
      <c r="L151" s="30" t="s">
        <v>795</v>
      </c>
      <c r="M151" s="30" t="s">
        <v>158</v>
      </c>
      <c r="N151" s="30" t="s">
        <v>280</v>
      </c>
      <c r="O151" s="30">
        <f t="shared" si="14"/>
        <v>2000</v>
      </c>
      <c r="P151" s="30">
        <f t="shared" si="15"/>
        <v>7000</v>
      </c>
      <c r="Q151" s="30">
        <f t="shared" si="16"/>
        <v>20000</v>
      </c>
      <c r="R151" s="30"/>
    </row>
    <row r="152" spans="1:18" s="33" customFormat="1" ht="25.5" x14ac:dyDescent="0.25">
      <c r="A152" s="12">
        <v>214</v>
      </c>
      <c r="B152" s="32"/>
      <c r="C152" s="32"/>
      <c r="D152" s="34" t="s">
        <v>643</v>
      </c>
      <c r="E152" s="31">
        <v>16012</v>
      </c>
      <c r="F152" s="30" t="s">
        <v>414</v>
      </c>
      <c r="G152" s="30" t="s">
        <v>532</v>
      </c>
      <c r="H152" s="31">
        <v>6</v>
      </c>
      <c r="I152" s="31">
        <v>4</v>
      </c>
      <c r="J152" s="31">
        <f t="shared" si="13"/>
        <v>10</v>
      </c>
      <c r="K152" s="31" t="s">
        <v>40</v>
      </c>
      <c r="L152" s="30" t="s">
        <v>796</v>
      </c>
      <c r="M152" s="30" t="s">
        <v>82</v>
      </c>
      <c r="N152" s="30" t="s">
        <v>281</v>
      </c>
      <c r="O152" s="30">
        <f t="shared" si="14"/>
        <v>10000</v>
      </c>
      <c r="P152" s="30">
        <f t="shared" si="15"/>
        <v>35000</v>
      </c>
      <c r="Q152" s="30">
        <f t="shared" si="16"/>
        <v>100000</v>
      </c>
      <c r="R152" s="30"/>
    </row>
    <row r="153" spans="1:18" s="33" customFormat="1" ht="25.5" x14ac:dyDescent="0.25">
      <c r="A153" s="12">
        <v>215</v>
      </c>
      <c r="B153" s="32"/>
      <c r="C153" s="32"/>
      <c r="D153" s="34" t="s">
        <v>641</v>
      </c>
      <c r="E153" s="31">
        <v>16016</v>
      </c>
      <c r="F153" s="30" t="s">
        <v>415</v>
      </c>
      <c r="G153" s="30" t="s">
        <v>533</v>
      </c>
      <c r="H153" s="31">
        <v>2</v>
      </c>
      <c r="I153" s="31">
        <v>4</v>
      </c>
      <c r="J153" s="31">
        <f t="shared" si="13"/>
        <v>6</v>
      </c>
      <c r="K153" s="31" t="s">
        <v>40</v>
      </c>
      <c r="L153" s="30" t="s">
        <v>797</v>
      </c>
      <c r="M153" s="30" t="s">
        <v>78</v>
      </c>
      <c r="N153" s="30" t="s">
        <v>282</v>
      </c>
      <c r="O153" s="30">
        <f t="shared" si="14"/>
        <v>6000</v>
      </c>
      <c r="P153" s="30">
        <f t="shared" si="15"/>
        <v>21000</v>
      </c>
      <c r="Q153" s="30">
        <f t="shared" si="16"/>
        <v>60000</v>
      </c>
      <c r="R153" s="30"/>
    </row>
    <row r="154" spans="1:18" s="33" customFormat="1" ht="25.5" x14ac:dyDescent="0.25">
      <c r="A154" s="12">
        <v>216</v>
      </c>
      <c r="B154" s="32"/>
      <c r="C154" s="32"/>
      <c r="D154" s="34" t="s">
        <v>642</v>
      </c>
      <c r="E154" s="31">
        <v>16017</v>
      </c>
      <c r="F154" s="30" t="s">
        <v>416</v>
      </c>
      <c r="G154" s="30" t="s">
        <v>534</v>
      </c>
      <c r="H154" s="31">
        <v>3</v>
      </c>
      <c r="I154" s="31">
        <v>2</v>
      </c>
      <c r="J154" s="31">
        <f t="shared" si="13"/>
        <v>5</v>
      </c>
      <c r="K154" s="31" t="s">
        <v>40</v>
      </c>
      <c r="L154" s="30" t="s">
        <v>798</v>
      </c>
      <c r="M154" s="30" t="s">
        <v>78</v>
      </c>
      <c r="N154" s="30" t="s">
        <v>283</v>
      </c>
      <c r="O154" s="30">
        <f t="shared" si="14"/>
        <v>5000</v>
      </c>
      <c r="P154" s="30">
        <f t="shared" si="15"/>
        <v>17500</v>
      </c>
      <c r="Q154" s="30">
        <f t="shared" si="16"/>
        <v>50000</v>
      </c>
      <c r="R154" s="30"/>
    </row>
    <row r="155" spans="1:18" s="33" customFormat="1" ht="25.5" x14ac:dyDescent="0.25">
      <c r="A155" s="12">
        <v>217</v>
      </c>
      <c r="B155" s="32"/>
      <c r="C155" s="32"/>
      <c r="D155" s="34" t="s">
        <v>643</v>
      </c>
      <c r="E155" s="31">
        <v>30163</v>
      </c>
      <c r="F155" s="30" t="s">
        <v>535</v>
      </c>
      <c r="G155" s="30" t="s">
        <v>536</v>
      </c>
      <c r="H155" s="31">
        <v>2</v>
      </c>
      <c r="I155" s="31">
        <v>6</v>
      </c>
      <c r="J155" s="31">
        <f t="shared" si="13"/>
        <v>8</v>
      </c>
      <c r="K155" s="31" t="s">
        <v>40</v>
      </c>
      <c r="L155" s="30" t="s">
        <v>799</v>
      </c>
      <c r="M155" s="30" t="s">
        <v>593</v>
      </c>
      <c r="N155" s="30" t="s">
        <v>594</v>
      </c>
      <c r="O155" s="30">
        <f t="shared" si="14"/>
        <v>8000</v>
      </c>
      <c r="P155" s="30">
        <f t="shared" si="15"/>
        <v>28000</v>
      </c>
      <c r="Q155" s="30">
        <f t="shared" si="16"/>
        <v>80000</v>
      </c>
      <c r="R155" s="30"/>
    </row>
    <row r="156" spans="1:18" s="33" customFormat="1" ht="25.5" x14ac:dyDescent="0.25">
      <c r="A156" s="12">
        <v>218</v>
      </c>
      <c r="B156" s="32"/>
      <c r="C156" s="32"/>
      <c r="D156" s="34" t="s">
        <v>640</v>
      </c>
      <c r="E156" s="31">
        <v>90000</v>
      </c>
      <c r="F156" s="30" t="s">
        <v>537</v>
      </c>
      <c r="G156" s="30" t="s">
        <v>538</v>
      </c>
      <c r="H156" s="31">
        <v>1</v>
      </c>
      <c r="I156" s="31"/>
      <c r="J156" s="31">
        <f t="shared" si="13"/>
        <v>1</v>
      </c>
      <c r="K156" s="31" t="s">
        <v>40</v>
      </c>
      <c r="L156" s="30" t="s">
        <v>655</v>
      </c>
      <c r="M156" s="30" t="s">
        <v>595</v>
      </c>
      <c r="N156" s="30" t="s">
        <v>596</v>
      </c>
      <c r="O156" s="30">
        <f t="shared" si="14"/>
        <v>1000</v>
      </c>
      <c r="P156" s="30">
        <f t="shared" si="15"/>
        <v>3500</v>
      </c>
      <c r="Q156" s="30">
        <f t="shared" si="16"/>
        <v>10000</v>
      </c>
      <c r="R156" s="30"/>
    </row>
    <row r="157" spans="1:18" s="33" customFormat="1" ht="25.5" x14ac:dyDescent="0.25">
      <c r="A157" s="12">
        <v>225</v>
      </c>
      <c r="B157" s="32"/>
      <c r="C157" s="32"/>
      <c r="D157" s="34" t="s">
        <v>640</v>
      </c>
      <c r="E157" s="31">
        <v>90008</v>
      </c>
      <c r="F157" s="30" t="s">
        <v>539</v>
      </c>
      <c r="G157" s="30" t="s">
        <v>540</v>
      </c>
      <c r="H157" s="31">
        <v>1</v>
      </c>
      <c r="I157" s="31"/>
      <c r="J157" s="31">
        <f t="shared" si="13"/>
        <v>1</v>
      </c>
      <c r="K157" s="31" t="s">
        <v>40</v>
      </c>
      <c r="L157" s="30" t="s">
        <v>800</v>
      </c>
      <c r="M157" s="30" t="s">
        <v>595</v>
      </c>
      <c r="N157" s="30">
        <v>5055680271</v>
      </c>
      <c r="O157" s="30">
        <f t="shared" si="14"/>
        <v>1000</v>
      </c>
      <c r="P157" s="30">
        <f t="shared" si="15"/>
        <v>3500</v>
      </c>
      <c r="Q157" s="30">
        <f t="shared" si="16"/>
        <v>10000</v>
      </c>
      <c r="R157" s="30"/>
    </row>
    <row r="158" spans="1:18" s="33" customFormat="1" ht="25.5" x14ac:dyDescent="0.25">
      <c r="A158" s="12">
        <v>226</v>
      </c>
      <c r="B158" s="32"/>
      <c r="C158" s="32"/>
      <c r="D158" s="34" t="s">
        <v>640</v>
      </c>
      <c r="E158" s="31">
        <v>90009</v>
      </c>
      <c r="F158" s="30" t="s">
        <v>541</v>
      </c>
      <c r="G158" s="30" t="s">
        <v>542</v>
      </c>
      <c r="H158" s="31">
        <v>1</v>
      </c>
      <c r="I158" s="31"/>
      <c r="J158" s="31">
        <f t="shared" si="13"/>
        <v>1</v>
      </c>
      <c r="K158" s="31" t="s">
        <v>40</v>
      </c>
      <c r="L158" s="30" t="s">
        <v>801</v>
      </c>
      <c r="M158" s="30" t="s">
        <v>597</v>
      </c>
      <c r="N158" s="30" t="s">
        <v>598</v>
      </c>
      <c r="O158" s="30">
        <f t="shared" si="14"/>
        <v>1000</v>
      </c>
      <c r="P158" s="30">
        <f t="shared" si="15"/>
        <v>3500</v>
      </c>
      <c r="Q158" s="30">
        <f t="shared" si="16"/>
        <v>10000</v>
      </c>
      <c r="R158" s="30"/>
    </row>
    <row r="159" spans="1:18" s="33" customFormat="1" ht="25.5" x14ac:dyDescent="0.25">
      <c r="A159" s="12">
        <v>227</v>
      </c>
      <c r="B159" s="32"/>
      <c r="C159" s="32"/>
      <c r="D159" s="34" t="s">
        <v>640</v>
      </c>
      <c r="E159" s="31">
        <v>90010</v>
      </c>
      <c r="F159" s="30" t="s">
        <v>543</v>
      </c>
      <c r="G159" s="30" t="s">
        <v>544</v>
      </c>
      <c r="H159" s="31">
        <v>2</v>
      </c>
      <c r="I159" s="31"/>
      <c r="J159" s="31">
        <f t="shared" si="13"/>
        <v>2</v>
      </c>
      <c r="K159" s="31" t="s">
        <v>40</v>
      </c>
      <c r="L159" s="30" t="s">
        <v>802</v>
      </c>
      <c r="M159" s="30" t="s">
        <v>599</v>
      </c>
      <c r="N159" s="30" t="s">
        <v>600</v>
      </c>
      <c r="O159" s="30">
        <f t="shared" si="14"/>
        <v>2000</v>
      </c>
      <c r="P159" s="30">
        <f t="shared" si="15"/>
        <v>7000</v>
      </c>
      <c r="Q159" s="30">
        <f t="shared" si="16"/>
        <v>20000</v>
      </c>
      <c r="R159" s="30"/>
    </row>
    <row r="160" spans="1:18" s="33" customFormat="1" ht="25.5" x14ac:dyDescent="0.25">
      <c r="A160" s="12">
        <v>228</v>
      </c>
      <c r="B160" s="32"/>
      <c r="C160" s="32"/>
      <c r="D160" s="34" t="s">
        <v>640</v>
      </c>
      <c r="E160" s="31">
        <v>90011</v>
      </c>
      <c r="F160" s="30" t="s">
        <v>545</v>
      </c>
      <c r="G160" s="30" t="s">
        <v>546</v>
      </c>
      <c r="H160" s="31">
        <v>2</v>
      </c>
      <c r="I160" s="31"/>
      <c r="J160" s="31">
        <f t="shared" si="13"/>
        <v>2</v>
      </c>
      <c r="K160" s="31" t="s">
        <v>40</v>
      </c>
      <c r="L160" s="30" t="s">
        <v>803</v>
      </c>
      <c r="M160" s="30" t="s">
        <v>601</v>
      </c>
      <c r="N160" s="30" t="s">
        <v>602</v>
      </c>
      <c r="O160" s="30">
        <f t="shared" si="14"/>
        <v>2000</v>
      </c>
      <c r="P160" s="30">
        <f t="shared" si="15"/>
        <v>7000</v>
      </c>
      <c r="Q160" s="30">
        <f t="shared" si="16"/>
        <v>20000</v>
      </c>
      <c r="R160" s="30"/>
    </row>
    <row r="161" spans="1:18" s="33" customFormat="1" ht="25.5" x14ac:dyDescent="0.25">
      <c r="A161" s="12">
        <v>229</v>
      </c>
      <c r="B161" s="32"/>
      <c r="C161" s="32"/>
      <c r="D161" s="34" t="s">
        <v>640</v>
      </c>
      <c r="E161" s="31">
        <v>90012</v>
      </c>
      <c r="F161" s="30" t="s">
        <v>547</v>
      </c>
      <c r="G161" s="30" t="s">
        <v>548</v>
      </c>
      <c r="H161" s="31">
        <v>1</v>
      </c>
      <c r="I161" s="31"/>
      <c r="J161" s="31">
        <f t="shared" si="13"/>
        <v>1</v>
      </c>
      <c r="K161" s="31" t="s">
        <v>40</v>
      </c>
      <c r="L161" s="30" t="s">
        <v>804</v>
      </c>
      <c r="M161" s="30" t="s">
        <v>589</v>
      </c>
      <c r="N161" s="30" t="s">
        <v>603</v>
      </c>
      <c r="O161" s="30">
        <f t="shared" si="14"/>
        <v>1000</v>
      </c>
      <c r="P161" s="30">
        <f t="shared" si="15"/>
        <v>3500</v>
      </c>
      <c r="Q161" s="30">
        <f t="shared" si="16"/>
        <v>10000</v>
      </c>
      <c r="R161" s="30"/>
    </row>
    <row r="162" spans="1:18" s="33" customFormat="1" ht="25.5" x14ac:dyDescent="0.25">
      <c r="A162" s="12">
        <v>230</v>
      </c>
      <c r="B162" s="32"/>
      <c r="C162" s="32"/>
      <c r="D162" s="34" t="s">
        <v>640</v>
      </c>
      <c r="E162" s="31">
        <v>90013</v>
      </c>
      <c r="F162" s="30" t="s">
        <v>549</v>
      </c>
      <c r="G162" s="30" t="s">
        <v>550</v>
      </c>
      <c r="H162" s="31">
        <v>2</v>
      </c>
      <c r="I162" s="31"/>
      <c r="J162" s="31">
        <f t="shared" si="13"/>
        <v>2</v>
      </c>
      <c r="K162" s="31" t="s">
        <v>40</v>
      </c>
      <c r="L162" s="30" t="s">
        <v>805</v>
      </c>
      <c r="M162" s="30" t="s">
        <v>604</v>
      </c>
      <c r="N162" s="30" t="s">
        <v>605</v>
      </c>
      <c r="O162" s="30">
        <f t="shared" si="14"/>
        <v>2000</v>
      </c>
      <c r="P162" s="30">
        <f t="shared" si="15"/>
        <v>7000</v>
      </c>
      <c r="Q162" s="30">
        <f t="shared" si="16"/>
        <v>20000</v>
      </c>
      <c r="R162" s="30"/>
    </row>
    <row r="163" spans="1:18" s="33" customFormat="1" ht="25.5" x14ac:dyDescent="0.25">
      <c r="A163" s="12">
        <v>231</v>
      </c>
      <c r="B163" s="32"/>
      <c r="C163" s="32"/>
      <c r="D163" s="34" t="s">
        <v>643</v>
      </c>
      <c r="E163" s="31">
        <v>90014</v>
      </c>
      <c r="F163" s="30" t="s">
        <v>551</v>
      </c>
      <c r="G163" s="30" t="s">
        <v>552</v>
      </c>
      <c r="H163" s="31">
        <v>1</v>
      </c>
      <c r="I163" s="31">
        <v>2</v>
      </c>
      <c r="J163" s="31">
        <f t="shared" si="13"/>
        <v>3</v>
      </c>
      <c r="K163" s="31" t="s">
        <v>40</v>
      </c>
      <c r="L163" s="30" t="s">
        <v>806</v>
      </c>
      <c r="M163" s="30" t="s">
        <v>589</v>
      </c>
      <c r="N163" s="30" t="s">
        <v>606</v>
      </c>
      <c r="O163" s="30">
        <f t="shared" si="14"/>
        <v>3000</v>
      </c>
      <c r="P163" s="30">
        <f t="shared" si="15"/>
        <v>10500</v>
      </c>
      <c r="Q163" s="30">
        <f t="shared" si="16"/>
        <v>30000</v>
      </c>
      <c r="R163" s="30"/>
    </row>
    <row r="164" spans="1:18" s="33" customFormat="1" ht="25.5" x14ac:dyDescent="0.25">
      <c r="A164" s="12">
        <v>232</v>
      </c>
      <c r="B164" s="32"/>
      <c r="C164" s="32"/>
      <c r="D164" s="34" t="s">
        <v>643</v>
      </c>
      <c r="E164" s="31">
        <v>90015</v>
      </c>
      <c r="F164" s="30" t="s">
        <v>553</v>
      </c>
      <c r="G164" s="30" t="s">
        <v>554</v>
      </c>
      <c r="H164" s="31">
        <v>73</v>
      </c>
      <c r="I164" s="31">
        <v>20</v>
      </c>
      <c r="J164" s="31">
        <f t="shared" ref="J164:J180" si="17">SUM(H164:I164)</f>
        <v>93</v>
      </c>
      <c r="K164" s="31" t="s">
        <v>40</v>
      </c>
      <c r="L164" s="30" t="s">
        <v>807</v>
      </c>
      <c r="M164" s="30" t="s">
        <v>607</v>
      </c>
      <c r="N164" s="30" t="s">
        <v>608</v>
      </c>
      <c r="O164" s="30">
        <f t="shared" si="14"/>
        <v>93000</v>
      </c>
      <c r="P164" s="30">
        <f t="shared" si="15"/>
        <v>325500</v>
      </c>
      <c r="Q164" s="30">
        <f t="shared" si="16"/>
        <v>930000</v>
      </c>
      <c r="R164" s="30"/>
    </row>
    <row r="165" spans="1:18" s="33" customFormat="1" ht="25.5" x14ac:dyDescent="0.25">
      <c r="A165" s="12">
        <v>233</v>
      </c>
      <c r="B165" s="32"/>
      <c r="C165" s="32"/>
      <c r="D165" s="34" t="s">
        <v>640</v>
      </c>
      <c r="E165" s="31">
        <v>90016</v>
      </c>
      <c r="F165" s="30" t="s">
        <v>555</v>
      </c>
      <c r="G165" s="30" t="s">
        <v>556</v>
      </c>
      <c r="H165" s="31">
        <v>1</v>
      </c>
      <c r="I165" s="31"/>
      <c r="J165" s="31">
        <f t="shared" si="17"/>
        <v>1</v>
      </c>
      <c r="K165" s="31" t="s">
        <v>40</v>
      </c>
      <c r="L165" s="30" t="s">
        <v>808</v>
      </c>
      <c r="M165" s="30" t="s">
        <v>609</v>
      </c>
      <c r="N165" s="30" t="s">
        <v>610</v>
      </c>
      <c r="O165" s="30">
        <f t="shared" si="14"/>
        <v>1000</v>
      </c>
      <c r="P165" s="30">
        <f t="shared" si="15"/>
        <v>3500</v>
      </c>
      <c r="Q165" s="30">
        <f t="shared" si="16"/>
        <v>10000</v>
      </c>
      <c r="R165" s="30"/>
    </row>
    <row r="166" spans="1:18" s="33" customFormat="1" ht="25.5" x14ac:dyDescent="0.25">
      <c r="A166" s="12">
        <v>234</v>
      </c>
      <c r="B166" s="32"/>
      <c r="C166" s="32"/>
      <c r="D166" s="34" t="s">
        <v>640</v>
      </c>
      <c r="E166" s="31">
        <v>90017</v>
      </c>
      <c r="F166" s="30" t="s">
        <v>557</v>
      </c>
      <c r="G166" s="30" t="s">
        <v>558</v>
      </c>
      <c r="H166" s="31">
        <v>4</v>
      </c>
      <c r="I166" s="31"/>
      <c r="J166" s="31">
        <f t="shared" si="17"/>
        <v>4</v>
      </c>
      <c r="K166" s="31" t="s">
        <v>40</v>
      </c>
      <c r="L166" s="30" t="s">
        <v>809</v>
      </c>
      <c r="M166" s="30" t="s">
        <v>611</v>
      </c>
      <c r="N166" s="30" t="s">
        <v>612</v>
      </c>
      <c r="O166" s="30">
        <f t="shared" si="14"/>
        <v>4000</v>
      </c>
      <c r="P166" s="30">
        <f t="shared" si="15"/>
        <v>14000</v>
      </c>
      <c r="Q166" s="30">
        <f t="shared" si="16"/>
        <v>40000</v>
      </c>
      <c r="R166" s="30"/>
    </row>
    <row r="167" spans="1:18" s="33" customFormat="1" ht="25.5" x14ac:dyDescent="0.25">
      <c r="A167" s="12">
        <v>235</v>
      </c>
      <c r="B167" s="32"/>
      <c r="C167" s="32"/>
      <c r="D167" s="34" t="s">
        <v>642</v>
      </c>
      <c r="E167" s="31">
        <v>90018</v>
      </c>
      <c r="F167" s="30" t="s">
        <v>559</v>
      </c>
      <c r="G167" s="30" t="s">
        <v>560</v>
      </c>
      <c r="H167" s="31"/>
      <c r="I167" s="31">
        <v>1</v>
      </c>
      <c r="J167" s="31">
        <f t="shared" si="17"/>
        <v>1</v>
      </c>
      <c r="K167" s="31" t="s">
        <v>40</v>
      </c>
      <c r="L167" s="30" t="s">
        <v>758</v>
      </c>
      <c r="M167" s="30" t="s">
        <v>624</v>
      </c>
      <c r="N167" s="30" t="s">
        <v>625</v>
      </c>
      <c r="O167" s="30">
        <f t="shared" si="14"/>
        <v>1000</v>
      </c>
      <c r="P167" s="30">
        <f t="shared" si="15"/>
        <v>3500</v>
      </c>
      <c r="Q167" s="30">
        <f t="shared" si="16"/>
        <v>10000</v>
      </c>
      <c r="R167" s="30"/>
    </row>
    <row r="168" spans="1:18" s="33" customFormat="1" ht="25.5" x14ac:dyDescent="0.25">
      <c r="A168" s="12">
        <v>236</v>
      </c>
      <c r="B168" s="32"/>
      <c r="C168" s="32"/>
      <c r="D168" s="34" t="s">
        <v>642</v>
      </c>
      <c r="E168" s="31">
        <v>90019</v>
      </c>
      <c r="F168" s="30" t="s">
        <v>561</v>
      </c>
      <c r="G168" s="30" t="s">
        <v>562</v>
      </c>
      <c r="H168" s="31"/>
      <c r="I168" s="31">
        <v>2</v>
      </c>
      <c r="J168" s="31">
        <f t="shared" si="17"/>
        <v>2</v>
      </c>
      <c r="K168" s="31" t="s">
        <v>40</v>
      </c>
      <c r="L168" s="30" t="s">
        <v>810</v>
      </c>
      <c r="M168" s="30" t="s">
        <v>626</v>
      </c>
      <c r="N168" s="30" t="s">
        <v>627</v>
      </c>
      <c r="O168" s="30">
        <f t="shared" si="14"/>
        <v>2000</v>
      </c>
      <c r="P168" s="30">
        <f t="shared" si="15"/>
        <v>7000</v>
      </c>
      <c r="Q168" s="30">
        <f t="shared" si="16"/>
        <v>20000</v>
      </c>
      <c r="R168" s="30"/>
    </row>
    <row r="169" spans="1:18" s="33" customFormat="1" ht="25.5" x14ac:dyDescent="0.25">
      <c r="A169" s="12">
        <v>237</v>
      </c>
      <c r="B169" s="32"/>
      <c r="C169" s="32"/>
      <c r="D169" s="34" t="s">
        <v>642</v>
      </c>
      <c r="E169" s="31">
        <v>90020</v>
      </c>
      <c r="F169" s="30" t="s">
        <v>563</v>
      </c>
      <c r="G169" s="30" t="s">
        <v>564</v>
      </c>
      <c r="H169" s="31"/>
      <c r="I169" s="31">
        <v>1</v>
      </c>
      <c r="J169" s="31">
        <f t="shared" si="17"/>
        <v>1</v>
      </c>
      <c r="K169" s="31" t="s">
        <v>40</v>
      </c>
      <c r="L169" s="30" t="s">
        <v>732</v>
      </c>
      <c r="M169" s="30" t="s">
        <v>628</v>
      </c>
      <c r="N169" s="30" t="s">
        <v>629</v>
      </c>
      <c r="O169" s="30">
        <f t="shared" si="14"/>
        <v>1000</v>
      </c>
      <c r="P169" s="30">
        <f t="shared" si="15"/>
        <v>3500</v>
      </c>
      <c r="Q169" s="30">
        <f t="shared" si="16"/>
        <v>10000</v>
      </c>
      <c r="R169" s="30"/>
    </row>
    <row r="170" spans="1:18" s="33" customFormat="1" ht="25.5" x14ac:dyDescent="0.25">
      <c r="A170" s="12">
        <v>238</v>
      </c>
      <c r="B170" s="32"/>
      <c r="C170" s="32"/>
      <c r="D170" s="34" t="s">
        <v>642</v>
      </c>
      <c r="E170" s="31">
        <v>90021</v>
      </c>
      <c r="F170" s="30" t="s">
        <v>565</v>
      </c>
      <c r="G170" s="30" t="s">
        <v>566</v>
      </c>
      <c r="H170" s="31"/>
      <c r="I170" s="31">
        <v>4</v>
      </c>
      <c r="J170" s="31">
        <f t="shared" si="17"/>
        <v>4</v>
      </c>
      <c r="K170" s="31" t="s">
        <v>40</v>
      </c>
      <c r="L170" s="30" t="s">
        <v>811</v>
      </c>
      <c r="M170" s="30" t="s">
        <v>630</v>
      </c>
      <c r="N170" s="30" t="s">
        <v>631</v>
      </c>
      <c r="O170" s="30">
        <f t="shared" si="14"/>
        <v>4000</v>
      </c>
      <c r="P170" s="30">
        <f t="shared" si="15"/>
        <v>14000</v>
      </c>
      <c r="Q170" s="30">
        <f t="shared" si="16"/>
        <v>40000</v>
      </c>
      <c r="R170" s="30"/>
    </row>
    <row r="171" spans="1:18" s="33" customFormat="1" ht="25.5" x14ac:dyDescent="0.25">
      <c r="A171" s="12">
        <v>239</v>
      </c>
      <c r="B171" s="32"/>
      <c r="C171" s="32"/>
      <c r="D171" s="34" t="s">
        <v>642</v>
      </c>
      <c r="E171" s="31">
        <v>90022</v>
      </c>
      <c r="F171" s="30" t="s">
        <v>567</v>
      </c>
      <c r="G171" s="30" t="s">
        <v>568</v>
      </c>
      <c r="H171" s="31"/>
      <c r="I171" s="31">
        <v>4</v>
      </c>
      <c r="J171" s="31">
        <f t="shared" si="17"/>
        <v>4</v>
      </c>
      <c r="K171" s="31" t="s">
        <v>40</v>
      </c>
      <c r="L171" s="30" t="s">
        <v>812</v>
      </c>
      <c r="M171" s="30" t="s">
        <v>623</v>
      </c>
      <c r="N171" s="30" t="s">
        <v>632</v>
      </c>
      <c r="O171" s="30">
        <f t="shared" si="14"/>
        <v>4000</v>
      </c>
      <c r="P171" s="30">
        <f t="shared" si="15"/>
        <v>14000</v>
      </c>
      <c r="Q171" s="30">
        <f t="shared" si="16"/>
        <v>40000</v>
      </c>
      <c r="R171" s="30"/>
    </row>
    <row r="172" spans="1:18" s="33" customFormat="1" ht="25.5" x14ac:dyDescent="0.25">
      <c r="A172" s="12">
        <v>240</v>
      </c>
      <c r="B172" s="32"/>
      <c r="C172" s="32"/>
      <c r="D172" s="34" t="s">
        <v>643</v>
      </c>
      <c r="E172" s="31">
        <v>90023</v>
      </c>
      <c r="F172" s="30" t="s">
        <v>569</v>
      </c>
      <c r="G172" s="30" t="s">
        <v>570</v>
      </c>
      <c r="H172" s="31">
        <v>2</v>
      </c>
      <c r="I172" s="31">
        <v>11</v>
      </c>
      <c r="J172" s="31">
        <f t="shared" si="17"/>
        <v>13</v>
      </c>
      <c r="K172" s="31" t="s">
        <v>40</v>
      </c>
      <c r="L172" s="30" t="s">
        <v>813</v>
      </c>
      <c r="M172" s="30" t="s">
        <v>613</v>
      </c>
      <c r="N172" s="30" t="s">
        <v>614</v>
      </c>
      <c r="O172" s="30">
        <f t="shared" si="14"/>
        <v>13000</v>
      </c>
      <c r="P172" s="30">
        <f t="shared" si="15"/>
        <v>45500</v>
      </c>
      <c r="Q172" s="30">
        <f t="shared" si="16"/>
        <v>130000</v>
      </c>
      <c r="R172" s="30"/>
    </row>
    <row r="173" spans="1:18" s="33" customFormat="1" ht="25.5" x14ac:dyDescent="0.25">
      <c r="A173" s="12">
        <v>241</v>
      </c>
      <c r="B173" s="32"/>
      <c r="C173" s="32"/>
      <c r="D173" s="34" t="s">
        <v>643</v>
      </c>
      <c r="E173" s="31">
        <v>90024</v>
      </c>
      <c r="F173" s="30" t="s">
        <v>571</v>
      </c>
      <c r="G173" s="30" t="s">
        <v>572</v>
      </c>
      <c r="H173" s="31">
        <v>1</v>
      </c>
      <c r="I173" s="31">
        <v>2</v>
      </c>
      <c r="J173" s="31">
        <f t="shared" si="17"/>
        <v>3</v>
      </c>
      <c r="K173" s="31" t="s">
        <v>40</v>
      </c>
      <c r="L173" s="30" t="s">
        <v>814</v>
      </c>
      <c r="M173" s="30" t="s">
        <v>615</v>
      </c>
      <c r="N173" s="30" t="s">
        <v>616</v>
      </c>
      <c r="O173" s="30">
        <f t="shared" si="14"/>
        <v>3000</v>
      </c>
      <c r="P173" s="30">
        <f t="shared" si="15"/>
        <v>10500</v>
      </c>
      <c r="Q173" s="30">
        <f t="shared" si="16"/>
        <v>30000</v>
      </c>
      <c r="R173" s="30"/>
    </row>
    <row r="174" spans="1:18" s="33" customFormat="1" ht="25.5" x14ac:dyDescent="0.25">
      <c r="A174" s="12">
        <v>242</v>
      </c>
      <c r="B174" s="32"/>
      <c r="C174" s="32"/>
      <c r="D174" s="34" t="s">
        <v>643</v>
      </c>
      <c r="E174" s="31">
        <v>90025</v>
      </c>
      <c r="F174" s="30" t="s">
        <v>573</v>
      </c>
      <c r="G174" s="30" t="s">
        <v>574</v>
      </c>
      <c r="H174" s="31">
        <v>8</v>
      </c>
      <c r="I174" s="31">
        <v>27</v>
      </c>
      <c r="J174" s="31">
        <f t="shared" si="17"/>
        <v>35</v>
      </c>
      <c r="K174" s="31" t="s">
        <v>40</v>
      </c>
      <c r="L174" s="30" t="s">
        <v>815</v>
      </c>
      <c r="M174" s="30" t="s">
        <v>617</v>
      </c>
      <c r="N174" s="30" t="s">
        <v>618</v>
      </c>
      <c r="O174" s="30">
        <f t="shared" si="14"/>
        <v>35000</v>
      </c>
      <c r="P174" s="30">
        <f t="shared" si="15"/>
        <v>122500</v>
      </c>
      <c r="Q174" s="30">
        <f t="shared" si="16"/>
        <v>350000</v>
      </c>
      <c r="R174" s="30"/>
    </row>
    <row r="175" spans="1:18" s="33" customFormat="1" ht="25.5" x14ac:dyDescent="0.25">
      <c r="A175" s="12">
        <v>243</v>
      </c>
      <c r="B175" s="32"/>
      <c r="C175" s="32"/>
      <c r="D175" s="34" t="s">
        <v>643</v>
      </c>
      <c r="E175" s="31">
        <v>90026</v>
      </c>
      <c r="F175" s="30" t="s">
        <v>575</v>
      </c>
      <c r="G175" s="30" t="s">
        <v>576</v>
      </c>
      <c r="H175" s="31">
        <v>6</v>
      </c>
      <c r="I175" s="31">
        <v>5</v>
      </c>
      <c r="J175" s="31">
        <f t="shared" si="17"/>
        <v>11</v>
      </c>
      <c r="K175" s="31" t="s">
        <v>40</v>
      </c>
      <c r="L175" s="30" t="s">
        <v>816</v>
      </c>
      <c r="M175" s="30" t="s">
        <v>619</v>
      </c>
      <c r="N175" s="30" t="s">
        <v>620</v>
      </c>
      <c r="O175" s="30">
        <f t="shared" si="14"/>
        <v>11000</v>
      </c>
      <c r="P175" s="30">
        <f t="shared" si="15"/>
        <v>38500</v>
      </c>
      <c r="Q175" s="30">
        <f t="shared" si="16"/>
        <v>110000</v>
      </c>
      <c r="R175" s="30"/>
    </row>
    <row r="176" spans="1:18" s="33" customFormat="1" ht="25.5" x14ac:dyDescent="0.25">
      <c r="A176" s="12">
        <v>244</v>
      </c>
      <c r="B176" s="32"/>
      <c r="C176" s="32"/>
      <c r="D176" s="34" t="s">
        <v>642</v>
      </c>
      <c r="E176" s="31">
        <v>90027</v>
      </c>
      <c r="F176" s="30" t="s">
        <v>577</v>
      </c>
      <c r="G176" s="30" t="s">
        <v>578</v>
      </c>
      <c r="H176" s="31"/>
      <c r="I176" s="31">
        <v>4</v>
      </c>
      <c r="J176" s="31">
        <f t="shared" si="17"/>
        <v>4</v>
      </c>
      <c r="K176" s="31" t="s">
        <v>40</v>
      </c>
      <c r="L176" s="30" t="s">
        <v>817</v>
      </c>
      <c r="M176" s="30" t="s">
        <v>599</v>
      </c>
      <c r="N176" s="30" t="s">
        <v>633</v>
      </c>
      <c r="O176" s="30">
        <f t="shared" si="14"/>
        <v>4000</v>
      </c>
      <c r="P176" s="30">
        <f t="shared" si="15"/>
        <v>14000</v>
      </c>
      <c r="Q176" s="30">
        <f t="shared" si="16"/>
        <v>40000</v>
      </c>
      <c r="R176" s="30"/>
    </row>
    <row r="177" spans="1:18" s="33" customFormat="1" ht="25.5" x14ac:dyDescent="0.25">
      <c r="A177" s="12">
        <v>245</v>
      </c>
      <c r="B177" s="32"/>
      <c r="C177" s="32"/>
      <c r="D177" s="34" t="s">
        <v>642</v>
      </c>
      <c r="E177" s="31">
        <v>90028</v>
      </c>
      <c r="F177" s="30" t="s">
        <v>579</v>
      </c>
      <c r="G177" s="30" t="s">
        <v>580</v>
      </c>
      <c r="H177" s="31"/>
      <c r="I177" s="31">
        <v>3</v>
      </c>
      <c r="J177" s="31">
        <f t="shared" si="17"/>
        <v>3</v>
      </c>
      <c r="K177" s="31" t="s">
        <v>40</v>
      </c>
      <c r="L177" s="30" t="s">
        <v>818</v>
      </c>
      <c r="M177" s="30" t="s">
        <v>634</v>
      </c>
      <c r="N177" s="30" t="s">
        <v>635</v>
      </c>
      <c r="O177" s="30">
        <f t="shared" si="14"/>
        <v>3000</v>
      </c>
      <c r="P177" s="30">
        <f t="shared" si="15"/>
        <v>10500</v>
      </c>
      <c r="Q177" s="30">
        <f t="shared" si="16"/>
        <v>30000</v>
      </c>
      <c r="R177" s="30"/>
    </row>
    <row r="178" spans="1:18" s="33" customFormat="1" ht="25.5" x14ac:dyDescent="0.25">
      <c r="A178" s="12">
        <v>246</v>
      </c>
      <c r="B178" s="32"/>
      <c r="C178" s="32"/>
      <c r="D178" s="34" t="s">
        <v>642</v>
      </c>
      <c r="E178" s="31">
        <v>90029</v>
      </c>
      <c r="F178" s="30" t="s">
        <v>581</v>
      </c>
      <c r="G178" s="30" t="s">
        <v>582</v>
      </c>
      <c r="H178" s="31"/>
      <c r="I178" s="31">
        <v>1</v>
      </c>
      <c r="J178" s="31">
        <f t="shared" si="17"/>
        <v>1</v>
      </c>
      <c r="K178" s="31" t="s">
        <v>40</v>
      </c>
      <c r="L178" s="30" t="s">
        <v>819</v>
      </c>
      <c r="M178" s="30" t="s">
        <v>623</v>
      </c>
      <c r="N178" s="30" t="s">
        <v>636</v>
      </c>
      <c r="O178" s="30">
        <f t="shared" si="14"/>
        <v>1000</v>
      </c>
      <c r="P178" s="30">
        <f t="shared" si="15"/>
        <v>3500</v>
      </c>
      <c r="Q178" s="30">
        <f t="shared" si="16"/>
        <v>10000</v>
      </c>
      <c r="R178" s="30"/>
    </row>
    <row r="179" spans="1:18" s="33" customFormat="1" ht="25.5" x14ac:dyDescent="0.25">
      <c r="A179" s="12">
        <v>247</v>
      </c>
      <c r="B179" s="32"/>
      <c r="C179" s="32"/>
      <c r="D179" s="34" t="s">
        <v>642</v>
      </c>
      <c r="E179" s="31">
        <v>90030</v>
      </c>
      <c r="F179" s="30" t="s">
        <v>583</v>
      </c>
      <c r="G179" s="30" t="s">
        <v>584</v>
      </c>
      <c r="H179" s="31"/>
      <c r="I179" s="31">
        <v>1</v>
      </c>
      <c r="J179" s="31">
        <f t="shared" si="17"/>
        <v>1</v>
      </c>
      <c r="K179" s="31" t="s">
        <v>40</v>
      </c>
      <c r="L179" s="30" t="s">
        <v>820</v>
      </c>
      <c r="M179" s="30" t="s">
        <v>637</v>
      </c>
      <c r="N179" s="30" t="s">
        <v>638</v>
      </c>
      <c r="O179" s="30">
        <f t="shared" si="14"/>
        <v>1000</v>
      </c>
      <c r="P179" s="30">
        <f t="shared" si="15"/>
        <v>3500</v>
      </c>
      <c r="Q179" s="30">
        <f t="shared" si="16"/>
        <v>10000</v>
      </c>
      <c r="R179" s="30"/>
    </row>
    <row r="180" spans="1:18" s="33" customFormat="1" ht="25.5" x14ac:dyDescent="0.25">
      <c r="A180" s="12">
        <v>248</v>
      </c>
      <c r="B180" s="32"/>
      <c r="C180" s="32"/>
      <c r="D180" s="34" t="s">
        <v>643</v>
      </c>
      <c r="E180" s="31">
        <v>90031</v>
      </c>
      <c r="F180" s="30" t="s">
        <v>585</v>
      </c>
      <c r="G180" s="30" t="s">
        <v>586</v>
      </c>
      <c r="H180" s="31">
        <v>2</v>
      </c>
      <c r="I180" s="31">
        <v>5</v>
      </c>
      <c r="J180" s="31">
        <f t="shared" si="17"/>
        <v>7</v>
      </c>
      <c r="K180" s="31" t="s">
        <v>40</v>
      </c>
      <c r="L180" s="30" t="s">
        <v>821</v>
      </c>
      <c r="M180" s="30" t="s">
        <v>617</v>
      </c>
      <c r="N180" s="30" t="s">
        <v>621</v>
      </c>
      <c r="O180" s="30">
        <f t="shared" si="14"/>
        <v>7000</v>
      </c>
      <c r="P180" s="30">
        <f t="shared" si="15"/>
        <v>24500</v>
      </c>
      <c r="Q180" s="30">
        <f t="shared" si="16"/>
        <v>70000</v>
      </c>
      <c r="R180" s="30"/>
    </row>
  </sheetData>
  <autoFilter ref="A3:R180" xr:uid="{9518C74B-CA7A-4E9F-8BE1-AAAC4603AA3C}"/>
  <conditionalFormatting sqref="E1:E1048576">
    <cfRule type="duplicateValues" dxfId="1" priority="2"/>
  </conditionalFormatting>
  <conditionalFormatting sqref="F1:F1048576">
    <cfRule type="duplicateValues" dxfId="0" priority="1"/>
  </conditionalFormatting>
  <pageMargins left="0.70866141732283472" right="0.70866141732283472" top="0.83096590909090906" bottom="0.74803149606299213" header="0.31496062992125984" footer="0.31496062992125984"/>
  <pageSetup paperSize="8" scale="11" orientation="landscape" r:id="rId1"/>
  <headerFooter>
    <oddHeader>&amp;L&amp;G
&amp;C&amp;"Verdana,Regular"&amp;24&amp;K04+000SRXGlobal Material Quote&amp;R&amp;"Arial,Bold"Form Number: LFM-0025-SRX
   Revision: 4.0  Page &amp;P of  &amp;N</oddHeader>
    <oddFooter>&amp;C&amp;"Times New Roman,Italic"If this is a copy, unless otherwise specified, it is uncontrolled.  You must verify the revision before use.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"/>
  <sheetViews>
    <sheetView workbookViewId="0">
      <selection activeCell="G10" sqref="G10"/>
    </sheetView>
  </sheetViews>
  <sheetFormatPr defaultColWidth="9.140625" defaultRowHeight="15.95" customHeight="1" x14ac:dyDescent="0.25"/>
  <cols>
    <col min="1" max="1" width="6.42578125" style="17" customWidth="1"/>
    <col min="2" max="6" width="12.7109375" style="17" customWidth="1"/>
    <col min="7" max="16384" width="9.140625" style="17"/>
  </cols>
  <sheetData>
    <row r="1" spans="1:6" ht="15.95" customHeight="1" x14ac:dyDescent="0.25">
      <c r="A1" s="16" t="s">
        <v>35</v>
      </c>
      <c r="B1" s="14"/>
      <c r="C1" s="14"/>
      <c r="D1" s="14"/>
      <c r="E1" s="14"/>
    </row>
    <row r="2" spans="1:6" ht="15.95" customHeight="1" x14ac:dyDescent="0.25">
      <c r="A2" s="13" t="s">
        <v>34</v>
      </c>
      <c r="B2" s="13" t="s">
        <v>1</v>
      </c>
      <c r="C2" s="13" t="s">
        <v>33</v>
      </c>
      <c r="D2" s="13" t="s">
        <v>32</v>
      </c>
      <c r="E2" s="13" t="s">
        <v>31</v>
      </c>
      <c r="F2" s="13" t="s">
        <v>30</v>
      </c>
    </row>
    <row r="3" spans="1:6" ht="15.95" customHeight="1" x14ac:dyDescent="0.25">
      <c r="A3" s="12">
        <v>1</v>
      </c>
      <c r="B3" s="12"/>
      <c r="C3" s="12"/>
      <c r="D3" s="12"/>
      <c r="E3" s="12"/>
      <c r="F3" s="18"/>
    </row>
    <row r="4" spans="1:6" ht="15.95" customHeight="1" x14ac:dyDescent="0.25">
      <c r="A4" s="12">
        <v>2</v>
      </c>
      <c r="B4" s="12"/>
      <c r="C4" s="12"/>
      <c r="D4" s="12"/>
      <c r="E4" s="12"/>
      <c r="F4" s="18"/>
    </row>
    <row r="5" spans="1:6" ht="15.95" customHeight="1" x14ac:dyDescent="0.25">
      <c r="A5" s="12">
        <v>3</v>
      </c>
      <c r="B5" s="12"/>
      <c r="C5" s="12"/>
      <c r="D5" s="12"/>
      <c r="E5" s="12"/>
      <c r="F5" s="18"/>
    </row>
    <row r="6" spans="1:6" ht="15.95" customHeight="1" x14ac:dyDescent="0.25">
      <c r="A6" s="12">
        <v>4</v>
      </c>
      <c r="B6" s="12"/>
      <c r="C6" s="12"/>
      <c r="D6" s="12"/>
      <c r="E6" s="12"/>
      <c r="F6" s="18"/>
    </row>
  </sheetData>
  <pageMargins left="0.7" right="0.7" top="0.75" bottom="0.75" header="0.3" footer="0.3"/>
  <pageSetup paperSize="9" orientation="portrait" r:id="rId1"/>
  <headerFooter>
    <oddHeader>&amp;L&amp;G&amp;CSRXGlobal Material Quote&amp;RForm Number: LFM-0025-SRX
   Revision: 2.0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8"/>
  <sheetViews>
    <sheetView topLeftCell="A4" zoomScaleNormal="100" workbookViewId="0">
      <selection activeCell="G10" sqref="G10"/>
    </sheetView>
  </sheetViews>
  <sheetFormatPr defaultRowHeight="15" x14ac:dyDescent="0.25"/>
  <cols>
    <col min="1" max="1" width="10.28515625" customWidth="1"/>
    <col min="2" max="2" width="6.85546875" bestFit="1" customWidth="1"/>
    <col min="3" max="3" width="5.7109375" bestFit="1" customWidth="1"/>
    <col min="4" max="4" width="10.42578125" style="7" bestFit="1" customWidth="1"/>
    <col min="5" max="5" width="24.5703125" customWidth="1"/>
    <col min="6" max="6" width="12.7109375" customWidth="1"/>
    <col min="7" max="7" width="14.28515625" customWidth="1"/>
  </cols>
  <sheetData>
    <row r="3" spans="1:7" ht="15.75" x14ac:dyDescent="0.25">
      <c r="A3" s="36" t="s">
        <v>10</v>
      </c>
      <c r="B3" s="36"/>
      <c r="C3" s="36"/>
      <c r="D3" s="36"/>
      <c r="E3" s="36"/>
      <c r="F3" s="36"/>
      <c r="G3" s="36"/>
    </row>
    <row r="5" spans="1:7" ht="31.5" x14ac:dyDescent="0.25">
      <c r="A5" s="3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</row>
    <row r="6" spans="1:7" ht="25.5" x14ac:dyDescent="0.25">
      <c r="A6" s="4"/>
      <c r="B6" s="4"/>
      <c r="C6" s="5">
        <v>1</v>
      </c>
      <c r="D6" s="9">
        <v>40616</v>
      </c>
      <c r="E6" s="10" t="s">
        <v>19</v>
      </c>
      <c r="F6" s="4" t="s">
        <v>18</v>
      </c>
      <c r="G6" s="4" t="s">
        <v>20</v>
      </c>
    </row>
    <row r="7" spans="1:7" ht="51" x14ac:dyDescent="0.25">
      <c r="A7" s="4"/>
      <c r="B7" s="4"/>
      <c r="C7" s="5">
        <v>2</v>
      </c>
      <c r="D7" s="9">
        <v>40710</v>
      </c>
      <c r="E7" s="4" t="s">
        <v>21</v>
      </c>
      <c r="F7" s="4" t="s">
        <v>18</v>
      </c>
      <c r="G7" s="4" t="s">
        <v>20</v>
      </c>
    </row>
    <row r="8" spans="1:7" x14ac:dyDescent="0.25">
      <c r="A8" s="6" t="s">
        <v>22</v>
      </c>
      <c r="B8" s="6" t="s">
        <v>22</v>
      </c>
      <c r="C8" s="5">
        <v>3</v>
      </c>
      <c r="D8" s="8">
        <v>42339</v>
      </c>
      <c r="E8" s="4" t="s">
        <v>23</v>
      </c>
      <c r="F8" s="4" t="s">
        <v>24</v>
      </c>
      <c r="G8" s="4" t="s">
        <v>25</v>
      </c>
    </row>
    <row r="9" spans="1:7" ht="63.75" x14ac:dyDescent="0.25">
      <c r="A9" s="6"/>
      <c r="B9" s="6"/>
      <c r="C9" s="5">
        <v>4</v>
      </c>
      <c r="D9" s="9">
        <v>43313</v>
      </c>
      <c r="E9" s="4" t="s">
        <v>29</v>
      </c>
      <c r="F9" s="4" t="s">
        <v>27</v>
      </c>
      <c r="G9" s="4" t="s">
        <v>28</v>
      </c>
    </row>
    <row r="10" spans="1:7" x14ac:dyDescent="0.25">
      <c r="A10" s="6"/>
      <c r="B10" s="6"/>
      <c r="C10" s="5"/>
      <c r="D10" s="6"/>
      <c r="E10" s="4"/>
      <c r="F10" s="4"/>
      <c r="G10" s="4"/>
    </row>
    <row r="11" spans="1:7" x14ac:dyDescent="0.25">
      <c r="A11" s="6"/>
      <c r="B11" s="6"/>
      <c r="C11" s="5"/>
      <c r="D11" s="6"/>
      <c r="E11" s="4"/>
      <c r="F11" s="4"/>
      <c r="G11" s="4"/>
    </row>
    <row r="12" spans="1:7" x14ac:dyDescent="0.25">
      <c r="A12" s="6"/>
      <c r="B12" s="6"/>
      <c r="C12" s="5"/>
      <c r="D12" s="6"/>
      <c r="E12" s="4"/>
      <c r="F12" s="4"/>
      <c r="G12" s="4"/>
    </row>
    <row r="13" spans="1:7" x14ac:dyDescent="0.25">
      <c r="A13" s="6"/>
      <c r="B13" s="6"/>
      <c r="C13" s="5"/>
      <c r="D13" s="6"/>
      <c r="E13" s="4"/>
      <c r="F13" s="4"/>
      <c r="G13" s="4"/>
    </row>
    <row r="14" spans="1:7" x14ac:dyDescent="0.25">
      <c r="A14" s="6"/>
      <c r="B14" s="6"/>
      <c r="C14" s="5"/>
      <c r="D14" s="6"/>
      <c r="E14" s="4"/>
      <c r="F14" s="4"/>
      <c r="G14" s="4"/>
    </row>
    <row r="15" spans="1:7" x14ac:dyDescent="0.25">
      <c r="A15" s="6"/>
      <c r="B15" s="6"/>
      <c r="C15" s="5"/>
      <c r="D15" s="6"/>
      <c r="E15" s="4"/>
      <c r="F15" s="4"/>
      <c r="G15" s="4"/>
    </row>
    <row r="16" spans="1:7" x14ac:dyDescent="0.25">
      <c r="A16" s="6"/>
      <c r="B16" s="6"/>
      <c r="C16" s="5"/>
      <c r="D16" s="6"/>
      <c r="E16" s="4"/>
      <c r="F16" s="4"/>
      <c r="G16" s="4"/>
    </row>
    <row r="17" spans="1:7" x14ac:dyDescent="0.25">
      <c r="A17" s="6"/>
      <c r="B17" s="6"/>
      <c r="C17" s="5"/>
      <c r="D17" s="6"/>
      <c r="E17" s="4"/>
      <c r="F17" s="4"/>
      <c r="G17" s="4"/>
    </row>
    <row r="18" spans="1:7" x14ac:dyDescent="0.25">
      <c r="A18" s="6"/>
      <c r="B18" s="6"/>
      <c r="C18" s="5"/>
      <c r="D18" s="6"/>
      <c r="E18" s="4"/>
      <c r="F18" s="4"/>
      <c r="G18" s="4"/>
    </row>
    <row r="19" spans="1:7" x14ac:dyDescent="0.25">
      <c r="A19" s="6"/>
      <c r="B19" s="6"/>
      <c r="C19" s="5"/>
      <c r="D19" s="6"/>
      <c r="E19" s="4"/>
      <c r="F19" s="4"/>
      <c r="G19" s="4"/>
    </row>
    <row r="20" spans="1:7" x14ac:dyDescent="0.25">
      <c r="A20" s="6"/>
      <c r="B20" s="6"/>
      <c r="C20" s="5"/>
      <c r="D20" s="6"/>
      <c r="E20" s="4"/>
      <c r="F20" s="4"/>
      <c r="G20" s="4"/>
    </row>
    <row r="21" spans="1:7" x14ac:dyDescent="0.25">
      <c r="A21" s="6"/>
      <c r="B21" s="6"/>
      <c r="C21" s="5"/>
      <c r="D21" s="6"/>
      <c r="E21" s="4"/>
      <c r="F21" s="4"/>
      <c r="G21" s="4"/>
    </row>
    <row r="22" spans="1:7" x14ac:dyDescent="0.25">
      <c r="A22" s="6"/>
      <c r="B22" s="6"/>
      <c r="C22" s="5"/>
      <c r="D22" s="6"/>
      <c r="E22" s="4"/>
      <c r="F22" s="4"/>
      <c r="G22" s="4"/>
    </row>
    <row r="23" spans="1:7" x14ac:dyDescent="0.25">
      <c r="A23" s="6"/>
      <c r="B23" s="6"/>
      <c r="C23" s="5"/>
      <c r="D23" s="6"/>
      <c r="E23" s="4"/>
      <c r="F23" s="4"/>
      <c r="G23" s="4"/>
    </row>
    <row r="24" spans="1:7" x14ac:dyDescent="0.25">
      <c r="A24" s="6"/>
      <c r="B24" s="6"/>
      <c r="C24" s="5"/>
      <c r="D24" s="6"/>
      <c r="E24" s="4"/>
      <c r="F24" s="4"/>
      <c r="G24" s="4"/>
    </row>
    <row r="25" spans="1:7" x14ac:dyDescent="0.25">
      <c r="A25" s="6"/>
      <c r="B25" s="6"/>
      <c r="C25" s="5"/>
      <c r="D25" s="6"/>
      <c r="E25" s="4"/>
      <c r="F25" s="4"/>
      <c r="G25" s="4"/>
    </row>
    <row r="26" spans="1:7" x14ac:dyDescent="0.25">
      <c r="A26" s="4"/>
      <c r="B26" s="4"/>
      <c r="C26" s="5"/>
      <c r="D26" s="6"/>
      <c r="E26" s="4"/>
      <c r="F26" s="4"/>
      <c r="G26" s="4"/>
    </row>
    <row r="27" spans="1:7" x14ac:dyDescent="0.25">
      <c r="A27" s="4"/>
      <c r="B27" s="4"/>
      <c r="C27" s="5"/>
      <c r="D27" s="6"/>
      <c r="E27" s="4"/>
      <c r="F27" s="4"/>
      <c r="G27" s="4"/>
    </row>
    <row r="28" spans="1:7" x14ac:dyDescent="0.25">
      <c r="A28" s="4"/>
      <c r="B28" s="4"/>
      <c r="C28" s="5"/>
      <c r="D28" s="6"/>
      <c r="E28" s="4"/>
      <c r="F28" s="4"/>
      <c r="G28" s="4"/>
    </row>
  </sheetData>
  <mergeCells count="1">
    <mergeCell ref="A3:G3"/>
  </mergeCells>
  <pageMargins left="0.7" right="0.7" top="1.1979166666666667" bottom="0.75" header="0.3" footer="0.3"/>
  <pageSetup paperSize="9" orientation="portrait" r:id="rId1"/>
  <headerFooter>
    <oddHeader>&amp;L&amp;G&amp;R&amp;"Arial,Bold"Form Number: LFM-0025-SRX
   Revision: 3.0   Page &amp;P of  &amp;N</oddHeader>
    <oddFooter>&amp;CIf this is a copy, unless otherwise specified, it is uncontrolled.  You must verify the revision before use.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DCN xmlns="cb558fc1-dd0a-484b-a59a-5a0cb6bc7222">D5887</DCN>
    <Document_x0020_Type xmlns="cb558fc1-dd0a-484b-a59a-5a0cb6bc7222">Form</Document_x0020_Type>
    <Document_x0020_Revision xmlns="cb558fc1-dd0a-484b-a59a-5a0cb6bc7222">3.0</Document_x0020_Revision>
    <Notes0 xmlns="cb558fc1-dd0a-484b-a59a-5a0cb6bc7222" xsi:nil="true"/>
    <ISO_x0020_Category xmlns="cb558fc1-dd0a-484b-a59a-5a0cb6bc7222">QM-07 Product Realisation</ISO_x0020_Category>
    <Document_x0020_Action xmlns="cb558fc1-dd0a-484b-a59a-5a0cb6bc7222">Update</Document_x0020_Action>
    <Document_x0020_Number xmlns="cb558fc1-dd0a-484b-a59a-5a0cb6bc7222">LFM-0025-SRX</Document_x0020_Number>
    <Document_x0020_Status xmlns="cb558fc1-dd0a-484b-a59a-5a0cb6bc7222">Approved</Document_x0020_Status>
    <Effective_x0020_Date xmlns="cb558fc1-dd0a-484b-a59a-5a0cb6bc7222">2015-11-30T16:00:00+00:00</Effective_x0020_Date>
    <Name_x0020_Of_x0020_Originator xmlns="cb558fc1-dd0a-484b-a59a-5a0cb6bc7222">
      <UserInfo xmlns="cb558fc1-dd0a-484b-a59a-5a0cb6bc7222">
        <DisplayName xmlns="cb558fc1-dd0a-484b-a59a-5a0cb6bc7222"/>
        <AccountId xmlns="cb558fc1-dd0a-484b-a59a-5a0cb6bc7222">421</AccountId>
        <AccountType xmlns="cb558fc1-dd0a-484b-a59a-5a0cb6bc7222"/>
      </UserInfo>
    </Name_x0020_Of_x0020_Originator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18A1465903F4E85AE0C9E7795F14B" ma:contentTypeVersion="11" ma:contentTypeDescription="Create a new document." ma:contentTypeScope="" ma:versionID="94d9bf39c23070b4c2f4a7f84a82e953">
  <xsd:schema xmlns:xsd="http://www.w3.org/2001/XMLSchema" xmlns:p="http://schemas.microsoft.com/office/2006/metadata/properties" xmlns:ns2="cb558fc1-dd0a-484b-a59a-5a0cb6bc7222" targetNamespace="http://schemas.microsoft.com/office/2006/metadata/properties" ma:root="true" ma:fieldsID="f3a5b08d072d7cb58762b81a7e3f77ee" ns2:_="">
    <xsd:import namespace="cb558fc1-dd0a-484b-a59a-5a0cb6bc7222"/>
    <xsd:element name="properties">
      <xsd:complexType>
        <xsd:sequence>
          <xsd:element name="documentManagement">
            <xsd:complexType>
              <xsd:all>
                <xsd:element ref="ns2:Document_x0020_Number" minOccurs="0"/>
                <xsd:element ref="ns2:Document_x0020_Action" minOccurs="0"/>
                <xsd:element ref="ns2:Document_x0020_Revision" minOccurs="0"/>
                <xsd:element ref="ns2:Document_x0020_Status" minOccurs="0"/>
                <xsd:element ref="ns2:Effective_x0020_Date" minOccurs="0"/>
                <xsd:element ref="ns2:DCN" minOccurs="0"/>
                <xsd:element ref="ns2:Document_x0020_Type" minOccurs="0"/>
                <xsd:element ref="ns2:Notes0" minOccurs="0"/>
                <xsd:element ref="ns2:ISO_x0020_Category" minOccurs="0"/>
                <xsd:element ref="ns2:Name_x0020_Of_x0020_Originato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b558fc1-dd0a-484b-a59a-5a0cb6bc7222" elementFormDefault="qualified">
    <xsd:import namespace="http://schemas.microsoft.com/office/2006/documentManagement/types"/>
    <xsd:element name="Document_x0020_Number" ma:index="8" nillable="true" ma:displayName="Document Number" ma:internalName="Document_x0020_Number">
      <xsd:simpleType>
        <xsd:restriction base="dms:Text">
          <xsd:maxLength value="50"/>
        </xsd:restriction>
      </xsd:simpleType>
    </xsd:element>
    <xsd:element name="Document_x0020_Action" ma:index="9" nillable="true" ma:displayName="Document Action" ma:default="Add" ma:format="Dropdown" ma:internalName="Document_x0020_Action">
      <xsd:simpleType>
        <xsd:restriction base="dms:Choice">
          <xsd:enumeration value="Add"/>
          <xsd:enumeration value="Update"/>
          <xsd:enumeration value="Obsolete"/>
        </xsd:restriction>
      </xsd:simpleType>
    </xsd:element>
    <xsd:element name="Document_x0020_Revision" ma:index="10" nillable="true" ma:displayName="Document Revision" ma:internalName="Document_x0020_Revision">
      <xsd:simpleType>
        <xsd:restriction base="dms:Text">
          <xsd:maxLength value="10"/>
        </xsd:restriction>
      </xsd:simpleType>
    </xsd:element>
    <xsd:element name="Document_x0020_Status" ma:index="11" nillable="true" ma:displayName="Document Status" ma:default="Raised" ma:format="Dropdown" ma:internalName="Document_x0020_Status">
      <xsd:simpleType>
        <xsd:restriction base="dms:Choice">
          <xsd:enumeration value="Raised"/>
          <xsd:enumeration value="Review Pending"/>
          <xsd:enumeration value="Reviewed"/>
          <xsd:enumeration value="Approved"/>
          <xsd:enumeration value="Complete"/>
          <xsd:enumeration value="Obsolete"/>
          <xsd:enumeration value="Superseded"/>
        </xsd:restriction>
      </xsd:simpleType>
    </xsd:element>
    <xsd:element name="Effective_x0020_Date" ma:index="12" nillable="true" ma:displayName="Effective Date" ma:format="DateOnly" ma:internalName="Effective_x0020_Date">
      <xsd:simpleType>
        <xsd:restriction base="dms:DateTime"/>
      </xsd:simpleType>
    </xsd:element>
    <xsd:element name="DCN" ma:index="13" nillable="true" ma:displayName="DCN" ma:internalName="DCN">
      <xsd:simpleType>
        <xsd:restriction base="dms:Text">
          <xsd:maxLength value="255"/>
        </xsd:restriction>
      </xsd:simpleType>
    </xsd:element>
    <xsd:element name="Document_x0020_Type" ma:index="14" nillable="true" ma:displayName="Document Type" ma:default="Drawing" ma:format="Dropdown" ma:internalName="Document_x0020_Type">
      <xsd:simpleType>
        <xsd:restriction base="dms:Choice">
          <xsd:enumeration value="Drawing"/>
          <xsd:enumeration value="NPI"/>
          <xsd:enumeration value="BOM"/>
          <xsd:enumeration value="Concession"/>
          <xsd:enumeration value="CAD File"/>
          <xsd:enumeration value="Cust Document"/>
          <xsd:enumeration value="Specification"/>
          <xsd:enumeration value="Software"/>
          <xsd:enumeration value="STX Document"/>
          <xsd:enumeration value="SOP"/>
          <xsd:enumeration value="Procedure"/>
          <xsd:enumeration value="Work Instruction"/>
          <xsd:enumeration value="Form"/>
          <xsd:enumeration value="Plan"/>
          <xsd:enumeration value="Report"/>
          <xsd:enumeration value="Validation Protocol"/>
          <xsd:enumeration value="Validation Report"/>
          <xsd:enumeration value="Template"/>
        </xsd:restriction>
      </xsd:simpleType>
    </xsd:element>
    <xsd:element name="Notes0" ma:index="15" nillable="true" ma:displayName="Notes" ma:internalName="Notes0">
      <xsd:simpleType>
        <xsd:restriction base="dms:Note"/>
      </xsd:simpleType>
    </xsd:element>
    <xsd:element name="ISO_x0020_Category" ma:index="16" nillable="true" ma:displayName="ISO Category" ma:default="QM-04 Quality Management" ma:format="Dropdown" ma:internalName="ISO_x0020_Category">
      <xsd:simpleType>
        <xsd:restriction base="dms:Choice">
          <xsd:enumeration value="EP-04 Environmental Management System"/>
          <xsd:enumeration value="QM-04 Quality Management"/>
          <xsd:enumeration value="QM-05 Management Responsibility"/>
          <xsd:enumeration value="QM-06 Resource Management"/>
          <xsd:enumeration value="QM-07 Product Realisation"/>
          <xsd:enumeration value="QM-08 Measurement,Analysis &amp; Improvement"/>
          <xsd:enumeration value="All"/>
          <xsd:enumeration value="Not Applicable"/>
        </xsd:restriction>
      </xsd:simpleType>
    </xsd:element>
    <xsd:element name="Name_x0020_Of_x0020_Originator" ma:index="17" nillable="true" ma:displayName="Name Of Originator" ma:list="UserInfo" ma:internalName="Name_x0020_Of_x0020_Orig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Docum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737BA9F-42F9-419D-9612-8F93675FF6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3F1C91-70FF-4F62-8D81-3BD6A109132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3D85AAD-0132-4F79-9083-872D6A93A055}">
  <ds:schemaRefs>
    <ds:schemaRef ds:uri="http://schemas.microsoft.com/office/2006/metadata/properties"/>
    <ds:schemaRef ds:uri="cb558fc1-dd0a-484b-a59a-5a0cb6bc7222"/>
  </ds:schemaRefs>
</ds:datastoreItem>
</file>

<file path=customXml/itemProps4.xml><?xml version="1.0" encoding="utf-8"?>
<ds:datastoreItem xmlns:ds="http://schemas.openxmlformats.org/officeDocument/2006/customXml" ds:itemID="{CDD25AFE-548A-402A-80F7-43652DEF0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58fc1-dd0a-484b-a59a-5a0cb6bc722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 Quote Template</vt:lpstr>
      <vt:lpstr>Exclusion List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SRXGlobal Material Quote</dc:title>
  <dc:creator>Kam Hong Poh</dc:creator>
  <cp:lastModifiedBy>blee</cp:lastModifiedBy>
  <cp:lastPrinted>2018-08-01T07:42:13Z</cp:lastPrinted>
  <dcterms:created xsi:type="dcterms:W3CDTF">2011-02-07T22:09:16Z</dcterms:created>
  <dcterms:modified xsi:type="dcterms:W3CDTF">2023-07-25T05:39:19Z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isplay_urn:schemas-microsoft-com:office:office#Name_x0020_Of_x0020_Originator">
    <vt:lpwstr>Thu Dam</vt:lpwstr>
  </property>
</Properties>
</file>