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s00141 单只股票PE状态\"/>
    </mc:Choice>
  </mc:AlternateContent>
  <xr:revisionPtr revIDLastSave="0" documentId="13_ncr:1_{FCF63FEC-D700-4A19-94C1-137A18B4D9FA}" xr6:coauthVersionLast="36" xr6:coauthVersionMax="36" xr10:uidLastSave="{00000000-0000-0000-0000-000000000000}"/>
  <bookViews>
    <workbookView xWindow="0" yWindow="0" windowWidth="17471" windowHeight="6729" xr2:uid="{78A861D8-2F81-414F-A20A-E67D4903E6F4}"/>
  </bookViews>
  <sheets>
    <sheet name="Sheet1" sheetId="5" r:id="rId1"/>
  </sheets>
  <externalReferences>
    <externalReference r:id="rId2"/>
  </externalReferences>
  <calcPr calcId="191029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5" l="1"/>
  <c r="B259" i="5"/>
  <c r="B260" i="5"/>
  <c r="C260" i="5"/>
  <c r="C259" i="5"/>
  <c r="D259" i="5"/>
  <c r="D260" i="5"/>
  <c r="C152" i="5"/>
  <c r="C70" i="5"/>
  <c r="C179" i="5"/>
  <c r="B146" i="5"/>
  <c r="C68" i="5"/>
  <c r="B82" i="5"/>
  <c r="C13" i="5"/>
  <c r="C48" i="5"/>
  <c r="B61" i="5"/>
  <c r="B150" i="5"/>
  <c r="C210" i="5"/>
  <c r="D167" i="5"/>
  <c r="D171" i="5"/>
  <c r="C67" i="5"/>
  <c r="D45" i="5"/>
  <c r="D182" i="5"/>
  <c r="D126" i="5"/>
  <c r="B221" i="5"/>
  <c r="C245" i="5"/>
  <c r="B57" i="5"/>
  <c r="B43" i="5"/>
  <c r="C132" i="5"/>
  <c r="C95" i="5"/>
  <c r="D110" i="5"/>
  <c r="C44" i="5"/>
  <c r="D57" i="5"/>
  <c r="B211" i="5"/>
  <c r="B48" i="5"/>
  <c r="C175" i="5"/>
  <c r="C251" i="5"/>
  <c r="D101" i="5"/>
  <c r="B160" i="5"/>
  <c r="D44" i="5"/>
  <c r="D237" i="5"/>
  <c r="C47" i="5"/>
  <c r="D120" i="5"/>
  <c r="B190" i="5"/>
  <c r="B96" i="5"/>
  <c r="C187" i="5"/>
  <c r="D253" i="5"/>
  <c r="D56" i="5"/>
  <c r="D192" i="5"/>
  <c r="B6" i="5"/>
  <c r="B252" i="5"/>
  <c r="C24" i="5"/>
  <c r="B153" i="5"/>
  <c r="C197" i="5"/>
  <c r="B93" i="5"/>
  <c r="C233" i="5"/>
  <c r="C76" i="5"/>
  <c r="B124" i="5"/>
  <c r="D222" i="5"/>
  <c r="C16" i="5"/>
  <c r="D236" i="5"/>
  <c r="D241" i="5"/>
  <c r="D127" i="5"/>
  <c r="C208" i="5"/>
  <c r="D59" i="5"/>
  <c r="D31" i="5"/>
  <c r="B142" i="5"/>
  <c r="C240" i="5"/>
  <c r="D165" i="5"/>
  <c r="C229" i="5"/>
  <c r="B46" i="5"/>
  <c r="C64" i="5"/>
  <c r="D226" i="5"/>
  <c r="D147" i="5"/>
  <c r="C128" i="5"/>
  <c r="B98" i="5"/>
  <c r="B70" i="5"/>
  <c r="D9" i="5"/>
  <c r="D180" i="5"/>
  <c r="B248" i="5"/>
  <c r="B213" i="5"/>
  <c r="D47" i="5"/>
  <c r="D157" i="5"/>
  <c r="B85" i="5"/>
  <c r="B17" i="5"/>
  <c r="D141" i="5"/>
  <c r="B206" i="5"/>
  <c r="D106" i="5"/>
  <c r="D144" i="5"/>
  <c r="D129" i="5"/>
  <c r="B168" i="5"/>
  <c r="C36" i="5"/>
  <c r="D10" i="5"/>
  <c r="C218" i="5"/>
  <c r="D91" i="5"/>
  <c r="C80" i="5"/>
  <c r="C158" i="5"/>
  <c r="B172" i="5"/>
  <c r="C222" i="5"/>
  <c r="C217" i="5"/>
  <c r="D109" i="5"/>
  <c r="B203" i="5"/>
  <c r="B128" i="5"/>
  <c r="C201" i="5"/>
  <c r="C23" i="5"/>
  <c r="C46" i="5"/>
  <c r="D58" i="5"/>
  <c r="C146" i="5"/>
  <c r="D18" i="5"/>
  <c r="D148" i="5"/>
  <c r="B50" i="5"/>
  <c r="B39" i="5"/>
  <c r="D227" i="5"/>
  <c r="C186" i="5"/>
  <c r="B68" i="5"/>
  <c r="D233" i="5"/>
  <c r="C9" i="5"/>
  <c r="C27" i="5"/>
  <c r="C193" i="5"/>
  <c r="B152" i="5"/>
  <c r="C133" i="5"/>
  <c r="B127" i="5"/>
  <c r="D32" i="5"/>
  <c r="C155" i="5"/>
  <c r="C38" i="5"/>
  <c r="C216" i="5"/>
  <c r="D122" i="5"/>
  <c r="D201" i="5"/>
  <c r="B144" i="5"/>
  <c r="D46" i="5"/>
  <c r="C141" i="5"/>
  <c r="B165" i="5"/>
  <c r="D117" i="5"/>
  <c r="B181" i="5"/>
  <c r="C101" i="5"/>
  <c r="C143" i="5"/>
  <c r="B250" i="5"/>
  <c r="B242" i="5"/>
  <c r="C178" i="5"/>
  <c r="B103" i="5"/>
  <c r="B169" i="5"/>
  <c r="C66" i="5"/>
  <c r="C151" i="5"/>
  <c r="B245" i="5"/>
  <c r="C246" i="5"/>
  <c r="D200" i="5"/>
  <c r="D85" i="5"/>
  <c r="C74" i="5"/>
  <c r="C140" i="5"/>
  <c r="D221" i="5"/>
  <c r="B164" i="5"/>
  <c r="B156" i="5"/>
  <c r="C194" i="5"/>
  <c r="C126" i="5"/>
  <c r="C82" i="5"/>
  <c r="C124" i="5"/>
  <c r="B54" i="5"/>
  <c r="D41" i="5"/>
  <c r="D197" i="5"/>
  <c r="B238" i="5"/>
  <c r="C190" i="5"/>
  <c r="C232" i="5"/>
  <c r="D128" i="5"/>
  <c r="B149" i="5"/>
  <c r="C154" i="5"/>
  <c r="B247" i="5"/>
  <c r="C181" i="5"/>
  <c r="D114" i="5"/>
  <c r="C144" i="5"/>
  <c r="D245" i="5"/>
  <c r="B13" i="5"/>
  <c r="B110" i="5"/>
  <c r="B220" i="5"/>
  <c r="B55" i="5"/>
  <c r="C41" i="5"/>
  <c r="C254" i="5"/>
  <c r="C149" i="5"/>
  <c r="D49" i="5"/>
  <c r="D14" i="5"/>
  <c r="D158" i="5"/>
  <c r="C65" i="5"/>
  <c r="D107" i="5"/>
  <c r="C50" i="5"/>
  <c r="H1" i="5"/>
  <c r="D258" i="5"/>
  <c r="D170" i="5"/>
  <c r="B134" i="5"/>
  <c r="B147" i="5"/>
  <c r="D82" i="5"/>
  <c r="D199" i="5"/>
  <c r="B97" i="5"/>
  <c r="B28" i="5"/>
  <c r="D238" i="5"/>
  <c r="B185" i="5"/>
  <c r="C139" i="5"/>
  <c r="C198" i="5"/>
  <c r="B58" i="5"/>
  <c r="D240" i="5"/>
  <c r="D239" i="5"/>
  <c r="B115" i="5"/>
  <c r="D156" i="5"/>
  <c r="D89" i="5"/>
  <c r="C12" i="5"/>
  <c r="B212" i="5"/>
  <c r="C63" i="5"/>
  <c r="B33" i="5"/>
  <c r="D135" i="5"/>
  <c r="D206" i="5"/>
  <c r="C60" i="5"/>
  <c r="B174" i="5"/>
  <c r="C5" i="5"/>
  <c r="D249" i="5"/>
  <c r="C35" i="5"/>
  <c r="D13" i="5"/>
  <c r="C219" i="5"/>
  <c r="B141" i="5"/>
  <c r="B145" i="5"/>
  <c r="B239" i="5"/>
  <c r="D166" i="5"/>
  <c r="C39" i="5"/>
  <c r="C122" i="5"/>
  <c r="B201" i="5"/>
  <c r="D29" i="5"/>
  <c r="B77" i="5"/>
  <c r="D224" i="5"/>
  <c r="C157" i="5"/>
  <c r="D159" i="5"/>
  <c r="C85" i="5"/>
  <c r="B88" i="5"/>
  <c r="B25" i="5"/>
  <c r="C256" i="5"/>
  <c r="C34" i="5"/>
  <c r="C239" i="5"/>
  <c r="D252" i="5"/>
  <c r="C196" i="5"/>
  <c r="D210" i="5"/>
  <c r="C129" i="5"/>
  <c r="D140" i="5"/>
  <c r="B162" i="5"/>
  <c r="B30" i="5"/>
  <c r="C195" i="5"/>
  <c r="B119" i="5"/>
  <c r="C227" i="5"/>
  <c r="C19" i="5"/>
  <c r="D75" i="5"/>
  <c r="B243" i="5"/>
  <c r="C212" i="5"/>
  <c r="B226" i="5"/>
  <c r="B49" i="5"/>
  <c r="D36" i="5"/>
  <c r="D33" i="5"/>
  <c r="D95" i="5"/>
  <c r="B130" i="5"/>
  <c r="D217" i="5"/>
  <c r="C107" i="5"/>
  <c r="C150" i="5"/>
  <c r="B197" i="5"/>
  <c r="C20" i="5"/>
  <c r="C31" i="5"/>
  <c r="C51" i="5"/>
  <c r="D143" i="5"/>
  <c r="B120" i="5"/>
  <c r="D154" i="5"/>
  <c r="D12" i="5"/>
  <c r="C111" i="5"/>
  <c r="B101" i="5"/>
  <c r="D256" i="5"/>
  <c r="C244" i="5"/>
  <c r="D149" i="5"/>
  <c r="B182" i="5"/>
  <c r="C84" i="5"/>
  <c r="D39" i="5"/>
  <c r="D105" i="5"/>
  <c r="C26" i="5"/>
  <c r="B155" i="5"/>
  <c r="B42" i="5"/>
  <c r="B217" i="5"/>
  <c r="B79" i="5"/>
  <c r="B41" i="5"/>
  <c r="B189" i="5"/>
  <c r="B83" i="5"/>
  <c r="B196" i="5"/>
  <c r="D6" i="5"/>
  <c r="D20" i="5"/>
  <c r="C153" i="5"/>
  <c r="D250" i="5"/>
  <c r="C104" i="5"/>
  <c r="C123" i="5"/>
  <c r="B108" i="5"/>
  <c r="C250" i="5"/>
  <c r="D93" i="5"/>
  <c r="B5" i="5"/>
  <c r="D230" i="5"/>
  <c r="C180" i="5"/>
  <c r="D242" i="5"/>
  <c r="B235" i="5"/>
  <c r="C83" i="5"/>
  <c r="C258" i="5"/>
  <c r="B125" i="5"/>
  <c r="B188" i="5"/>
  <c r="C182" i="5"/>
  <c r="D168" i="5"/>
  <c r="B194" i="5"/>
  <c r="C221" i="5"/>
  <c r="C183" i="5"/>
  <c r="D112" i="5"/>
  <c r="D27" i="5"/>
  <c r="C204" i="5"/>
  <c r="D181" i="5"/>
  <c r="C100" i="5"/>
  <c r="B23" i="5"/>
  <c r="C88" i="5"/>
  <c r="B67" i="5"/>
  <c r="C89" i="5"/>
  <c r="B219" i="5"/>
  <c r="C114" i="5"/>
  <c r="D25" i="5"/>
  <c r="C86" i="5"/>
  <c r="B18" i="5"/>
  <c r="C171" i="5"/>
  <c r="D205" i="5"/>
  <c r="D214" i="5"/>
  <c r="D145" i="5"/>
  <c r="D219" i="5"/>
  <c r="B230" i="5"/>
  <c r="C120" i="5"/>
  <c r="B148" i="5"/>
  <c r="D64" i="5"/>
  <c r="C115" i="5"/>
  <c r="D220" i="5"/>
  <c r="C145" i="5"/>
  <c r="C57" i="5"/>
  <c r="B32" i="5"/>
  <c r="B1" i="5"/>
  <c r="D54" i="5"/>
  <c r="B204" i="5"/>
  <c r="D125" i="5"/>
  <c r="B22" i="5"/>
  <c r="B3" i="5"/>
  <c r="C185" i="5"/>
  <c r="B187" i="5"/>
  <c r="C174" i="5"/>
  <c r="D229" i="5"/>
  <c r="B143" i="5"/>
  <c r="C170" i="5"/>
  <c r="D87" i="5"/>
  <c r="B133" i="5"/>
  <c r="C199" i="5"/>
  <c r="D187" i="5"/>
  <c r="B244" i="5"/>
  <c r="B171" i="5"/>
  <c r="B254" i="5"/>
  <c r="B121" i="5"/>
  <c r="D138" i="5"/>
  <c r="D3" i="5"/>
  <c r="C106" i="5"/>
  <c r="C21" i="5"/>
  <c r="B186" i="5"/>
  <c r="D19" i="5"/>
  <c r="C78" i="5"/>
  <c r="D79" i="5"/>
  <c r="B81" i="5"/>
  <c r="C163" i="5"/>
  <c r="B175" i="5"/>
  <c r="D151" i="5"/>
  <c r="B69" i="5"/>
  <c r="C40" i="5"/>
  <c r="C147" i="5"/>
  <c r="B200" i="5"/>
  <c r="C110" i="5"/>
  <c r="D244" i="5"/>
  <c r="B76" i="5"/>
  <c r="D176" i="5"/>
  <c r="D175" i="5"/>
  <c r="C211" i="5"/>
  <c r="D160" i="5"/>
  <c r="B173" i="5"/>
  <c r="C18" i="5"/>
  <c r="B47" i="5"/>
  <c r="D22" i="5"/>
  <c r="D203" i="5"/>
  <c r="B257" i="5"/>
  <c r="C15" i="5"/>
  <c r="C215" i="5"/>
  <c r="D235" i="5"/>
  <c r="B80" i="5"/>
  <c r="B177" i="5"/>
  <c r="D194" i="5"/>
  <c r="D231" i="5"/>
  <c r="D99" i="5"/>
  <c r="C77" i="5"/>
  <c r="B258" i="5"/>
  <c r="B208" i="5"/>
  <c r="B29" i="5"/>
  <c r="D63" i="5"/>
  <c r="B233" i="5"/>
  <c r="D152" i="5"/>
  <c r="B111" i="5"/>
  <c r="D53" i="5"/>
  <c r="C228" i="5"/>
  <c r="D139" i="5"/>
  <c r="C59" i="5"/>
  <c r="C235" i="5"/>
  <c r="B241" i="5"/>
  <c r="B225" i="5"/>
  <c r="C188" i="5"/>
  <c r="B24" i="5"/>
  <c r="C209" i="5"/>
  <c r="B10" i="5"/>
  <c r="C223" i="5"/>
  <c r="B176" i="5"/>
  <c r="D213" i="5"/>
  <c r="B64" i="5"/>
  <c r="C99" i="5"/>
  <c r="D51" i="5"/>
  <c r="C189" i="5"/>
  <c r="C226" i="5"/>
  <c r="D66" i="5"/>
  <c r="D218" i="5"/>
  <c r="D70" i="5"/>
  <c r="D190" i="5"/>
  <c r="C138" i="5"/>
  <c r="D124" i="5"/>
  <c r="B59" i="5"/>
  <c r="C243" i="5"/>
  <c r="C49" i="5"/>
  <c r="D72" i="5"/>
  <c r="D212" i="5"/>
  <c r="C53" i="5"/>
  <c r="C30" i="5"/>
  <c r="C255" i="5"/>
  <c r="C3" i="5"/>
  <c r="C81" i="5"/>
  <c r="B122" i="5"/>
  <c r="C11" i="5"/>
  <c r="D42" i="5"/>
  <c r="B132" i="5"/>
  <c r="B89" i="5"/>
  <c r="C169" i="5"/>
  <c r="D35" i="5"/>
  <c r="D169" i="5"/>
  <c r="B222" i="5"/>
  <c r="D37" i="5"/>
  <c r="B112" i="5"/>
  <c r="D225" i="5"/>
  <c r="D83" i="5"/>
  <c r="D104" i="5"/>
  <c r="B20" i="5"/>
  <c r="C237" i="5"/>
  <c r="B183" i="5"/>
  <c r="C112" i="5"/>
  <c r="D17" i="5"/>
  <c r="C56" i="5"/>
  <c r="B159" i="5"/>
  <c r="C79" i="5"/>
  <c r="B118" i="5"/>
  <c r="C8" i="5"/>
  <c r="B92" i="5"/>
  <c r="D69" i="5"/>
  <c r="B184" i="5"/>
  <c r="C54" i="5"/>
  <c r="B45" i="5"/>
  <c r="D161" i="5"/>
  <c r="D88" i="5"/>
  <c r="B106" i="5"/>
  <c r="D48" i="5"/>
  <c r="D119" i="5"/>
  <c r="D102" i="5"/>
  <c r="B27" i="5"/>
  <c r="C191" i="5"/>
  <c r="C131" i="5"/>
  <c r="C176" i="5"/>
  <c r="C22" i="5"/>
  <c r="C43" i="5"/>
  <c r="D84" i="5"/>
  <c r="B199" i="5"/>
  <c r="C224" i="5"/>
  <c r="C93" i="5"/>
  <c r="D96" i="5"/>
  <c r="C161" i="5"/>
  <c r="C52" i="5"/>
  <c r="D50" i="5"/>
  <c r="B8" i="5"/>
  <c r="D142" i="5"/>
  <c r="D111" i="5"/>
  <c r="D15" i="5"/>
  <c r="C136" i="5"/>
  <c r="B91" i="5"/>
  <c r="D173" i="5"/>
  <c r="D43" i="5"/>
  <c r="C92" i="5"/>
  <c r="B237" i="5"/>
  <c r="B170" i="5"/>
  <c r="D21" i="5"/>
  <c r="C156" i="5"/>
  <c r="D179" i="5"/>
  <c r="B157" i="5"/>
  <c r="D223" i="5"/>
  <c r="C73" i="5"/>
  <c r="B193" i="5"/>
  <c r="C17" i="5"/>
  <c r="D74" i="5"/>
  <c r="C4" i="5"/>
  <c r="C248" i="5"/>
  <c r="C71" i="5"/>
  <c r="C108" i="5"/>
  <c r="D61" i="5"/>
  <c r="D121" i="5"/>
  <c r="B109" i="5"/>
  <c r="C105" i="5"/>
  <c r="D174" i="5"/>
  <c r="D78" i="5"/>
  <c r="B240" i="5"/>
  <c r="B224" i="5"/>
  <c r="B234" i="5"/>
  <c r="D204" i="5"/>
  <c r="D90" i="5"/>
  <c r="C177" i="5"/>
  <c r="C241" i="5"/>
  <c r="C94" i="5"/>
  <c r="C130" i="5"/>
  <c r="B60" i="5"/>
  <c r="B232" i="5"/>
  <c r="D257" i="5"/>
  <c r="B94" i="5"/>
  <c r="B71" i="5"/>
  <c r="B15" i="5"/>
  <c r="B251" i="5"/>
  <c r="C75" i="5"/>
  <c r="B52" i="5"/>
  <c r="B87" i="5"/>
  <c r="C62" i="5"/>
  <c r="B167" i="5"/>
  <c r="D28" i="5"/>
  <c r="B78" i="5"/>
  <c r="C159" i="5"/>
  <c r="B215" i="5"/>
  <c r="B104" i="5"/>
  <c r="B53" i="5"/>
  <c r="D77" i="5"/>
  <c r="C162" i="5"/>
  <c r="D211" i="5"/>
  <c r="B202" i="5"/>
  <c r="C102" i="5"/>
  <c r="D164" i="5"/>
  <c r="C166" i="5"/>
  <c r="C160" i="5"/>
  <c r="D191" i="5"/>
  <c r="C98" i="5"/>
  <c r="B216" i="5"/>
  <c r="B100" i="5"/>
  <c r="B51" i="5"/>
  <c r="D254" i="5"/>
  <c r="B126" i="5"/>
  <c r="C119" i="5"/>
  <c r="D208" i="5"/>
  <c r="C213" i="5"/>
  <c r="D136" i="5"/>
  <c r="C249" i="5"/>
  <c r="D7" i="5"/>
  <c r="D108" i="5"/>
  <c r="D246" i="5"/>
  <c r="D247" i="5"/>
  <c r="B73" i="5"/>
  <c r="C37" i="5"/>
  <c r="D248" i="5"/>
  <c r="B105" i="5"/>
  <c r="B256" i="5"/>
  <c r="D24" i="5"/>
  <c r="C55" i="5"/>
  <c r="B218" i="5"/>
  <c r="C125" i="5"/>
  <c r="C165" i="5"/>
  <c r="D133" i="5"/>
  <c r="C135" i="5"/>
  <c r="D5" i="5"/>
  <c r="D11" i="5"/>
  <c r="B228" i="5"/>
  <c r="D103" i="5"/>
  <c r="C6" i="5"/>
  <c r="D115" i="5"/>
  <c r="D23" i="5"/>
  <c r="D186" i="5"/>
  <c r="D26" i="5"/>
  <c r="C184" i="5"/>
  <c r="D234" i="5"/>
  <c r="C121" i="5"/>
  <c r="B7" i="5"/>
  <c r="D198" i="5"/>
  <c r="C96" i="5"/>
  <c r="C117" i="5"/>
  <c r="D188" i="5"/>
  <c r="D40" i="5"/>
  <c r="B255" i="5"/>
  <c r="B192" i="5"/>
  <c r="C236" i="5"/>
  <c r="B123" i="5"/>
  <c r="D16" i="5"/>
  <c r="D184" i="5"/>
  <c r="C42" i="5"/>
  <c r="D118" i="5"/>
  <c r="D162" i="5"/>
  <c r="D146" i="5"/>
  <c r="B236" i="5"/>
  <c r="B198" i="5"/>
  <c r="D100" i="5"/>
  <c r="D60" i="5"/>
  <c r="B140" i="5"/>
  <c r="B40" i="5"/>
  <c r="B90" i="5"/>
  <c r="B44" i="5"/>
  <c r="B12" i="5"/>
  <c r="C214" i="5"/>
  <c r="D65" i="5"/>
  <c r="C252" i="5"/>
  <c r="C231" i="5"/>
  <c r="D155" i="5"/>
  <c r="B38" i="5"/>
  <c r="D62" i="5"/>
  <c r="C230" i="5"/>
  <c r="B16" i="5"/>
  <c r="C202" i="5"/>
  <c r="C173" i="5"/>
  <c r="D202" i="5"/>
  <c r="D116" i="5"/>
  <c r="C203" i="5"/>
  <c r="D196" i="5"/>
  <c r="C103" i="5"/>
  <c r="B214" i="5"/>
  <c r="B21" i="5"/>
  <c r="C91" i="5"/>
  <c r="B253" i="5"/>
  <c r="B138" i="5"/>
  <c r="B180" i="5"/>
  <c r="C127" i="5"/>
  <c r="B86" i="5"/>
  <c r="B166" i="5"/>
  <c r="B137" i="5"/>
  <c r="B131" i="5"/>
  <c r="B95" i="5"/>
  <c r="D123" i="5"/>
  <c r="D38" i="5"/>
  <c r="B246" i="5"/>
  <c r="B113" i="5"/>
  <c r="D193" i="5"/>
  <c r="B129" i="5"/>
  <c r="B210" i="5"/>
  <c r="C205" i="5"/>
  <c r="B19" i="5"/>
  <c r="D243" i="5"/>
  <c r="B56" i="5"/>
  <c r="B136" i="5"/>
  <c r="C29" i="5"/>
  <c r="C142" i="5"/>
  <c r="B158" i="5"/>
  <c r="D132" i="5"/>
  <c r="B178" i="5"/>
  <c r="D81" i="5"/>
  <c r="C247" i="5"/>
  <c r="D76" i="5"/>
  <c r="C253" i="5"/>
  <c r="B72" i="5"/>
  <c r="D67" i="5"/>
  <c r="D207" i="5"/>
  <c r="B66" i="5"/>
  <c r="D98" i="5"/>
  <c r="B114" i="5"/>
  <c r="D55" i="5"/>
  <c r="C113" i="5"/>
  <c r="B35" i="5"/>
  <c r="B223" i="5"/>
  <c r="B34" i="5"/>
  <c r="C206" i="5"/>
  <c r="B191" i="5"/>
  <c r="C116" i="5"/>
  <c r="C90" i="5"/>
  <c r="B84" i="5"/>
  <c r="B36" i="5"/>
  <c r="D92" i="5"/>
  <c r="D80" i="5"/>
  <c r="C242" i="5"/>
  <c r="C167" i="5"/>
  <c r="D97" i="5"/>
  <c r="D52" i="5"/>
  <c r="B117" i="5"/>
  <c r="D178" i="5"/>
  <c r="D8" i="5"/>
  <c r="D73" i="5"/>
  <c r="D68" i="5"/>
  <c r="C28" i="5"/>
  <c r="D209" i="5"/>
  <c r="B207" i="5"/>
  <c r="D137" i="5"/>
  <c r="B249" i="5"/>
  <c r="C192" i="5"/>
  <c r="D4" i="5"/>
  <c r="B9" i="5"/>
  <c r="D251" i="5"/>
  <c r="B205" i="5"/>
  <c r="B163" i="5"/>
  <c r="C14" i="5"/>
  <c r="B209" i="5"/>
  <c r="D30" i="5"/>
  <c r="D34" i="5"/>
  <c r="D86" i="5"/>
  <c r="C118" i="5"/>
  <c r="D150" i="5"/>
  <c r="C137" i="5"/>
  <c r="B195" i="5"/>
  <c r="B4" i="5"/>
  <c r="B151" i="5"/>
  <c r="B62" i="5"/>
  <c r="C7" i="5"/>
  <c r="C225" i="5"/>
  <c r="D189" i="5"/>
  <c r="C207" i="5"/>
  <c r="B75" i="5"/>
  <c r="D185" i="5"/>
  <c r="C97" i="5"/>
  <c r="C32" i="5"/>
  <c r="B179" i="5"/>
  <c r="C220" i="5"/>
  <c r="C69" i="5"/>
  <c r="C134" i="5"/>
  <c r="D195" i="5"/>
  <c r="C45" i="5"/>
  <c r="B227" i="5"/>
  <c r="C200" i="5"/>
  <c r="D113" i="5"/>
  <c r="B116" i="5"/>
  <c r="B65" i="5"/>
  <c r="D130" i="5"/>
  <c r="D215" i="5"/>
  <c r="B99" i="5"/>
  <c r="C61" i="5"/>
  <c r="C33" i="5"/>
  <c r="D216" i="5"/>
  <c r="D183" i="5"/>
  <c r="B161" i="5"/>
  <c r="B11" i="5"/>
  <c r="B107" i="5"/>
  <c r="D255" i="5"/>
  <c r="D94" i="5"/>
  <c r="B231" i="5"/>
  <c r="B74" i="5"/>
  <c r="B31" i="5"/>
  <c r="B63" i="5"/>
  <c r="D71" i="5"/>
  <c r="D153" i="5"/>
  <c r="C25" i="5"/>
  <c r="D177" i="5"/>
  <c r="C58" i="5"/>
  <c r="C10" i="5"/>
  <c r="B154" i="5"/>
  <c r="C172" i="5"/>
  <c r="B37" i="5"/>
  <c r="B26" i="5"/>
  <c r="B14" i="5"/>
  <c r="B135" i="5"/>
  <c r="D228" i="5"/>
  <c r="D172" i="5"/>
  <c r="C238" i="5"/>
  <c r="B229" i="5"/>
  <c r="B139" i="5"/>
  <c r="C148" i="5"/>
  <c r="C257" i="5"/>
  <c r="C87" i="5"/>
  <c r="C234" i="5"/>
  <c r="D163" i="5"/>
  <c r="D131" i="5"/>
  <c r="C109" i="5"/>
  <c r="D232" i="5"/>
  <c r="D134" i="5"/>
  <c r="C168" i="5"/>
  <c r="C164" i="5"/>
  <c r="C72" i="5"/>
  <c r="B102" i="5"/>
</calcChain>
</file>

<file path=xl/sharedStrings.xml><?xml version="1.0" encoding="utf-8"?>
<sst xmlns="http://schemas.openxmlformats.org/spreadsheetml/2006/main" count="8" uniqueCount="8">
  <si>
    <t>交易日期</t>
  </si>
  <si>
    <t>收盘价</t>
  </si>
  <si>
    <t>EPS</t>
  </si>
  <si>
    <t>PE</t>
  </si>
  <si>
    <t>本日</t>
  </si>
  <si>
    <t>PE中位值</t>
  </si>
  <si>
    <t>目前PE百分位</t>
    <phoneticPr fontId="5" type="noConversion"/>
  </si>
  <si>
    <t>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</si>
</sst>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General\%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1"/>
      <color theme="1"/>
      <name val="Calibri"/>
      <family val="2"/>
      <charset val="134"/>
      <scheme val="minor"/>
    </font>
    <font>
      <b/>
      <sz val="11"/>
      <color theme="3"/>
      <name val="Calibri Light"/>
      <family val="2"/>
      <charset val="134"/>
      <scheme val="maj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/>
    <xf numFmtId="0" fontId="1" fillId="2" borderId="0" xfId="2" applyAlignment="1"/>
    <xf numFmtId="164" fontId="0" fillId="0" borderId="1" xfId="0" applyNumberFormat="1" applyBorder="1" applyAlignment="1"/>
    <xf numFmtId="0" fontId="0" fillId="0" borderId="1" xfId="0" applyBorder="1"/>
    <xf numFmtId="0" fontId="4" fillId="0" borderId="0" xfId="1" applyFont="1" applyAlignment="1"/>
    <xf numFmtId="14" fontId="4" fillId="0" borderId="0" xfId="1" applyNumberFormat="1" applyFont="1"/>
    <xf numFmtId="0" fontId="4" fillId="0" borderId="0" xfId="1" applyFont="1"/>
    <xf numFmtId="165" fontId="4" fillId="0" borderId="0" xfId="1" applyNumberFormat="1" applyFont="1"/>
    <xf numFmtId="0" fontId="3" fillId="0" borderId="0" xfId="0" applyFont="1"/>
    <xf numFmtId="49" fontId="4" fillId="0" borderId="0" xfId="1" applyNumberFormat="1" applyFont="1" applyAlignment="1"/>
    <xf numFmtId="0" fontId="0" fillId="2" borderId="0" xfId="2" applyFont="1" applyAlignment="1"/>
  </cellXfs>
  <cellStyles count="3">
    <cellStyle name="20% - Accent1" xfId="2" builtinId="3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47.095599097808801</v>
        <stp/>
        <stp>EM_S_VAL_PETTMDEDUCTED</stp>
        <stp>2</stp>
        <stp>300122</stp>
        <stp>2/1/2019</stp>
        <tr r="D216" s="5"/>
      </tp>
      <tp>
        <v>58.9143640319894</v>
        <stp/>
        <stp>EM_S_VAL_PETTMDEDUCTED</stp>
        <stp>2</stp>
        <stp>300122</stp>
        <stp>3/1/2019</stp>
        <tr r="D219" s="5"/>
      </tp>
      <tp>
        <v>105.311045408827</v>
        <stp/>
        <stp>EM_S_VAL_PETTMDEDUCTED</stp>
        <stp>2</stp>
        <stp>300122</stp>
        <stp>6/1/2018</stp>
        <tr r="D182" s="5"/>
      </tp>
      <tp>
        <v>204.516142652355</v>
        <stp/>
        <stp>EM_S_VAL_PETTMDEDUCTED</stp>
        <stp>2</stp>
        <stp>300122</stp>
        <stp>9/1/2017</stp>
        <tr r="D144" s="5"/>
      </tp>
      <tp>
        <v>133.014232359348</v>
        <stp/>
        <stp>EM_S_VAL_PETTMDEDUCTED</stp>
        <stp>2</stp>
        <stp>300122</stp>
        <stp>4/1/2016</stp>
        <tr r="D71" s="5"/>
      </tp>
      <tp>
        <v>119.32131253924</v>
        <stp/>
        <stp>EM_S_VAL_PETTMDEDUCTED</stp>
        <stp>2</stp>
        <stp>300122</stp>
        <stp>7/1/2016</stp>
        <tr r="D84" s="5"/>
      </tp>
      <tp>
        <v>41.832447453018403</v>
        <stp/>
        <stp>EM_S_VAL_PETTMDEDUCTED</stp>
        <stp>2</stp>
        <stp>300122</stp>
        <stp>8/2/2019</stp>
        <tr r="D241" s="5"/>
      </tp>
      <tp>
        <v>150.51774633218201</v>
        <stp/>
        <stp>EM_S_VAL_PETTMDEDUCTED</stp>
        <stp>2</stp>
        <stp>300122</stp>
        <stp>2/2/2018</stp>
        <tr r="D165" s="5"/>
      </tp>
      <tp>
        <v>156.37590546362401</v>
        <stp/>
        <stp>EM_S_VAL_PETTMDEDUCTED</stp>
        <stp>2</stp>
        <stp>300122</stp>
        <stp>3/2/2018</stp>
        <tr r="D169" s="5"/>
      </tp>
      <tp>
        <v>88.310291570290104</v>
        <stp/>
        <stp>EM_S_VAL_PETTMDEDUCTED</stp>
        <stp>2</stp>
        <stp>300122</stp>
        <stp>9/2/2015</stp>
        <tr r="D42" s="5"/>
      </tp>
      <tp>
        <v>1089.2926773090401</v>
        <stp/>
        <stp>EM_S_VAL_PETTMDEDUCTED</stp>
        <stp>2</stp>
        <stp>300122</stp>
        <stp>6/2/2017</stp>
        <tr r="D131" s="5"/>
      </tp>
      <tp>
        <v>305.64433115743702</v>
        <stp/>
        <stp>EM_S_VAL_PETTMDEDUCTED</stp>
        <stp>2</stp>
        <stp>300122</stp>
        <stp>9/2/2016</stp>
        <tr r="D93" s="5"/>
      </tp>
      <tp>
        <v>94.139790293945197</v>
        <stp/>
        <stp>EM_S_VAL_PETTMDEDUCTED</stp>
        <stp>2</stp>
        <stp>300122</stp>
        <stp>8/3/2018</stp>
        <tr r="D191" s="5"/>
      </tp>
      <tp>
        <v>208.271809480618</v>
        <stp/>
        <stp>EM_S_VAL_PETTMDEDUCTED</stp>
        <stp>2</stp>
        <stp>300122</stp>
        <stp>4/3/2015</stp>
        <tr r="D20" s="5"/>
      </tp>
      <tp>
        <v>118.360322955052</v>
        <stp/>
        <stp>EM_S_VAL_PETTMDEDUCTED</stp>
        <stp>2</stp>
        <stp>300122</stp>
        <stp>7/3/2015</stp>
        <tr r="D33" s="5"/>
      </tp>
      <tp>
        <v>663.63317406113401</v>
        <stp/>
        <stp>EM_S_VAL_PETTMDEDUCTED</stp>
        <stp>2</stp>
        <stp>300122</stp>
        <stp>2/3/2017</stp>
        <tr r="D114" s="5"/>
      </tp>
      <tp>
        <v>739.95318218184605</v>
        <stp/>
        <stp>EM_S_VAL_PETTMDEDUCTED</stp>
        <stp>2</stp>
        <stp>300122</stp>
        <stp>3/3/2017</stp>
        <tr r="D118" s="5"/>
      </tp>
      <tp>
        <v>115.022879665912</v>
        <stp/>
        <stp>EM_S_VAL_PETTMDEDUCTED</stp>
        <stp>2</stp>
        <stp>300122</stp>
        <stp>6/3/2016</stp>
        <tr r="D80" s="5"/>
      </tp>
      <tp>
        <v>50.106328746509298</v>
        <stp/>
        <stp>EM_S_VAL_PETTMDEDUCTED</stp>
        <stp>2</stp>
        <stp>300122</stp>
        <stp>4/4/2019</stp>
        <tr r="D224" s="5"/>
      </tp>
      <tp>
        <v>48.236456016618</v>
        <stp/>
        <stp>EM_S_VAL_PETTMDEDUCTED</stp>
        <stp>2</stp>
        <stp>300122</stp>
        <stp>1/4/2019</stp>
        <tr r="D212" s="5"/>
      </tp>
      <tp>
        <v>118.30644280540901</v>
        <stp/>
        <stp>EM_S_VAL_PETTMDEDUCTED</stp>
        <stp>2</stp>
        <stp>300122</stp>
        <stp>4/4/2018</stp>
        <tr r="D174" s="5"/>
      </tp>
      <tp>
        <v>112.340149750775</v>
        <stp/>
        <stp>EM_S_VAL_PETTMDEDUCTED</stp>
        <stp>2</stp>
        <stp>300122</stp>
        <stp>5/4/2018</stp>
        <tr r="D178" s="5"/>
      </tp>
      <tp>
        <v>1212.76563473699</v>
        <stp/>
        <stp>EM_S_VAL_PETTMDEDUCTED</stp>
        <stp>2</stp>
        <stp>300122</stp>
        <stp>8/4/2017</stp>
        <tr r="D140" s="5"/>
      </tp>
      <tp>
        <v>96.075248086306203</v>
        <stp/>
        <stp>EM_S_VAL_PETTMDEDUCTED</stp>
        <stp>2</stp>
        <stp>300122</stp>
        <stp>3/4/2016</stp>
        <tr r="D67" s="5"/>
      </tp>
      <tp>
        <v>41.452993836741001</v>
        <stp/>
        <stp>EM_S_VAL_PETTMDEDUCTED</stp>
        <stp>2</stp>
        <stp>300122</stp>
        <stp>7/5/2019</stp>
        <tr r="D237" s="5"/>
      </tp>
      <tp>
        <v>158.53973000766999</v>
        <stp/>
        <stp>EM_S_VAL_PETTMDEDUCTED</stp>
        <stp>2</stp>
        <stp>300122</stp>
        <stp>1/5/2018</stp>
        <tr r="D161" s="5"/>
      </tp>
      <tp>
        <v>236.61309450351101</v>
        <stp/>
        <stp>EM_S_VAL_PETTMDEDUCTED</stp>
        <stp>2</stp>
        <stp>300122</stp>
        <stp>6/5/2015</stp>
        <tr r="D29" s="5"/>
      </tp>
      <tp>
        <v>1175.36757551602</v>
        <stp/>
        <stp>EM_S_VAL_PETTMDEDUCTED</stp>
        <stp>2</stp>
        <stp>300122</stp>
        <stp>5/5/2017</stp>
        <tr r="D127" s="5"/>
      </tp>
      <tp>
        <v>121.23423749481501</v>
        <stp/>
        <stp>EM_S_VAL_PETTMDEDUCTED</stp>
        <stp>2</stp>
        <stp>300122</stp>
        <stp>2/5/2016</stp>
        <tr r="D64" s="5"/>
      </tp>
      <tp>
        <v>139.301065339339</v>
        <stp/>
        <stp>EM_S_VAL_PETTMDEDUCTED</stp>
        <stp>2</stp>
        <stp>300122</stp>
        <stp>8/5/2016</stp>
        <tr r="D89" s="5"/>
      </tp>
      <tp>
        <v>34.641338676249497</v>
        <stp/>
        <stp>EM_S_VAL_PETTMDEDUCTED</stp>
        <stp>2</stp>
        <stp>300122</stp>
        <stp>6/6/2019</stp>
        <tr r="D233" s="5"/>
      </tp>
      <tp>
        <v>43.294312918675402</v>
        <stp/>
        <stp>EM_S_VAL_PETTMDEDUCTED</stp>
        <stp>2</stp>
        <stp>300122</stp>
        <stp>9/6/2019</stp>
        <tr r="D246" s="5"/>
      </tp>
      <tp>
        <v>115.47814276057299</v>
        <stp/>
        <stp>EM_S_VAL_PETTMDEDUCTED</stp>
        <stp>2</stp>
        <stp>300122</stp>
        <stp>7/6/2018</stp>
        <tr r="D187" s="5"/>
      </tp>
      <tp>
        <v>128.67054198279001</v>
        <stp/>
        <stp>EM_S_VAL_PETTMDEDUCTED</stp>
        <stp>2</stp>
        <stp>300122</stp>
        <stp>2/6/2015</stp>
        <tr r="D12" s="5"/>
      </tp>
      <tp>
        <v>148.41941047920699</v>
        <stp/>
        <stp>EM_S_VAL_PETTMDEDUCTED</stp>
        <stp>2</stp>
        <stp>300122</stp>
        <stp>3/6/2015</stp>
        <tr r="D16" s="5"/>
      </tp>
      <tp>
        <v>718.89938683820105</v>
        <stp/>
        <stp>EM_S_VAL_PETTMDEDUCTED</stp>
        <stp>2</stp>
        <stp>300122</stp>
        <stp>1/6/2017</stp>
        <tr r="D110" s="5"/>
      </tp>
      <tp>
        <v>112.953263838013</v>
        <stp/>
        <stp>EM_S_VAL_PETTMDEDUCTED</stp>
        <stp>2</stp>
        <stp>300122</stp>
        <stp>5/6/2016</stp>
        <tr r="D76" s="5"/>
      </tp>
      <tp>
        <v>72.312299889756503</v>
        <stp/>
        <stp>EM_S_VAL_PETTMDEDUCTED</stp>
        <stp>2</stp>
        <stp>300122</stp>
        <stp>9/7/2018</stp>
        <tr r="D196" s="5"/>
      </tp>
      <tp>
        <v>139.494174350479</v>
        <stp/>
        <stp>EM_S_VAL_PETTMDEDUCTED</stp>
        <stp>2</stp>
        <stp>300122</stp>
        <stp>8/7/2015</stp>
        <tr r="D38" s="5"/>
      </tp>
      <tp>
        <v>1129.8134846461901</v>
        <stp/>
        <stp>EM_S_VAL_PETTMDEDUCTED</stp>
        <stp>2</stp>
        <stp>300122</stp>
        <stp>4/7/2017</stp>
        <tr r="D123" s="5"/>
      </tp>
      <tp>
        <v>1204.4549549101</v>
        <stp/>
        <stp>EM_S_VAL_PETTMDEDUCTED</stp>
        <stp>2</stp>
        <stp>300122</stp>
        <stp>7/7/2017</stp>
        <tr r="D136" s="5"/>
      </tp>
      <tp>
        <v>56.581375726109897</v>
        <stp/>
        <stp>EM_S_VAL_PETTMDEDUCTED</stp>
        <stp>2</stp>
        <stp>300122</stp>
        <stp>3/8/2019</stp>
        <tr r="D220" s="5"/>
      </tp>
      <tp>
        <v>118.365096329587</v>
        <stp/>
        <stp>EM_S_VAL_PETTMDEDUCTED</stp>
        <stp>2</stp>
        <stp>300122</stp>
        <stp>6/8/2018</stp>
        <tr r="D183" s="5"/>
      </tp>
      <tp>
        <v>153.744735723986</v>
        <stp/>
        <stp>EM_S_VAL_PETTMDEDUCTED</stp>
        <stp>2</stp>
        <stp>300122</stp>
        <stp>5/8/2015</stp>
        <tr r="D25" s="5"/>
      </tp>
      <tp>
        <v>215.897310793212</v>
        <stp/>
        <stp>EM_S_VAL_PETTMDEDUCTED</stp>
        <stp>2</stp>
        <stp>300122</stp>
        <stp>9/8/2017</stp>
        <tr r="D145" s="5"/>
      </tp>
      <tp>
        <v>134.70868117921199</v>
        <stp/>
        <stp>EM_S_VAL_PETTMDEDUCTED</stp>
        <stp>2</stp>
        <stp>300122</stp>
        <stp>4/8/2016</stp>
        <tr r="D72" s="5"/>
      </tp>
      <tp>
        <v>118.12730340776</v>
        <stp/>
        <stp>EM_S_VAL_PETTMDEDUCTED</stp>
        <stp>2</stp>
        <stp>300122</stp>
        <stp>6/8/2016</stp>
        <tr r="D81" s="5"/>
      </tp>
      <tp>
        <v>120.35612045318901</v>
        <stp/>
        <stp>EM_S_VAL_PETTMDEDUCTED</stp>
        <stp>2</stp>
        <stp>300122</stp>
        <stp>7/8/2016</stp>
        <tr r="D85" s="5"/>
      </tp>
      <tp>
        <v>134.758183797333</v>
        <stp/>
        <stp>EM_S_VAL_PETTMDEDUCTED</stp>
        <stp>2</stp>
        <stp>300122</stp>
        <stp>1/8/2016</stp>
        <tr r="D60" s="5"/>
      </tp>
      <tp>
        <v>43.4613215131359</v>
        <stp/>
        <stp>EM_S_VAL_PETTMDEDUCTED</stp>
        <stp>2</stp>
        <stp>300122</stp>
        <stp>8/9/2019</stp>
        <tr r="D242" s="5"/>
      </tp>
      <tp>
        <v>134.10434552246701</v>
        <stp/>
        <stp>EM_S_VAL_PETTMDEDUCTED</stp>
        <stp>2</stp>
        <stp>300122</stp>
        <stp>2/9/2018</stp>
        <tr r="D166" s="5"/>
      </tp>
      <tp>
        <v>168.30332856007399</v>
        <stp/>
        <stp>EM_S_VAL_PETTMDEDUCTED</stp>
        <stp>2</stp>
        <stp>300122</stp>
        <stp>3/9/2018</stp>
        <tr r="D170" s="5"/>
      </tp>
      <tp>
        <v>123.52129712943</v>
        <stp/>
        <stp>EM_S_VAL_PETTMDEDUCTED</stp>
        <stp>2</stp>
        <stp>300122</stp>
        <stp>1/9/2015</stp>
        <tr r="D8" s="5"/>
      </tp>
      <tp>
        <v>1163.4951757633301</v>
        <stp/>
        <stp>EM_S_VAL_PETTMDEDUCTED</stp>
        <stp>2</stp>
        <stp>300122</stp>
        <stp>6/9/2017</stp>
        <tr r="D132" s="5"/>
      </tp>
      <tp>
        <v>302.906196051883</v>
        <stp/>
        <stp>EM_S_VAL_PETTMDEDUCTED</stp>
        <stp>2</stp>
        <stp>300122</stp>
        <stp>9/9/2016</stp>
        <tr r="D94" s="5"/>
      </tp>
      <tp>
        <v>1.92307692307692</v>
        <stp/>
        <stp>EM_S_VAL_PETTMPERCENTILE</stp>
        <stp>2</stp>
        <stp>300122</stp>
        <stp>12/16/2019</stp>
        <tr r="H1" s="5"/>
      </tp>
      <tp>
        <v>17.689057954399999</v>
        <stp/>
        <stp>EM_S_WQ_CLOSE</stp>
        <stp>3</stp>
        <stp>300122</stp>
        <stp>11/11/2016</stp>
        <stp>3</stp>
        <tr r="B102" s="5"/>
      </tp>
      <tp>
        <v>18.312576655099999</v>
        <stp/>
        <stp>EM_S_WQ_CLOSE</stp>
        <stp>3</stp>
        <stp>300122</stp>
        <stp>12/11/2015</stp>
        <stp>3</stp>
        <tr r="B56" s="5"/>
      </tp>
      <tp>
        <v>27.669762712800001</v>
        <stp/>
        <stp>EM_S_WQ_CLOSE</stp>
        <stp>3</stp>
        <stp>300122</stp>
        <stp>10/13/2017</stp>
        <stp>3</stp>
        <tr r="B149" s="5"/>
      </tp>
      <tp>
        <v>18.181515024399999</v>
        <stp/>
        <stp>EM_S_WQ_CLOSE</stp>
        <stp>3</stp>
        <stp>300122</stp>
        <stp>11/18/2016</stp>
        <stp>3</stp>
        <tr r="B103" s="5"/>
      </tp>
      <tp>
        <v>18.170238214200001</v>
        <stp/>
        <stp>EM_S_WQ_CLOSE</stp>
        <stp>3</stp>
        <stp>300122</stp>
        <stp>12/18/2015</stp>
        <stp>3</stp>
        <tr r="B57" s="5"/>
      </tp>
      <tp>
        <v>17.8561119998</v>
        <stp/>
        <stp>EM_S_WQ_CLOSE</stp>
        <stp>3</stp>
        <stp>300122</stp>
        <stp>12/31/2015</stp>
        <stp>3</stp>
        <tr r="B59" s="5"/>
      </tp>
      <tp>
        <v>28.290558671100001</v>
        <stp/>
        <stp>EM_S_WQ_CLOSE</stp>
        <stp>3</stp>
        <stp>300122</stp>
        <stp>10/20/2017</stp>
        <stp>3</stp>
        <tr r="B150" s="5"/>
      </tp>
      <tp>
        <v>18.71336866</v>
        <stp/>
        <stp>EM_S_WQ_CLOSE</stp>
        <stp>3</stp>
        <stp>300122</stp>
        <stp>11/25/2016</stp>
        <stp>3</stp>
        <tr r="B104" s="5"/>
      </tp>
      <tp>
        <v>18.1358806595</v>
        <stp/>
        <stp>EM_S_WQ_CLOSE</stp>
        <stp>3</stp>
        <stp>300122</stp>
        <stp>12/25/2015</stp>
        <stp>3</stp>
        <tr r="B58" s="5"/>
      </tp>
      <tp>
        <v>28.201873534200001</v>
        <stp/>
        <stp>EM_S_WQ_CLOSE</stp>
        <stp>3</stp>
        <stp>300122</stp>
        <stp>10/27/2017</stp>
        <stp>3</stp>
        <tr r="B151" s="5"/>
      </tp>
      <tp>
        <v>28.1131883973</v>
        <stp/>
        <stp>EM_S_WQ_CLOSE</stp>
        <stp>3</stp>
        <stp>300122</stp>
        <stp>11/10/2017</stp>
        <stp>3</stp>
        <tr r="B153" s="5"/>
      </tp>
      <tp>
        <v>10.678950255</v>
        <stp/>
        <stp>EM_S_WQ_CLOSE</stp>
        <stp>3</stp>
        <stp>300122</stp>
        <stp>12/12/2014</stp>
        <stp>3</stp>
        <tr r="B4" s="5"/>
      </tp>
      <tp>
        <v>18.880804063799999</v>
        <stp/>
        <stp>EM_S_WQ_CLOSE</stp>
        <stp>3</stp>
        <stp>300122</stp>
        <stp>10/14/2016</stp>
        <stp>3</stp>
        <tr r="B98" s="5"/>
      </tp>
      <tp>
        <v>28.773399972</v>
        <stp/>
        <stp>EM_S_WQ_CLOSE</stp>
        <stp>3</stp>
        <stp>300122</stp>
        <stp>11/17/2017</stp>
        <stp>3</stp>
        <tr r="B154" s="5"/>
      </tp>
      <tp>
        <v>9.8955334550000007</v>
        <stp/>
        <stp>EM_S_WQ_CLOSE</stp>
        <stp>3</stp>
        <stp>300122</stp>
        <stp>12/19/2014</stp>
        <stp>3</stp>
        <tr r="B5" s="5"/>
      </tp>
      <tp>
        <v>9.7535391600000008</v>
        <stp/>
        <stp>EM_S_WQ_CLOSE</stp>
        <stp>3</stp>
        <stp>300122</stp>
        <stp>12/31/2014</stp>
        <stp>3</stp>
        <tr r="B7" s="5"/>
      </tp>
      <tp>
        <v>18.2110624486</v>
        <stp/>
        <stp>EM_S_WQ_CLOSE</stp>
        <stp>3</stp>
        <stp>300122</stp>
        <stp>10/21/2016</stp>
        <stp>3</stp>
        <tr r="B99" s="5"/>
      </tp>
      <tp>
        <v>27.295314356999999</v>
        <stp/>
        <stp>EM_S_WQ_CLOSE</stp>
        <stp>3</stp>
        <stp>300122</stp>
        <stp>11/24/2017</stp>
        <stp>3</stp>
        <tr r="B155" s="5"/>
      </tp>
      <tp>
        <v>10.277449145</v>
        <stp/>
        <stp>EM_S_WQ_CLOSE</stp>
        <stp>3</stp>
        <stp>300122</stp>
        <stp>12/26/2014</stp>
        <stp>3</stp>
        <tr r="B6" s="5"/>
      </tp>
      <tp>
        <v>17.876191640999998</v>
        <stp/>
        <stp>EM_S_WQ_CLOSE</stp>
        <stp>3</stp>
        <stp>300122</stp>
        <stp>10/28/2016</stp>
        <stp>3</stp>
        <tr r="B100" s="5"/>
      </tp>
      <tp>
        <v>28.5369062736</v>
        <stp/>
        <stp>EM_S_WQ_CLOSE</stp>
        <stp>3</stp>
        <stp>300122</stp>
        <stp>12/15/2017</stp>
        <stp>3</stp>
        <tr r="B158" s="5"/>
      </tp>
      <tp>
        <v>13.5221518855</v>
        <stp/>
        <stp>EM_S_WQ_CLOSE</stp>
        <stp>3</stp>
        <stp>300122</stp>
        <stp>10/16/2015</stp>
        <stp>3</stp>
        <tr r="B48" s="5"/>
      </tp>
      <tp>
        <v>16.000804045999999</v>
        <stp/>
        <stp>EM_S_WQ_CLOSE</stp>
        <stp>3</stp>
        <stp>300122</stp>
        <stp>10/30/2015</stp>
        <stp>3</stp>
        <tr r="B50" s="5"/>
      </tp>
      <tp>
        <v>16.295297372</v>
        <stp/>
        <stp>EM_S_WQ_CLOSE</stp>
        <stp>3</stp>
        <stp>300122</stp>
        <stp>10/23/2015</stp>
        <stp>3</stp>
        <tr r="B49" s="5"/>
      </tp>
      <tp>
        <v>28.596029698199999</v>
        <stp/>
        <stp>EM_S_WQ_CLOSE</stp>
        <stp>3</stp>
        <stp>300122</stp>
        <stp>12/22/2017</stp>
        <stp>3</stp>
        <tr r="B159" s="5"/>
      </tp>
      <tp>
        <v>27.659908808699999</v>
        <stp/>
        <stp>EM_S_WQ_CLOSE</stp>
        <stp>3</stp>
        <stp>300122</stp>
        <stp>12/29/2017</stp>
        <stp>3</stp>
        <tr r="B160" s="5"/>
      </tp>
      <tp>
        <v>17.026622464900001</v>
        <stp/>
        <stp>EM_S_WQ_CLOSE</stp>
        <stp>3</stp>
        <stp>300122</stp>
        <stp>11/13/2015</stp>
        <stp>3</stp>
        <tr r="B52" s="5"/>
      </tp>
      <tp>
        <v>17.196600884399999</v>
        <stp/>
        <stp>EM_S_WQ_CLOSE</stp>
        <stp>3</stp>
        <stp>300122</stp>
        <stp>12/16/2016</stp>
        <stp>3</stp>
        <tr r="B107" s="5"/>
      </tp>
      <tp>
        <v>16.221535885800002</v>
        <stp/>
        <stp>EM_S_WQ_CLOSE</stp>
        <stp>3</stp>
        <stp>300122</stp>
        <stp>12/30/2016</stp>
        <stp>3</stp>
        <tr r="B109" s="5"/>
      </tp>
      <tp>
        <v>17.006989576500001</v>
        <stp/>
        <stp>EM_S_WQ_CLOSE</stp>
        <stp>3</stp>
        <stp>300122</stp>
        <stp>11/20/2015</stp>
        <stp>3</stp>
        <tr r="B53" s="5"/>
      </tp>
      <tp>
        <v>16.6155015418</v>
        <stp/>
        <stp>EM_S_WQ_CLOSE</stp>
        <stp>3</stp>
        <stp>300122</stp>
        <stp>12/23/2016</stp>
        <stp>3</stp>
        <tr r="B108" s="5"/>
      </tp>
      <tp>
        <v>15.686677831600001</v>
        <stp/>
        <stp>EM_S_WQ_CLOSE</stp>
        <stp>3</stp>
        <stp>300122</stp>
        <stp>11/27/2015</stp>
        <stp>3</stp>
        <tr r="B54" s="5"/>
      </tp>
      <tp>
        <v>49.64</v>
        <stp/>
        <stp>EM_S_WQ_CLOSE</stp>
        <stp>3</stp>
        <stp>300122</stp>
        <stp>12/13/2019</stp>
        <stp>3</stp>
        <tr r="B260" s="5"/>
      </tp>
      <tp>
        <v>38.634523883999996</v>
        <stp/>
        <stp>EM_S_WQ_CLOSE</stp>
        <stp>3</stp>
        <stp>300122</stp>
        <stp>12/14/2018</stp>
        <stp>3</stp>
        <tr r="B209" s="5"/>
      </tp>
      <tp>
        <v>36.826309594800001</v>
        <stp/>
        <stp>EM_S_WQ_CLOSE</stp>
        <stp>3</stp>
        <stp>300122</stp>
        <stp>12/21/2018</stp>
        <stp>3</stp>
        <tr r="B210" s="5"/>
      </tp>
      <tp>
        <v>38.298571502400002</v>
        <stp/>
        <stp>EM_S_WQ_CLOSE</stp>
        <stp>3</stp>
        <stp>300122</stp>
        <stp>12/28/2018</stp>
        <stp>3</stp>
        <tr r="B211" s="5"/>
      </tp>
      <tp>
        <v>50</v>
        <stp/>
        <stp>EM_S_WQ_CLOSE</stp>
        <stp>3</stp>
        <stp>300122</stp>
        <stp>10/11/2019</stp>
        <stp>3</stp>
        <tr r="B251" s="5"/>
      </tp>
      <tp>
        <v>42.784523892000003</v>
        <stp/>
        <stp>EM_S_WQ_CLOSE</stp>
        <stp>3</stp>
        <stp>300122</stp>
        <stp>11/16/2018</stp>
        <stp>3</stp>
        <tr r="B205" s="5"/>
      </tp>
      <tp>
        <v>50.87</v>
        <stp/>
        <stp>EM_S_WQ_CLOSE</stp>
        <stp>3</stp>
        <stp>300122</stp>
        <stp>10/18/2019</stp>
        <stp>3</stp>
        <tr r="B252" s="5"/>
      </tp>
      <tp>
        <v>42.142261986000001</v>
        <stp/>
        <stp>EM_S_WQ_CLOSE</stp>
        <stp>3</stp>
        <stp>300122</stp>
        <stp>11/30/2018</stp>
        <stp>3</stp>
        <tr r="B207" s="5"/>
      </tp>
      <tp>
        <v>42.685714367999999</v>
        <stp/>
        <stp>EM_S_WQ_CLOSE</stp>
        <stp>3</stp>
        <stp>300122</stp>
        <stp>11/23/2018</stp>
        <stp>3</stp>
        <tr r="B206" s="5"/>
      </tp>
      <tp>
        <v>48.2</v>
        <stp/>
        <stp>EM_S_WQ_CLOSE</stp>
        <stp>3</stp>
        <stp>300122</stp>
        <stp>10/25/2019</stp>
        <stp>3</stp>
        <tr r="B253" s="5"/>
      </tp>
      <tp>
        <v>39.830119124399999</v>
        <stp/>
        <stp>EM_S_WQ_CLOSE</stp>
        <stp>3</stp>
        <stp>300122</stp>
        <stp>10/12/2018</stp>
        <stp>3</stp>
        <tr r="B200" s="5"/>
      </tp>
      <tp>
        <v>46.8</v>
        <stp/>
        <stp>EM_S_WQ_CLOSE</stp>
        <stp>3</stp>
        <stp>300122</stp>
        <stp>11/15/2019</stp>
        <stp>3</stp>
        <tr r="B256" s="5"/>
      </tp>
      <tp>
        <v>37.844047691999997</v>
        <stp/>
        <stp>EM_S_WQ_CLOSE</stp>
        <stp>3</stp>
        <stp>300122</stp>
        <stp>10/19/2018</stp>
        <stp>3</stp>
        <tr r="B201" s="5"/>
      </tp>
      <tp>
        <v>45.4</v>
        <stp/>
        <stp>EM_S_WQ_CLOSE</stp>
        <stp>3</stp>
        <stp>300122</stp>
        <stp>11/22/2019</stp>
        <stp>3</stp>
        <tr r="B257" s="5"/>
      </tp>
      <tp>
        <v>34.642619114399999</v>
        <stp/>
        <stp>EM_S_WQ_CLOSE</stp>
        <stp>3</stp>
        <stp>300122</stp>
        <stp>10/26/2018</stp>
        <stp>3</stp>
        <tr r="B202" s="5"/>
      </tp>
      <tp>
        <v>44.3</v>
        <stp/>
        <stp>EM_S_WQ_CLOSE</stp>
        <stp>3</stp>
        <stp>300122</stp>
        <stp>11/29/2019</stp>
        <stp>3</stp>
        <tr r="B258" s="5"/>
      </tp>
      <tp>
        <v>43.831904846400001</v>
        <stp/>
        <stp>EM_S_WQ_CLOSE</stp>
        <stp>3</stp>
        <stp>300122</stp>
        <stp>6/15/2018</stp>
        <stp>3</stp>
        <tr r="B184" s="5"/>
      </tp>
      <tp>
        <v>24.1913345655</v>
        <stp/>
        <stp>EM_S_WQ_CLOSE</stp>
        <stp>3</stp>
        <stp>300122</stp>
        <stp>9/15/2017</stp>
        <stp>3</stp>
        <tr r="B146" s="5"/>
      </tp>
      <tp>
        <v>43.91</v>
        <stp/>
        <stp>EM_S_WQ_CLOSE</stp>
        <stp>3</stp>
        <stp>300122</stp>
        <stp>7/12/2019</stp>
        <stp>3</stp>
        <tr r="B238" s="5"/>
      </tp>
      <tp>
        <v>16.241234168599998</v>
        <stp/>
        <stp>EM_S_WQ_CLOSE</stp>
        <stp>3</stp>
        <stp>300122</stp>
        <stp>8/12/2016</stp>
        <stp>3</stp>
        <tr r="B90" s="5"/>
      </tp>
      <tp>
        <v>45.73</v>
        <stp/>
        <stp>EM_S_WQ_CLOSE</stp>
        <stp>3</stp>
        <stp>300122</stp>
        <stp>7/19/2019</stp>
        <stp>3</stp>
        <tr r="B239" s="5"/>
      </tp>
      <tp>
        <v>16.664747248800001</v>
        <stp/>
        <stp>EM_S_WQ_CLOSE</stp>
        <stp>3</stp>
        <stp>300122</stp>
        <stp>8/19/2016</stp>
        <stp>3</stp>
        <tr r="B91" s="5"/>
      </tp>
      <tp>
        <v>47.07</v>
        <stp/>
        <stp>EM_S_WQ_CLOSE</stp>
        <stp>3</stp>
        <stp>300122</stp>
        <stp>7/26/2019</stp>
        <stp>3</stp>
        <tr r="B240" s="5"/>
      </tp>
      <tp>
        <v>17.088260329000001</v>
        <stp/>
        <stp>EM_S_WQ_CLOSE</stp>
        <stp>3</stp>
        <stp>300122</stp>
        <stp>8/26/2016</stp>
        <stp>3</stp>
        <tr r="B92" s="5"/>
      </tp>
      <tp>
        <v>44.948452467599999</v>
        <stp/>
        <stp>EM_S_WQ_CLOSE</stp>
        <stp>3</stp>
        <stp>300122</stp>
        <stp>6/22/2018</stp>
        <stp>3</stp>
        <tr r="B185" s="5"/>
      </tp>
      <tp>
        <v>26.122699769099999</v>
        <stp/>
        <stp>EM_S_WQ_CLOSE</stp>
        <stp>3</stp>
        <stp>300122</stp>
        <stp>9/22/2017</stp>
        <stp>3</stp>
        <tr r="B147" s="5"/>
      </tp>
      <tp>
        <v>45.195476277600001</v>
        <stp/>
        <stp>EM_S_WQ_CLOSE</stp>
        <stp>3</stp>
        <stp>300122</stp>
        <stp>6/29/2018</stp>
        <stp>3</stp>
        <tr r="B186" s="5"/>
      </tp>
      <tp>
        <v>26.398609083899998</v>
        <stp/>
        <stp>EM_S_WQ_CLOSE</stp>
        <stp>3</stp>
        <stp>300122</stp>
        <stp>9/29/2017</stp>
        <stp>3</stp>
        <tr r="B148" s="5"/>
      </tp>
      <tp>
        <v>765.83180562507596</v>
        <stp/>
        <stp>EM_S_VAL_PETTMDEDUCTED</stp>
        <stp>2</stp>
        <stp>300122</stp>
        <stp>12/16/2016</stp>
        <tr r="D107" s="5"/>
      </tp>
      <tp>
        <v>141.862888207667</v>
        <stp/>
        <stp>EM_S_VAL_PETTMDEDUCTED</stp>
        <stp>2</stp>
        <stp>300122</stp>
        <stp>10/16/2015</stp>
        <tr r="D48" s="5"/>
      </tp>
      <tp>
        <v>55.504611892627103</v>
        <stp/>
        <stp>EM_S_VAL_PETTMDEDUCTED</stp>
        <stp>2</stp>
        <stp>300122</stp>
        <stp>11/16/2018</stp>
        <tr r="D205" s="5"/>
      </tp>
      <tp>
        <v>154.10652850279499</v>
        <stp/>
        <stp>EM_S_VAL_PETTMDEDUCTED</stp>
        <stp>2</stp>
        <stp>300122</stp>
        <stp>11/17/2017</stp>
        <tr r="D154" s="5"/>
      </tp>
      <tp>
        <v>328.06281233415802</v>
        <stp/>
        <stp>EM_S_VAL_PETTMDEDUCTED</stp>
        <stp>2</stp>
        <stp>300122</stp>
        <stp>10/14/2016</stp>
        <tr r="D98" s="5"/>
      </tp>
      <tp>
        <v>50.120792725212901</v>
        <stp/>
        <stp>EM_S_VAL_PETTMDEDUCTED</stp>
        <stp>2</stp>
        <stp>300122</stp>
        <stp>12/14/2018</stp>
        <tr r="D209" s="5"/>
      </tp>
      <tp>
        <v>152.83989950140301</v>
        <stp/>
        <stp>EM_S_VAL_PETTMDEDUCTED</stp>
        <stp>2</stp>
        <stp>300122</stp>
        <stp>12/15/2017</stp>
        <tr r="D158" s="5"/>
      </tp>
      <tp>
        <v>34.639785116696103</v>
        <stp/>
        <stp>EM_S_VAL_PETTMDEDUCTED</stp>
        <stp>2</stp>
        <stp>300122</stp>
        <stp>11/15/2019</stp>
        <tr r="D256" s="5"/>
      </tp>
      <tp>
        <v>132.123565002102</v>
        <stp/>
        <stp>EM_S_VAL_PETTMDEDUCTED</stp>
        <stp>2</stp>
        <stp>300122</stp>
        <stp>12/12/2014</stp>
        <tr r="D4" s="5"/>
      </tp>
      <tp>
        <v>67.9465922740346</v>
        <stp/>
        <stp>EM_S_VAL_PETTMDEDUCTED</stp>
        <stp>2</stp>
        <stp>300122</stp>
        <stp>10/12/2018</stp>
        <tr r="D200" s="5"/>
      </tp>
      <tp>
        <v>242.10848590548599</v>
        <stp/>
        <stp>EM_S_VAL_PETTMDEDUCTED</stp>
        <stp>2</stp>
        <stp>300122</stp>
        <stp>10/13/2017</stp>
        <tr r="D149" s="5"/>
      </tp>
      <tp>
        <v>166.955764140339</v>
        <stp/>
        <stp>EM_S_VAL_PETTMDEDUCTED</stp>
        <stp>2</stp>
        <stp>300122</stp>
        <stp>11/13/2015</stp>
        <tr r="D52" s="5"/>
      </tp>
      <tp>
        <v>36.741857546854597</v>
        <stp/>
        <stp>EM_S_VAL_PETTMDEDUCTED</stp>
        <stp>2</stp>
        <stp>300122</stp>
        <stp>12/13/2019</stp>
        <tr r="D260" s="5"/>
      </tp>
      <tp>
        <v>150.57052254057399</v>
        <stp/>
        <stp>EM_S_VAL_PETTMDEDUCTED</stp>
        <stp>2</stp>
        <stp>300122</stp>
        <stp>11/10/2017</stp>
        <tr r="D153" s="5"/>
      </tp>
      <tp>
        <v>787.76284244137196</v>
        <stp/>
        <stp>EM_S_VAL_PETTMDEDUCTED</stp>
        <stp>2</stp>
        <stp>300122</stp>
        <stp>11/11/2016</stp>
        <tr r="D102" s="5"/>
      </tp>
      <tp>
        <v>179.56527990994701</v>
        <stp/>
        <stp>EM_S_VAL_PETTMDEDUCTED</stp>
        <stp>2</stp>
        <stp>300122</stp>
        <stp>12/11/2015</stp>
        <tr r="D56" s="5"/>
      </tp>
      <tp>
        <v>41.006168704939803</v>
        <stp/>
        <stp>EM_S_VAL_PETTMDEDUCTED</stp>
        <stp>2</stp>
        <stp>300122</stp>
        <stp>10/11/2019</stp>
        <tr r="D251" s="5"/>
      </tp>
      <tp>
        <v>809.69387925766898</v>
        <stp/>
        <stp>EM_S_VAL_PETTMDEDUCTED</stp>
        <stp>2</stp>
        <stp>300122</stp>
        <stp>11/18/2016</stp>
        <tr r="D103" s="5"/>
      </tp>
      <tp>
        <v>178.16957014918901</v>
        <stp/>
        <stp>EM_S_VAL_PETTMDEDUCTED</stp>
        <stp>2</stp>
        <stp>300122</stp>
        <stp>12/18/2015</stp>
        <tr r="D57" s="5"/>
      </tp>
      <tp>
        <v>41.719676040405702</v>
        <stp/>
        <stp>EM_S_VAL_PETTMDEDUCTED</stp>
        <stp>2</stp>
        <stp>300122</stp>
        <stp>10/18/2019</stp>
        <tr r="D252" s="5"/>
      </tp>
      <tp>
        <v>122.430868807542</v>
        <stp/>
        <stp>EM_S_VAL_PETTMDEDUCTED</stp>
        <stp>2</stp>
        <stp>300122</stp>
        <stp>12/19/2014</stp>
        <tr r="D5" s="5"/>
      </tp>
      <tp>
        <v>49.095303359991199</v>
        <stp/>
        <stp>EM_S_VAL_PETTMDEDUCTED</stp>
        <stp>2</stp>
        <stp>300122</stp>
        <stp>10/19/2018</stp>
        <tr r="D201" s="5"/>
      </tp>
      <tp>
        <v>37.350000072</v>
        <stp/>
        <stp>EM_S_WQ_CLOSE</stp>
        <stp>3</stp>
        <stp>300122</stp>
        <stp>6/14/2019</stp>
        <stp>3</stp>
        <tr r="B234" s="5"/>
      </tp>
      <tp>
        <v>16.723842097199999</v>
        <stp/>
        <stp>EM_S_WQ_CLOSE</stp>
        <stp>3</stp>
        <stp>300122</stp>
        <stp>9/14/2016</stp>
        <stp>3</stp>
        <tr r="B95" s="5"/>
      </tp>
      <tp>
        <v>22.053037375799999</v>
        <stp/>
        <stp>EM_S_WQ_CLOSE</stp>
        <stp>3</stp>
        <stp>300122</stp>
        <stp>8/11/2017</stp>
        <stp>3</stp>
        <tr r="B141" s="5"/>
      </tp>
      <tp>
        <v>52.210952481600003</v>
        <stp/>
        <stp>EM_S_WQ_CLOSE</stp>
        <stp>3</stp>
        <stp>300122</stp>
        <stp>7/13/2018</stp>
        <stp>3</stp>
        <tr r="B188" s="5"/>
      </tp>
      <tp>
        <v>23.836594017900001</v>
        <stp/>
        <stp>EM_S_WQ_CLOSE</stp>
        <stp>3</stp>
        <stp>300122</stp>
        <stp>8/18/2017</stp>
        <stp>3</stp>
        <tr r="B142" s="5"/>
      </tp>
      <tp>
        <v>17.324639722600001</v>
        <stp/>
        <stp>EM_S_WQ_CLOSE</stp>
        <stp>3</stp>
        <stp>300122</stp>
        <stp>9/30/2016</stp>
        <stp>3</stp>
        <tr r="B97" s="5"/>
      </tp>
      <tp>
        <v>22.9990121694</v>
        <stp/>
        <stp>EM_S_WQ_CLOSE</stp>
        <stp>3</stp>
        <stp>300122</stp>
        <stp>8/25/2017</stp>
        <stp>3</stp>
        <tr r="B143" s="5"/>
      </tp>
      <tp>
        <v>40.818214364399999</v>
        <stp/>
        <stp>EM_S_WQ_CLOSE</stp>
        <stp>3</stp>
        <stp>300122</stp>
        <stp>7/27/2018</stp>
        <stp>3</stp>
        <tr r="B190" s="5"/>
      </tp>
      <tp>
        <v>48.416666759999998</v>
        <stp/>
        <stp>EM_S_WQ_CLOSE</stp>
        <stp>3</stp>
        <stp>300122</stp>
        <stp>7/20/2018</stp>
        <stp>3</stp>
        <tr r="B189" s="5"/>
      </tp>
      <tp>
        <v>41.50000008</v>
        <stp/>
        <stp>EM_S_WQ_CLOSE</stp>
        <stp>3</stp>
        <stp>300122</stp>
        <stp>6/21/2019</stp>
        <stp>3</stp>
        <tr r="B235" s="5"/>
      </tp>
      <tp>
        <v>17.4920751264</v>
        <stp/>
        <stp>EM_S_WQ_CLOSE</stp>
        <stp>3</stp>
        <stp>300122</stp>
        <stp>9/23/2016</stp>
        <stp>3</stp>
        <tr r="B96" s="5"/>
      </tp>
      <tp>
        <v>43.1</v>
        <stp/>
        <stp>EM_S_WQ_CLOSE</stp>
        <stp>3</stp>
        <stp>300122</stp>
        <stp>6/28/2019</stp>
        <stp>3</stp>
        <tr r="B236" s="5"/>
      </tp>
      <tp>
        <v>127.15605820239</v>
        <stp/>
        <stp>EM_S_VAL_PETTMDEDUCTED</stp>
        <stp>2</stp>
        <stp>300122</stp>
        <stp>12/26/2014</stp>
        <tr r="D6" s="5"/>
      </tp>
      <tp>
        <v>44.9420714308431</v>
        <stp/>
        <stp>EM_S_VAL_PETTMDEDUCTED</stp>
        <stp>2</stp>
        <stp>300122</stp>
        <stp>10/26/2018</stp>
        <tr r="D202" s="5"/>
      </tp>
      <tp>
        <v>151.045508416096</v>
        <stp/>
        <stp>EM_S_VAL_PETTMDEDUCTED</stp>
        <stp>2</stp>
        <stp>300122</stp>
        <stp>10/27/2017</stp>
        <tr r="D151" s="5"/>
      </tp>
      <tp>
        <v>153.81684122009901</v>
        <stp/>
        <stp>EM_S_VAL_PETTMDEDUCTED</stp>
        <stp>2</stp>
        <stp>300122</stp>
        <stp>11/27/2015</stp>
        <tr r="D54" s="5"/>
      </tp>
      <tp>
        <v>146.19009724409</v>
        <stp/>
        <stp>EM_S_VAL_PETTMDEDUCTED</stp>
        <stp>2</stp>
        <stp>300122</stp>
        <stp>11/24/2017</stp>
        <tr r="D155" s="5"/>
      </tp>
      <tp>
        <v>833.37939901926904</v>
        <stp/>
        <stp>EM_S_VAL_PETTMDEDUCTED</stp>
        <stp>2</stp>
        <stp>300122</stp>
        <stp>11/25/2016</stp>
        <tr r="D104" s="5"/>
      </tp>
      <tp>
        <v>177.83267468969501</v>
        <stp/>
        <stp>EM_S_VAL_PETTMDEDUCTED</stp>
        <stp>2</stp>
        <stp>300122</stp>
        <stp>12/25/2015</stp>
        <tr r="D58" s="5"/>
      </tp>
      <tp>
        <v>35.676018004802401</v>
        <stp/>
        <stp>EM_S_VAL_PETTMDEDUCTED</stp>
        <stp>2</stp>
        <stp>300122</stp>
        <stp>10/25/2019</stp>
        <tr r="D253" s="5"/>
      </tp>
      <tp>
        <v>153.156556751751</v>
        <stp/>
        <stp>EM_S_VAL_PETTMDEDUCTED</stp>
        <stp>2</stp>
        <stp>300122</stp>
        <stp>12/22/2017</stp>
        <tr r="D159" s="5"/>
      </tp>
      <tp>
        <v>33.603552228589798</v>
        <stp/>
        <stp>EM_S_VAL_PETTMDEDUCTED</stp>
        <stp>2</stp>
        <stp>300122</stp>
        <stp>11/22/2019</stp>
        <tr r="D257" s="5"/>
      </tp>
      <tp>
        <v>739.95318218184605</v>
        <stp/>
        <stp>EM_S_VAL_PETTMDEDUCTED</stp>
        <stp>2</stp>
        <stp>300122</stp>
        <stp>12/23/2016</stp>
        <tr r="D108" s="5"/>
      </tp>
      <tp>
        <v>170.95636618854999</v>
        <stp/>
        <stp>EM_S_VAL_PETTMDEDUCTED</stp>
        <stp>2</stp>
        <stp>300122</stp>
        <stp>10/23/2015</stp>
        <tr r="D49" s="5"/>
      </tp>
      <tp>
        <v>55.3764257219744</v>
        <stp/>
        <stp>EM_S_VAL_PETTMDEDUCTED</stp>
        <stp>2</stp>
        <stp>300122</stp>
        <stp>11/23/2018</stp>
        <tr r="D206" s="5"/>
      </tp>
      <tp>
        <v>247.54040706362201</v>
        <stp/>
        <stp>EM_S_VAL_PETTMDEDUCTED</stp>
        <stp>2</stp>
        <stp>300122</stp>
        <stp>10/20/2017</stp>
        <tr r="D150" s="5"/>
      </tp>
      <tp>
        <v>166.7632524492</v>
        <stp/>
        <stp>EM_S_VAL_PETTMDEDUCTED</stp>
        <stp>2</stp>
        <stp>300122</stp>
        <stp>11/20/2015</stp>
        <tr r="D53" s="5"/>
      </tp>
      <tp>
        <v>811.00974146664601</v>
        <stp/>
        <stp>EM_S_VAL_PETTMDEDUCTED</stp>
        <stp>2</stp>
        <stp>300122</stp>
        <stp>10/21/2016</stp>
        <tr r="D99" s="5"/>
      </tp>
      <tp>
        <v>47.774985802268198</v>
        <stp/>
        <stp>EM_S_VAL_PETTMDEDUCTED</stp>
        <stp>2</stp>
        <stp>300122</stp>
        <stp>12/21/2018</stp>
        <tr r="D210" s="5"/>
      </tp>
      <tp>
        <v>796.096636431565</v>
        <stp/>
        <stp>EM_S_VAL_PETTMDEDUCTED</stp>
        <stp>2</stp>
        <stp>300122</stp>
        <stp>10/28/2016</stp>
        <tr r="D100" s="5"/>
      </tp>
      <tp>
        <v>49.684959744993698</v>
        <stp/>
        <stp>EM_S_VAL_PETTMDEDUCTED</stp>
        <stp>2</stp>
        <stp>300122</stp>
        <stp>12/28/2018</stp>
        <tr r="D211" s="5"/>
      </tp>
      <tp>
        <v>148.142816954571</v>
        <stp/>
        <stp>EM_S_VAL_PETTMDEDUCTED</stp>
        <stp>2</stp>
        <stp>300122</stp>
        <stp>12/29/2017</stp>
        <tr r="D160" s="5"/>
      </tp>
      <tp>
        <v>32.789369245077701</v>
        <stp/>
        <stp>EM_S_VAL_PETTMDEDUCTED</stp>
        <stp>2</stp>
        <stp>300122</stp>
        <stp>11/29/2019</stp>
        <tr r="D258" s="5"/>
      </tp>
      <tp>
        <v>42.537500082000001</v>
        <stp/>
        <stp>EM_S_WQ_CLOSE</stp>
        <stp>3</stp>
        <stp>300122</stp>
        <stp>5/17/2019</stp>
        <stp>3</stp>
        <tr r="B230" s="5"/>
      </tp>
      <tp>
        <v>39.800476267199997</v>
        <stp/>
        <stp>EM_S_WQ_CLOSE</stp>
        <stp>3</stp>
        <stp>300122</stp>
        <stp>5/10/2019</stp>
        <stp>3</stp>
        <tr r="B229" s="5"/>
      </tp>
      <tp>
        <v>9.9440579745999997</v>
        <stp/>
        <stp>EM_S_WQ_CLOSE</stp>
        <stp>3</stp>
        <stp>300122</stp>
        <stp>9/11/2015</stp>
        <stp>3</stp>
        <tr r="B43" s="5"/>
      </tp>
      <tp>
        <v>35.385369623099997</v>
        <stp/>
        <stp>EM_S_WQ_CLOSE</stp>
        <stp>3</stp>
        <stp>300122</stp>
        <stp>4/13/2018</stp>
        <stp>3</stp>
        <tr r="B175" s="5"/>
      </tp>
      <tp>
        <v>10.410339074099999</v>
        <stp/>
        <stp>EM_S_WQ_CLOSE</stp>
        <stp>3</stp>
        <stp>300122</stp>
        <stp>9/18/2015</stp>
        <stp>3</stp>
        <tr r="B44" s="5"/>
      </tp>
      <tp>
        <v>10.749006399000001</v>
        <stp/>
        <stp>EM_S_WQ_CLOSE</stp>
        <stp>3</stp>
        <stp>300122</stp>
        <stp>9/30/2015</stp>
        <stp>3</stp>
        <tr r="B46" s="5"/>
      </tp>
      <tp>
        <v>39.830119124399999</v>
        <stp/>
        <stp>EM_S_WQ_CLOSE</stp>
        <stp>3</stp>
        <stp>300122</stp>
        <stp>5/31/2019</stp>
        <stp>3</stp>
        <tr r="B232" s="5"/>
      </tp>
      <tp>
        <v>39.375595314000002</v>
        <stp/>
        <stp>EM_S_WQ_CLOSE</stp>
        <stp>3</stp>
        <stp>300122</stp>
        <stp>5/24/2019</stp>
        <stp>3</stp>
        <tr r="B231" s="5"/>
      </tp>
      <tp>
        <v>10.79808862</v>
        <stp/>
        <stp>EM_S_WQ_CLOSE</stp>
        <stp>3</stp>
        <stp>300122</stp>
        <stp>9/25/2015</stp>
        <stp>3</stp>
        <tr r="B45" s="5"/>
      </tp>
      <tp>
        <v>40.0265584542</v>
        <stp/>
        <stp>EM_S_WQ_CLOSE</stp>
        <stp>3</stp>
        <stp>300122</stp>
        <stp>4/27/2018</stp>
        <stp>3</stp>
        <tr r="B177" s="5"/>
      </tp>
      <tp>
        <v>35.5923016092</v>
        <stp/>
        <stp>EM_S_WQ_CLOSE</stp>
        <stp>3</stp>
        <stp>300122</stp>
        <stp>4/20/2018</stp>
        <stp>3</stp>
        <tr r="B176" s="5"/>
      </tp>
      <tp>
        <v>722.40835272880804</v>
        <stp/>
        <stp>EM_S_VAL_PETTMDEDUCTED</stp>
        <stp>2</stp>
        <stp>300122</stp>
        <stp>12/30/2016</stp>
        <tr r="D109" s="5"/>
      </tp>
      <tp>
        <v>156.897028278324</v>
        <stp/>
        <stp>EM_S_VAL_PETTMDEDUCTED</stp>
        <stp>2</stp>
        <stp>300122</stp>
        <stp>10/30/2015</stp>
        <tr r="D50" s="5"/>
      </tp>
      <tp>
        <v>54.671401783384397</v>
        <stp/>
        <stp>EM_S_VAL_PETTMDEDUCTED</stp>
        <stp>2</stp>
        <stp>300122</stp>
        <stp>11/30/2018</stp>
        <tr r="D207" s="5"/>
      </tp>
      <tp>
        <v>120.674067622278</v>
        <stp/>
        <stp>EM_S_VAL_PETTMDEDUCTED</stp>
        <stp>2</stp>
        <stp>300122</stp>
        <stp>12/31/2014</stp>
        <tr r="D7" s="5"/>
      </tp>
      <tp>
        <v>175.08938309096399</v>
        <stp/>
        <stp>EM_S_VAL_PETTMDEDUCTED</stp>
        <stp>2</stp>
        <stp>300122</stp>
        <stp>12/31/2015</stp>
        <tr r="D59" s="5"/>
      </tp>
      <tp>
        <v>13.826461655699999</v>
        <stp/>
        <stp>EM_S_WQ_CLOSE</stp>
        <stp>3</stp>
        <stp>300122</stp>
        <stp>8/14/2015</stp>
        <stp>3</stp>
        <tr r="B39" s="5"/>
      </tp>
      <tp>
        <v>43.416301464599997</v>
        <stp/>
        <stp>EM_S_WQ_CLOSE</stp>
        <stp>3</stp>
        <stp>300122</stp>
        <stp>5/11/2018</stp>
        <stp>3</stp>
        <tr r="B179" s="5"/>
      </tp>
      <tp>
        <v>43.525595322000001</v>
        <stp/>
        <stp>EM_S_WQ_CLOSE</stp>
        <stp>3</stp>
        <stp>300122</stp>
        <stp>4/12/2019</stp>
        <stp>3</stp>
        <tr r="B225" s="5"/>
      </tp>
      <tp>
        <v>46.116271187999999</v>
        <stp/>
        <stp>EM_S_WQ_CLOSE</stp>
        <stp>3</stp>
        <stp>300122</stp>
        <stp>5/18/2018</stp>
        <stp>3</stp>
        <tr r="B180" s="5"/>
      </tp>
      <tp>
        <v>44.019642941999997</v>
        <stp/>
        <stp>EM_S_WQ_CLOSE</stp>
        <stp>3</stp>
        <stp>300122</stp>
        <stp>4/19/2019</stp>
        <stp>3</stp>
        <tr r="B226" s="5"/>
      </tp>
      <tp>
        <v>42.586904844000003</v>
        <stp/>
        <stp>EM_S_WQ_CLOSE</stp>
        <stp>3</stp>
        <stp>300122</stp>
        <stp>4/30/2019</stp>
        <stp>3</stp>
        <tr r="B228" s="5"/>
      </tp>
      <tp>
        <v>49.269520499999999</v>
        <stp/>
        <stp>EM_S_WQ_CLOSE</stp>
        <stp>3</stp>
        <stp>300122</stp>
        <stp>5/25/2018</stp>
        <stp>3</stp>
        <tr r="B181" s="5"/>
      </tp>
      <tp>
        <v>44.266666751999999</v>
        <stp/>
        <stp>EM_S_WQ_CLOSE</stp>
        <stp>3</stp>
        <stp>300122</stp>
        <stp>4/26/2019</stp>
        <stp>3</stp>
        <tr r="B227" s="5"/>
      </tp>
      <tp>
        <v>12.123308587</v>
        <stp/>
        <stp>EM_S_WQ_CLOSE</stp>
        <stp>3</stp>
        <stp>300122</stp>
        <stp>8/21/2015</stp>
        <stp>3</stp>
        <tr r="B40" s="5"/>
      </tp>
      <tp>
        <v>10.1354786365</v>
        <stp/>
        <stp>EM_S_WQ_CLOSE</stp>
        <stp>3</stp>
        <stp>300122</stp>
        <stp>8/28/2015</stp>
        <stp>3</stp>
        <tr r="B41" s="5"/>
      </tp>
      <tp>
        <v>26.093138056800001</v>
        <stp/>
        <stp>EM_S_WQ_CLOSE</stp>
        <stp>3</stp>
        <stp>300122</stp>
        <stp>2/14/2018</stp>
        <stp>3</stp>
        <tr r="B167" s="5"/>
      </tp>
      <tp>
        <v>48.406785807600002</v>
        <stp/>
        <stp>EM_S_WQ_CLOSE</stp>
        <stp>3</stp>
        <stp>300122</stp>
        <stp>3/15/2019</stp>
        <stp>3</stp>
        <tr r="B221" s="5"/>
      </tp>
      <tp>
        <v>48.920595332399998</v>
        <stp/>
        <stp>EM_S_WQ_CLOSE</stp>
        <stp>3</stp>
        <stp>300122</stp>
        <stp>3/22/2019</stp>
        <stp>3</stp>
        <tr r="B222" s="5"/>
      </tp>
      <tp>
        <v>27.374145589800001</v>
        <stp/>
        <stp>EM_S_WQ_CLOSE</stp>
        <stp>3</stp>
        <stp>300122</stp>
        <stp>2/23/2018</stp>
        <stp>3</stp>
        <tr r="B168" s="5"/>
      </tp>
      <tp>
        <v>50.491666764000001</v>
        <stp/>
        <stp>EM_S_WQ_CLOSE</stp>
        <stp>3</stp>
        <stp>300122</stp>
        <stp>3/29/2019</stp>
        <stp>3</stp>
        <tr r="B223" s="5"/>
      </tp>
      <tp>
        <v>38.772857217599999</v>
        <stp/>
        <stp>EM_S_WQ_CLOSE</stp>
        <stp>3</stp>
        <stp>300122</stp>
        <stp>2/15/2019</stp>
        <stp>3</stp>
        <tr r="B217" s="5"/>
      </tp>
      <tp>
        <v>30.724472983799998</v>
        <stp/>
        <stp>EM_S_WQ_CLOSE</stp>
        <stp>3</stp>
        <stp>300122</stp>
        <stp>3/16/2018</stp>
        <stp>3</stp>
        <tr r="B171" s="5"/>
      </tp>
      <tp>
        <v>33.483566131800004</v>
        <stp/>
        <stp>EM_S_WQ_CLOSE</stp>
        <stp>3</stp>
        <stp>300122</stp>
        <stp>3/30/2018</stp>
        <stp>3</stp>
        <tr r="B173" s="5"/>
      </tp>
      <tp>
        <v>39.276785789999998</v>
        <stp/>
        <stp>EM_S_WQ_CLOSE</stp>
        <stp>3</stp>
        <stp>300122</stp>
        <stp>2/22/2019</stp>
        <stp>3</stp>
        <tr r="B218" s="5"/>
      </tp>
      <tp>
        <v>30.891989353500001</v>
        <stp/>
        <stp>EM_S_WQ_CLOSE</stp>
        <stp>3</stp>
        <stp>300122</stp>
        <stp>3/23/2018</stp>
        <stp>3</stp>
        <tr r="B172" s="5"/>
      </tp>
      <tp>
        <v>45.64</v>
        <stp/>
        <stp>EM_S_WQ_CLOSE</stp>
        <stp>3</stp>
        <stp>300122</stp>
        <stp>12/6/2019</stp>
        <stp>3</stp>
        <tr r="B259" s="5"/>
      </tp>
      <tp>
        <v>48.13</v>
        <stp/>
        <stp>EM_S_WQ_CLOSE</stp>
        <stp>3</stp>
        <stp>300122</stp>
        <stp>11/1/2019</stp>
        <stp>3</stp>
        <tr r="B254" s="5"/>
      </tp>
      <tp>
        <v>48.62</v>
        <stp/>
        <stp>EM_S_WQ_CLOSE</stp>
        <stp>3</stp>
        <stp>300122</stp>
        <stp>11/8/2019</stp>
        <stp>3</stp>
        <tr r="B255" s="5"/>
      </tp>
      <tp>
        <v>37.231428643199997</v>
        <stp/>
        <stp>EM_S_WQ_CLOSE</stp>
        <stp>3</stp>
        <stp>300122</stp>
        <stp>1/11/2019</stp>
        <stp>3</stp>
        <tr r="B213" s="5"/>
      </tp>
      <tp>
        <v>37.626666739199997</v>
        <stp/>
        <stp>EM_S_WQ_CLOSE</stp>
        <stp>3</stp>
        <stp>300122</stp>
        <stp>1/18/2019</stp>
        <stp>3</stp>
        <tr r="B214" s="5"/>
      </tp>
      <tp>
        <v>36.401428641599999</v>
        <stp/>
        <stp>EM_S_WQ_CLOSE</stp>
        <stp>3</stp>
        <stp>300122</stp>
        <stp>1/25/2019</stp>
        <stp>3</stp>
        <tr r="B215" s="5"/>
      </tp>
      <tp>
        <v>41.460476270400001</v>
        <stp/>
        <stp>EM_S_WQ_CLOSE</stp>
        <stp>3</stp>
        <stp>300122</stp>
        <stp>12/7/2018</stp>
        <stp>3</stp>
        <tr r="B208" s="5"/>
      </tp>
      <tp>
        <v>38.002142930399998</v>
        <stp/>
        <stp>EM_S_WQ_CLOSE</stp>
        <stp>3</stp>
        <stp>300122</stp>
        <stp>11/2/2018</stp>
        <stp>3</stp>
        <tr r="B203" s="5"/>
      </tp>
      <tp>
        <v>42.092857223999999</v>
        <stp/>
        <stp>EM_S_WQ_CLOSE</stp>
        <stp>3</stp>
        <stp>300122</stp>
        <stp>11/9/2018</stp>
        <stp>3</stp>
        <tr r="B204" s="5"/>
      </tp>
      <tp>
        <v>33.404734898999997</v>
        <stp/>
        <stp>EM_S_WQ_CLOSE</stp>
        <stp>3</stp>
        <stp>300122</stp>
        <stp>1/12/2018</stp>
        <stp>3</stp>
        <tr r="B162" s="5"/>
      </tp>
      <tp>
        <v>33.306195858000002</v>
        <stp/>
        <stp>EM_S_WQ_CLOSE</stp>
        <stp>3</stp>
        <stp>300122</stp>
        <stp>1/19/2018</stp>
        <stp>3</stp>
        <tr r="B163" s="5"/>
      </tp>
      <tp>
        <v>32.961309214499998</v>
        <stp/>
        <stp>EM_S_WQ_CLOSE</stp>
        <stp>3</stp>
        <stp>300122</stp>
        <stp>1/26/2018</stp>
        <stp>3</stp>
        <tr r="B164" s="5"/>
      </tp>
      <tp>
        <v>30.2022160665</v>
        <stp/>
        <stp>EM_S_WQ_CLOSE</stp>
        <stp>3</stp>
        <stp>300122</stp>
        <stp>12/1/2017</stp>
        <stp>3</stp>
        <tr r="B156" s="5"/>
      </tp>
      <tp>
        <v>29.4533193549</v>
        <stp/>
        <stp>EM_S_WQ_CLOSE</stp>
        <stp>3</stp>
        <stp>300122</stp>
        <stp>12/8/2017</stp>
        <stp>3</stp>
        <tr r="B157" s="5"/>
      </tp>
      <tp>
        <v>26.4478786044</v>
        <stp/>
        <stp>EM_S_WQ_CLOSE</stp>
        <stp>3</stp>
        <stp>300122</stp>
        <stp>11/3/2017</stp>
        <stp>3</stp>
        <tr r="B152" s="5"/>
      </tp>
      <tp>
        <v>15.335113159800001</v>
        <stp/>
        <stp>EM_S_WQ_CLOSE</stp>
        <stp>3</stp>
        <stp>300122</stp>
        <stp>1/13/2017</stp>
        <stp>3</stp>
        <tr r="B111" s="5"/>
      </tp>
      <tp>
        <v>12.147856754999999</v>
        <stp/>
        <stp>EM_S_WQ_CLOSE</stp>
        <stp>3</stp>
        <stp>300122</stp>
        <stp>3/13/2015</stp>
        <stp>3</stp>
        <tr r="B17" s="5"/>
      </tp>
      <tp>
        <v>15.118432049000001</v>
        <stp/>
        <stp>EM_S_WQ_CLOSE</stp>
        <stp>3</stp>
        <stp>300122</stp>
        <stp>1/26/2017</stp>
        <stp>3</stp>
        <tr r="B113" s="5"/>
      </tp>
      <tp>
        <v>14.370801925</v>
        <stp/>
        <stp>EM_S_WQ_CLOSE</stp>
        <stp>3</stp>
        <stp>300122</stp>
        <stp>3/27/2015</stp>
        <stp>3</stp>
        <tr r="B19" s="5"/>
      </tp>
      <tp>
        <v>14.428992150999999</v>
        <stp/>
        <stp>EM_S_WQ_CLOSE</stp>
        <stp>3</stp>
        <stp>300122</stp>
        <stp>1/20/2017</stp>
        <stp>3</stp>
        <tr r="B112" s="5"/>
      </tp>
      <tp>
        <v>13.793032035</v>
        <stp/>
        <stp>EM_S_WQ_CLOSE</stp>
        <stp>3</stp>
        <stp>300122</stp>
        <stp>3/20/2015</stp>
        <stp>3</stp>
        <tr r="B18" s="5"/>
      </tp>
      <tp>
        <v>18.2307607314</v>
        <stp/>
        <stp>EM_S_WQ_CLOSE</stp>
        <stp>3</stp>
        <stp>300122</stp>
        <stp>12/2/2016</stp>
        <stp>3</stp>
        <tr r="B105" s="5"/>
      </tp>
      <tp>
        <v>18.545933256200001</v>
        <stp/>
        <stp>EM_S_WQ_CLOSE</stp>
        <stp>3</stp>
        <stp>300122</stp>
        <stp>12/9/2016</stp>
        <stp>3</stp>
        <tr r="B106" s="5"/>
      </tp>
      <tp>
        <v>18.102721893199998</v>
        <stp/>
        <stp>EM_S_WQ_CLOSE</stp>
        <stp>3</stp>
        <stp>300122</stp>
        <stp>11/4/2016</stp>
        <stp>3</stp>
        <tr r="B101" s="5"/>
      </tp>
      <tp>
        <v>13.3454558899</v>
        <stp/>
        <stp>EM_S_WQ_CLOSE</stp>
        <stp>3</stp>
        <stp>300122</stp>
        <stp>1/15/2016</stp>
        <stp>3</stp>
        <tr r="B61" s="5"/>
      </tp>
      <tp>
        <v>11.002109685000001</v>
        <stp/>
        <stp>EM_S_WQ_CLOSE</stp>
        <stp>3</stp>
        <stp>300122</stp>
        <stp>2/17/2015</stp>
        <stp>3</stp>
        <tr r="B14" s="5"/>
      </tp>
      <tp>
        <v>10.879700809999999</v>
        <stp/>
        <stp>EM_S_WQ_CLOSE</stp>
        <stp>3</stp>
        <stp>300122</stp>
        <stp>2/13/2015</stp>
        <stp>3</stp>
        <tr r="B13" s="5"/>
      </tp>
      <tp>
        <v>10.962938845</v>
        <stp/>
        <stp>EM_S_WQ_CLOSE</stp>
        <stp>3</stp>
        <stp>300122</stp>
        <stp>2/27/2015</stp>
        <stp>3</stp>
        <tr r="B15" s="5"/>
      </tp>
      <tp>
        <v>13.0411461197</v>
        <stp/>
        <stp>EM_S_WQ_CLOSE</stp>
        <stp>3</stp>
        <stp>300122</stp>
        <stp>1/22/2016</stp>
        <stp>3</stp>
        <tr r="B62" s="5"/>
      </tp>
      <tp>
        <v>11.2300121648</v>
        <stp/>
        <stp>EM_S_WQ_CLOSE</stp>
        <stp>3</stp>
        <stp>300122</stp>
        <stp>1/29/2016</stp>
        <stp>3</stp>
        <tr r="B63" s="5"/>
      </tp>
      <tp>
        <v>17.571435118</v>
        <stp/>
        <stp>EM_S_WQ_CLOSE</stp>
        <stp>3</stp>
        <stp>300122</stp>
        <stp>12/4/2015</stp>
        <stp>3</stp>
        <tr r="B55" s="5"/>
      </tp>
      <tp>
        <v>16.756670249399999</v>
        <stp/>
        <stp>EM_S_WQ_CLOSE</stp>
        <stp>3</stp>
        <stp>300122</stp>
        <stp>11/6/2015</stp>
        <stp>3</stp>
        <tr r="B51" s="5"/>
      </tp>
      <tp>
        <v>11.337993051</v>
        <stp/>
        <stp>EM_S_WQ_CLOSE</stp>
        <stp>3</stp>
        <stp>300122</stp>
        <stp>10/9/2015</stp>
        <stp>3</stp>
        <tr r="B47" s="5"/>
      </tp>
      <tp>
        <v>10.032631394999999</v>
        <stp/>
        <stp>EM_S_WQ_CLOSE</stp>
        <stp>3</stp>
        <stp>300122</stp>
        <stp>1/16/2015</stp>
        <stp>3</stp>
        <tr r="B9" s="5"/>
      </tp>
      <tp>
        <v>17.5117734092</v>
        <stp/>
        <stp>EM_S_WQ_CLOSE</stp>
        <stp>3</stp>
        <stp>300122</stp>
        <stp>3/17/2017</stp>
        <stp>3</stp>
        <tr r="B120" s="5"/>
      </tp>
      <tp>
        <v>17.354187146800001</v>
        <stp/>
        <stp>EM_S_WQ_CLOSE</stp>
        <stp>3</stp>
        <stp>300122</stp>
        <stp>3/10/2017</stp>
        <stp>3</stp>
        <tr r="B119" s="5"/>
      </tp>
      <tp>
        <v>12.859541902</v>
        <stp/>
        <stp>EM_S_WQ_CLOSE</stp>
        <stp>3</stp>
        <stp>300122</stp>
        <stp>2/19/2016</stp>
        <stp>3</stp>
        <tr r="B65" s="5"/>
      </tp>
      <tp>
        <v>11.01679875</v>
        <stp/>
        <stp>EM_S_WQ_CLOSE</stp>
        <stp>3</stp>
        <stp>300122</stp>
        <stp>1/30/2015</stp>
        <stp>3</stp>
        <tr r="B11" s="5"/>
      </tp>
      <tp>
        <v>18.408045276599999</v>
        <stp/>
        <stp>EM_S_WQ_CLOSE</stp>
        <stp>3</stp>
        <stp>300122</stp>
        <stp>3/31/2017</stp>
        <stp>3</stp>
        <tr r="B122" s="5"/>
      </tp>
      <tp>
        <v>17.620113964600002</v>
        <stp/>
        <stp>EM_S_WQ_CLOSE</stp>
        <stp>3</stp>
        <stp>300122</stp>
        <stp>3/24/2017</stp>
        <stp>3</stp>
        <tr r="B121" s="5"/>
      </tp>
      <tp>
        <v>11.676660375899999</v>
        <stp/>
        <stp>EM_S_WQ_CLOSE</stp>
        <stp>3</stp>
        <stp>300122</stp>
        <stp>2/26/2016</stp>
        <stp>3</stp>
        <tr r="B66" s="5"/>
      </tp>
      <tp>
        <v>10.678950255</v>
        <stp/>
        <stp>EM_S_WQ_CLOSE</stp>
        <stp>3</stp>
        <stp>300122</stp>
        <stp>1/23/2015</stp>
        <stp>3</stp>
        <tr r="B10" s="5"/>
      </tp>
      <tp>
        <v>12.29964376</v>
        <stp/>
        <stp>EM_S_WQ_CLOSE</stp>
        <stp>3</stp>
        <stp>300122</stp>
        <stp>12/5/2014</stp>
        <stp>3</stp>
        <tr r="B3" s="5"/>
      </tp>
      <tp>
        <v>17.206450025799999</v>
        <stp/>
        <stp>EM_S_WQ_CLOSE</stp>
        <stp>3</stp>
        <stp>300122</stp>
        <stp>2/17/2017</stp>
        <stp>3</stp>
        <tr r="B116" s="5"/>
      </tp>
      <tp>
        <v>17.777700227</v>
        <stp/>
        <stp>EM_S_WQ_CLOSE</stp>
        <stp>3</stp>
        <stp>300122</stp>
        <stp>2/10/2017</stp>
        <stp>3</stp>
        <tr r="B115" s="5"/>
      </tp>
      <tp>
        <v>11.4557903814</v>
        <stp/>
        <stp>EM_S_WQ_CLOSE</stp>
        <stp>3</stp>
        <stp>300122</stp>
        <stp>3/11/2016</stp>
        <stp>3</stp>
        <tr r="B68" s="5"/>
      </tp>
      <tp>
        <v>14.8915458514</v>
        <stp/>
        <stp>EM_S_WQ_CLOSE</stp>
        <stp>3</stp>
        <stp>300122</stp>
        <stp>3/18/2016</stp>
        <stp>3</stp>
        <tr r="B69" s="5"/>
      </tp>
      <tp>
        <v>17.3147905812</v>
        <stp/>
        <stp>EM_S_WQ_CLOSE</stp>
        <stp>3</stp>
        <stp>300122</stp>
        <stp>2/24/2017</stp>
        <stp>3</stp>
        <tr r="B117" s="5"/>
      </tp>
      <tp>
        <v>15.509981836</v>
        <stp/>
        <stp>EM_S_WQ_CLOSE</stp>
        <stp>3</stp>
        <stp>300122</stp>
        <stp>3/25/2016</stp>
        <stp>3</stp>
        <tr r="B70" s="5"/>
      </tp>
      <tp>
        <v>15.019159626</v>
        <stp/>
        <stp>EM_S_WQ_CLOSE</stp>
        <stp>3</stp>
        <stp>300122</stp>
        <stp>4/15/2016</stp>
        <stp>3</stp>
        <tr r="B73" s="5"/>
      </tp>
      <tp>
        <v>13.055870786</v>
        <stp/>
        <stp>EM_S_WQ_CLOSE</stp>
        <stp>3</stp>
        <stp>300122</stp>
        <stp>7/17/2015</stp>
        <stp>3</stp>
        <tr r="B35" s="5"/>
      </tp>
      <tp>
        <v>9.7182797579999995</v>
        <stp/>
        <stp>EM_S_WQ_CLOSE</stp>
        <stp>3</stp>
        <stp>300122</stp>
        <stp>7/10/2015</stp>
        <stp>3</stp>
        <tr r="B34" s="5"/>
      </tp>
      <tp>
        <v>20.377873556600001</v>
        <stp/>
        <stp>EM_S_WQ_CLOSE</stp>
        <stp>3</stp>
        <stp>300122</stp>
        <stp>5/12/2017</stp>
        <stp>3</stp>
        <tr r="B128" s="5"/>
      </tp>
      <tp>
        <v>20.841007171499999</v>
        <stp/>
        <stp>EM_S_WQ_CLOSE</stp>
        <stp>3</stp>
        <stp>300122</stp>
        <stp>5/19/2017</stp>
        <stp>3</stp>
        <tr r="B129" s="5"/>
      </tp>
      <tp>
        <v>12.5012416887</v>
        <stp/>
        <stp>EM_S_WQ_CLOSE</stp>
        <stp>3</stp>
        <stp>300122</stp>
        <stp>7/31/2015</stp>
        <stp>3</stp>
        <tr r="B37" s="5"/>
      </tp>
      <tp>
        <v>13.8657274325</v>
        <stp/>
        <stp>EM_S_WQ_CLOSE</stp>
        <stp>3</stp>
        <stp>300122</stp>
        <stp>7/24/2015</stp>
        <stp>3</stp>
        <tr r="B36" s="5"/>
      </tp>
      <tp>
        <v>17.8848359415</v>
        <stp/>
        <stp>EM_S_WQ_CLOSE</stp>
        <stp>3</stp>
        <stp>300122</stp>
        <stp>5/26/2017</stp>
        <stp>3</stp>
        <tr r="B130" s="5"/>
      </tp>
      <tp>
        <v>13.851002766200001</v>
        <stp/>
        <stp>EM_S_WQ_CLOSE</stp>
        <stp>3</stp>
        <stp>300122</stp>
        <stp>4/22/2016</stp>
        <stp>3</stp>
        <tr r="B74" s="5"/>
      </tp>
      <tp>
        <v>13.1933010048</v>
        <stp/>
        <stp>EM_S_WQ_CLOSE</stp>
        <stp>3</stp>
        <stp>300122</stp>
        <stp>4/29/2016</stp>
        <stp>3</stp>
        <tr r="B75" s="5"/>
      </tp>
      <tp>
        <v>18.7035195186</v>
        <stp/>
        <stp>EM_S_WQ_CLOSE</stp>
        <stp>3</stp>
        <stp>300122</stp>
        <stp>4/14/2017</stp>
        <stp>3</stp>
        <tr r="B124" s="5"/>
      </tp>
      <tp>
        <v>21.056272808999999</v>
        <stp/>
        <stp>EM_S_WQ_CLOSE</stp>
        <stp>3</stp>
        <stp>300122</stp>
        <stp>6/12/2015</stp>
        <stp>3</stp>
        <tr r="B30" s="5"/>
      </tp>
      <tp>
        <v>12.311426750000001</v>
        <stp/>
        <stp>EM_S_WQ_CLOSE</stp>
        <stp>3</stp>
        <stp>300122</stp>
        <stp>5/13/2016</stp>
        <stp>3</stp>
        <tr r="B77" s="5"/>
      </tp>
      <tp>
        <v>17.296574680399999</v>
        <stp/>
        <stp>EM_S_WQ_CLOSE</stp>
        <stp>3</stp>
        <stp>300122</stp>
        <stp>6/19/2015</stp>
        <stp>3</stp>
        <tr r="B31" s="5"/>
      </tp>
      <tp>
        <v>15.019159626</v>
        <stp/>
        <stp>EM_S_WQ_CLOSE</stp>
        <stp>3</stp>
        <stp>300122</stp>
        <stp>6/26/2015</stp>
        <stp>3</stp>
        <tr r="B32" s="5"/>
      </tp>
      <tp>
        <v>13.0698106378</v>
        <stp/>
        <stp>EM_S_WQ_CLOSE</stp>
        <stp>3</stp>
        <stp>300122</stp>
        <stp>5/27/2016</stp>
        <stp>3</stp>
        <tr r="B79" s="5"/>
      </tp>
      <tp>
        <v>12.784185537200001</v>
        <stp/>
        <stp>EM_S_WQ_CLOSE</stp>
        <stp>3</stp>
        <stp>300122</stp>
        <stp>5/20/2016</stp>
        <stp>3</stp>
        <tr r="B78" s="5"/>
      </tp>
      <tp>
        <v>19.235373154200001</v>
        <stp/>
        <stp>EM_S_WQ_CLOSE</stp>
        <stp>3</stp>
        <stp>300122</stp>
        <stp>4/21/2017</stp>
        <stp>3</stp>
        <tr r="B125" s="5"/>
      </tp>
      <tp>
        <v>20.584705526</v>
        <stp/>
        <stp>EM_S_WQ_CLOSE</stp>
        <stp>3</stp>
        <stp>300122</stp>
        <stp>4/28/2017</stp>
        <stp>3</stp>
        <tr r="B126" s="5"/>
      </tp>
      <tp>
        <v>19.0968661458</v>
        <stp/>
        <stp>EM_S_WQ_CLOSE</stp>
        <stp>3</stp>
        <stp>300122</stp>
        <stp>7/14/2017</stp>
        <stp>3</stp>
        <tr r="B137" s="5"/>
      </tp>
      <tp>
        <v>15.090566109999999</v>
        <stp/>
        <stp>EM_S_WQ_CLOSE</stp>
        <stp>3</stp>
        <stp>300122</stp>
        <stp>5/15/2015</stp>
        <stp>3</stp>
        <tr r="B26" s="5"/>
      </tp>
      <tp>
        <v>14.576729272</v>
        <stp/>
        <stp>EM_S_WQ_CLOSE</stp>
        <stp>3</stp>
        <stp>300122</stp>
        <stp>6/17/2016</stp>
        <stp>3</stp>
        <tr r="B82" s="5"/>
      </tp>
      <tp>
        <v>37.646428643999997</v>
        <stp/>
        <stp>EM_S_WQ_CLOSE</stp>
        <stp>3</stp>
        <stp>300122</stp>
        <stp>8/17/2018</stp>
        <stp>3</stp>
        <tr r="B193" s="5"/>
      </tp>
      <tp>
        <v>40.175952458399998</v>
        <stp/>
        <stp>EM_S_WQ_CLOSE</stp>
        <stp>3</stp>
        <stp>300122</stp>
        <stp>8/10/2018</stp>
        <stp>3</stp>
        <tr r="B192" s="5"/>
      </tp>
      <tp>
        <v>51.63</v>
        <stp/>
        <stp>EM_S_WQ_CLOSE</stp>
        <stp>3</stp>
        <stp>300122</stp>
        <stp>9/12/2019</stp>
        <stp>3</stp>
        <tr r="B247" s="5"/>
      </tp>
      <tp>
        <v>47.45</v>
        <stp/>
        <stp>EM_S_WQ_CLOSE</stp>
        <stp>3</stp>
        <stp>300122</stp>
        <stp>9/30/2019</stp>
        <stp>3</stp>
        <tr r="B250" s="5"/>
      </tp>
      <tp>
        <v>41.203571508000003</v>
        <stp/>
        <stp>EM_S_WQ_CLOSE</stp>
        <stp>3</stp>
        <stp>300122</stp>
        <stp>8/31/2018</stp>
        <stp>3</stp>
        <tr r="B195" s="5"/>
      </tp>
      <tp>
        <v>14.872203514000001</v>
        <stp/>
        <stp>EM_S_WQ_CLOSE</stp>
        <stp>3</stp>
        <stp>300122</stp>
        <stp>6/24/2016</stp>
        <stp>3</stp>
        <tr r="B83" s="5"/>
      </tp>
      <tp>
        <v>42.132381033599998</v>
        <stp/>
        <stp>EM_S_WQ_CLOSE</stp>
        <stp>3</stp>
        <stp>300122</stp>
        <stp>8/24/2018</stp>
        <stp>3</stp>
        <tr r="B194" s="5"/>
      </tp>
      <tp>
        <v>47.94</v>
        <stp/>
        <stp>EM_S_WQ_CLOSE</stp>
        <stp>3</stp>
        <stp>300122</stp>
        <stp>9/27/2019</stp>
        <stp>3</stp>
        <tr r="B249" s="5"/>
      </tp>
      <tp>
        <v>52.03</v>
        <stp/>
        <stp>EM_S_WQ_CLOSE</stp>
        <stp>3</stp>
        <stp>300122</stp>
        <stp>9/20/2019</stp>
        <stp>3</stp>
        <tr r="B248" s="5"/>
      </tp>
      <tp>
        <v>18.6928560777</v>
        <stp/>
        <stp>EM_S_WQ_CLOSE</stp>
        <stp>3</stp>
        <stp>300122</stp>
        <stp>7/21/2017</stp>
        <stp>3</stp>
        <tr r="B138" s="5"/>
      </tp>
      <tp>
        <v>16.246105889999999</v>
        <stp/>
        <stp>EM_S_WQ_CLOSE</stp>
        <stp>3</stp>
        <stp>300122</stp>
        <stp>5/22/2015</stp>
        <stp>3</stp>
        <tr r="B27" s="5"/>
      </tp>
      <tp>
        <v>19.264382515499999</v>
        <stp/>
        <stp>EM_S_WQ_CLOSE</stp>
        <stp>3</stp>
        <stp>300122</stp>
        <stp>7/28/2017</stp>
        <stp>3</stp>
        <tr r="B139" s="5"/>
      </tp>
      <tp>
        <v>19.142066190000001</v>
        <stp/>
        <stp>EM_S_WQ_CLOSE</stp>
        <stp>3</stp>
        <stp>300122</stp>
        <stp>5/29/2015</stp>
        <stp>3</stp>
        <tr r="B28" s="5"/>
      </tp>
      <tp t="s">
        <v>智飞生物</v>
        <stp/>
        <stp>EM_S_INFO_NAME</stp>
        <stp>1</stp>
        <stp>300122</stp>
        <tr r="B1" s="5"/>
      </tp>
      <tp>
        <v>41.035595317199999</v>
        <stp/>
        <stp>EM_S_WQ_CLOSE</stp>
        <stp>3</stp>
        <stp>300122</stp>
        <stp>9/14/2018</stp>
        <stp>3</stp>
        <tr r="B197" s="5"/>
      </tp>
      <tp>
        <v>15.1972251802</v>
        <stp/>
        <stp>EM_S_WQ_CLOSE</stp>
        <stp>3</stp>
        <stp>300122</stp>
        <stp>7/15/2016</stp>
        <stp>3</stp>
        <tr r="B86" s="5"/>
      </tp>
      <tp>
        <v>18.761833406400001</v>
        <stp/>
        <stp>EM_S_WQ_CLOSE</stp>
        <stp>3</stp>
        <stp>300122</stp>
        <stp>6/16/2017</stp>
        <stp>3</stp>
        <tr r="B133" s="5"/>
      </tp>
      <tp>
        <v>48.72</v>
        <stp/>
        <stp>EM_S_WQ_CLOSE</stp>
        <stp>3</stp>
        <stp>300122</stp>
        <stp>8/16/2019</stp>
        <stp>3</stp>
        <tr r="B243" s="5"/>
      </tp>
      <tp>
        <v>14.316942020000001</v>
        <stp/>
        <stp>EM_S_WQ_CLOSE</stp>
        <stp>3</stp>
        <stp>300122</stp>
        <stp>4/17/2015</stp>
        <stp>3</stp>
        <tr r="B22" s="5"/>
      </tp>
      <tp>
        <v>16.055148044999999</v>
        <stp/>
        <stp>EM_S_WQ_CLOSE</stp>
        <stp>3</stp>
        <stp>300122</stp>
        <stp>4/10/2015</stp>
        <stp>3</stp>
        <tr r="B21" s="5"/>
      </tp>
      <tp>
        <v>14.454039959999999</v>
        <stp/>
        <stp>EM_S_WQ_CLOSE</stp>
        <stp>3</stp>
        <stp>300122</stp>
        <stp>4/30/2015</stp>
        <stp>3</stp>
        <tr r="B24" s="5"/>
      </tp>
      <tp>
        <v>18.830810735099998</v>
        <stp/>
        <stp>EM_S_WQ_CLOSE</stp>
        <stp>3</stp>
        <stp>300122</stp>
        <stp>6/30/2017</stp>
        <stp>3</stp>
        <tr r="B135" s="5"/>
      </tp>
      <tp>
        <v>47.79</v>
        <stp/>
        <stp>EM_S_WQ_CLOSE</stp>
        <stp>3</stp>
        <stp>300122</stp>
        <stp>8/30/2019</stp>
        <stp>3</stp>
        <tr r="B245" s="5"/>
      </tp>
      <tp>
        <v>14.654790515</v>
        <stp/>
        <stp>EM_S_WQ_CLOSE</stp>
        <stp>3</stp>
        <stp>300122</stp>
        <stp>4/24/2015</stp>
        <stp>3</stp>
        <tr r="B23" s="5"/>
      </tp>
      <tp>
        <v>44.355595323599999</v>
        <stp/>
        <stp>EM_S_WQ_CLOSE</stp>
        <stp>3</stp>
        <stp>300122</stp>
        <stp>9/21/2018</stp>
        <stp>3</stp>
        <tr r="B198" s="5"/>
      </tp>
      <tp>
        <v>18.9497480536</v>
        <stp/>
        <stp>EM_S_WQ_CLOSE</stp>
        <stp>3</stp>
        <stp>300122</stp>
        <stp>7/22/2016</stp>
        <stp>3</stp>
        <tr r="B87" s="5"/>
      </tp>
      <tp>
        <v>18.042498407099998</v>
        <stp/>
        <stp>EM_S_WQ_CLOSE</stp>
        <stp>3</stp>
        <stp>300122</stp>
        <stp>6/23/2017</stp>
        <stp>3</stp>
        <tr r="B134" s="5"/>
      </tp>
      <tp>
        <v>50.04</v>
        <stp/>
        <stp>EM_S_WQ_CLOSE</stp>
        <stp>3</stp>
        <stp>300122</stp>
        <stp>8/23/2019</stp>
        <stp>3</stp>
        <tr r="B244" s="5"/>
      </tp>
      <tp>
        <v>48.3771429504</v>
        <stp/>
        <stp>EM_S_WQ_CLOSE</stp>
        <stp>3</stp>
        <stp>300122</stp>
        <stp>9/28/2018</stp>
        <stp>3</stp>
        <tr r="B199" s="5"/>
      </tp>
      <tp>
        <v>16.743540379999999</v>
        <stp/>
        <stp>EM_S_WQ_CLOSE</stp>
        <stp>3</stp>
        <stp>300122</stp>
        <stp>7/29/2016</stp>
        <stp>3</stp>
        <tr r="B88" s="5"/>
      </tp>
      <tp>
        <v>1.058625110925</v>
        <stp/>
        <stp>EM_S_RATIO_EPS_TTM</stp>
        <stp>3</stp>
        <stp>300122</stp>
        <stp>7/19/2019</stp>
        <stp>2</stp>
        <tr r="C239" s="5"/>
      </tp>
      <tp>
        <v>6.3324186881250008E-2</v>
        <stp/>
        <stp>EM_S_RATIO_EPS_TTM</stp>
        <stp>3</stp>
        <stp>300122</stp>
        <stp>8/19/2016</stp>
        <stp>2</stp>
        <tr r="C91" s="5"/>
      </tp>
      <tp>
        <v>1.058625110925</v>
        <stp/>
        <stp>EM_S_RATIO_EPS_TTM</stp>
        <stp>3</stp>
        <stp>300122</stp>
        <stp>7/12/2019</stp>
        <stp>2</stp>
        <tr r="C238" s="5"/>
      </tp>
      <tp>
        <v>0.13055746693125</v>
        <stp/>
        <stp>EM_S_RATIO_EPS_TTM</stp>
        <stp>3</stp>
        <stp>300122</stp>
        <stp>8/12/2016</stp>
        <stp>2</stp>
        <tr r="C90" s="5"/>
      </tp>
      <tp>
        <v>0.39474397098125003</v>
        <stp/>
        <stp>EM_S_RATIO_EPS_TTM</stp>
        <stp>3</stp>
        <stp>300122</stp>
        <stp>6/15/2018</stp>
        <stp>2</stp>
        <tr r="C184" s="5"/>
      </tp>
      <tp>
        <v>0.12016971088749999</v>
        <stp/>
        <stp>EM_S_RATIO_EPS_TTM</stp>
        <stp>3</stp>
        <stp>300122</stp>
        <stp>9/15/2017</stp>
        <stp>2</stp>
        <tr r="C146" s="5"/>
      </tp>
      <tp>
        <v>0.39474397098125003</v>
        <stp/>
        <stp>EM_S_RATIO_EPS_TTM</stp>
        <stp>3</stp>
        <stp>300122</stp>
        <stp>6/29/2018</stp>
        <stp>2</stp>
        <tr r="C186" s="5"/>
      </tp>
      <tp>
        <v>0.12016971088749999</v>
        <stp/>
        <stp>EM_S_RATIO_EPS_TTM</stp>
        <stp>3</stp>
        <stp>300122</stp>
        <stp>9/29/2017</stp>
        <stp>2</stp>
        <tr r="C148" s="5"/>
      </tp>
      <tp>
        <v>0.39474397098125003</v>
        <stp/>
        <stp>EM_S_RATIO_EPS_TTM</stp>
        <stp>3</stp>
        <stp>300122</stp>
        <stp>6/22/2018</stp>
        <stp>2</stp>
        <tr r="C185" s="5"/>
      </tp>
      <tp>
        <v>0.12016971088749999</v>
        <stp/>
        <stp>EM_S_RATIO_EPS_TTM</stp>
        <stp>3</stp>
        <stp>300122</stp>
        <stp>9/22/2017</stp>
        <stp>2</stp>
        <tr r="C147" s="5"/>
      </tp>
      <tp>
        <v>1.058625110925</v>
        <stp/>
        <stp>EM_S_RATIO_EPS_TTM</stp>
        <stp>3</stp>
        <stp>300122</stp>
        <stp>7/26/2019</stp>
        <stp>2</stp>
        <tr r="C240" s="5"/>
      </tp>
      <tp>
        <v>6.3324186881250008E-2</v>
        <stp/>
        <stp>EM_S_RATIO_EPS_TTM</stp>
        <stp>3</stp>
        <stp>300122</stp>
        <stp>8/26/2016</stp>
        <stp>2</stp>
        <tr r="C92" s="5"/>
      </tp>
      <tp>
        <v>0.12016971088749999</v>
        <stp/>
        <stp>EM_S_RATIO_EPS_TTM</stp>
        <stp>3</stp>
        <stp>300122</stp>
        <stp>8/18/2017</stp>
        <stp>2</stp>
        <tr r="C142" s="5"/>
      </tp>
      <tp>
        <v>0.39474397098125003</v>
        <stp/>
        <stp>EM_S_RATIO_EPS_TTM</stp>
        <stp>3</stp>
        <stp>300122</stp>
        <stp>7/13/2018</stp>
        <stp>2</stp>
        <tr r="C188" s="5"/>
      </tp>
      <tp>
        <v>2.1024584787499998E-2</v>
        <stp/>
        <stp>EM_S_RATIO_EPS_TTM</stp>
        <stp>3</stp>
        <stp>300122</stp>
        <stp>8/11/2017</stp>
        <stp>2</stp>
        <tr r="C141" s="5"/>
      </tp>
      <tp>
        <v>1.058625110925</v>
        <stp/>
        <stp>EM_S_RATIO_EPS_TTM</stp>
        <stp>3</stp>
        <stp>300122</stp>
        <stp>6/14/2019</stp>
        <stp>2</stp>
        <tr r="C234" s="5"/>
      </tp>
      <tp>
        <v>6.3324186881250008E-2</v>
        <stp/>
        <stp>EM_S_RATIO_EPS_TTM</stp>
        <stp>3</stp>
        <stp>300122</stp>
        <stp>9/14/2016</stp>
        <stp>2</stp>
        <tr r="C95" s="5"/>
      </tp>
      <tp>
        <v>6.3324186881250008E-2</v>
        <stp/>
        <stp>EM_S_RATIO_EPS_TTM</stp>
        <stp>3</stp>
        <stp>300122</stp>
        <stp>9/30/2016</stp>
        <stp>2</stp>
        <tr r="C97" s="5"/>
      </tp>
      <tp>
        <v>1.058625110925</v>
        <stp/>
        <stp>EM_S_RATIO_EPS_TTM</stp>
        <stp>3</stp>
        <stp>300122</stp>
        <stp>6/28/2019</stp>
        <stp>2</stp>
        <tr r="C236" s="5"/>
      </tp>
      <tp>
        <v>6.3324186881250008E-2</v>
        <stp/>
        <stp>EM_S_RATIO_EPS_TTM</stp>
        <stp>3</stp>
        <stp>300122</stp>
        <stp>9/23/2016</stp>
        <stp>2</stp>
        <tr r="C96" s="5"/>
      </tp>
      <tp>
        <v>1.058625110925</v>
        <stp/>
        <stp>EM_S_RATIO_EPS_TTM</stp>
        <stp>3</stp>
        <stp>300122</stp>
        <stp>6/21/2019</stp>
        <stp>2</stp>
        <tr r="C235" s="5"/>
      </tp>
      <tp>
        <v>0.39474397098125003</v>
        <stp/>
        <stp>EM_S_RATIO_EPS_TTM</stp>
        <stp>3</stp>
        <stp>300122</stp>
        <stp>7/20/2018</stp>
        <stp>2</stp>
        <tr r="C189" s="5"/>
      </tp>
      <tp>
        <v>0.39474397098125003</v>
        <stp/>
        <stp>EM_S_RATIO_EPS_TTM</stp>
        <stp>3</stp>
        <stp>300122</stp>
        <stp>7/27/2018</stp>
        <stp>2</stp>
        <tr r="C190" s="5"/>
      </tp>
      <tp>
        <v>0.12016971088749999</v>
        <stp/>
        <stp>EM_S_RATIO_EPS_TTM</stp>
        <stp>3</stp>
        <stp>300122</stp>
        <stp>8/25/2017</stp>
        <stp>2</stp>
        <tr r="C143" s="5"/>
      </tp>
      <tp>
        <v>0.20031435826250002</v>
        <stp/>
        <stp>EM_S_RATIO_EPS_TTM</stp>
        <stp>3</stp>
        <stp>300122</stp>
        <stp>9/18/2015</stp>
        <stp>2</stp>
        <tr r="C44" s="5"/>
      </tp>
      <tp>
        <v>0.27017212542500002</v>
        <stp/>
        <stp>EM_S_RATIO_EPS_TTM</stp>
        <stp>3</stp>
        <stp>300122</stp>
        <stp>4/13/2018</stp>
        <stp>2</stp>
        <tr r="C175" s="5"/>
      </tp>
      <tp>
        <v>0.20031435826250002</v>
        <stp/>
        <stp>EM_S_RATIO_EPS_TTM</stp>
        <stp>3</stp>
        <stp>300122</stp>
        <stp>9/11/2015</stp>
        <stp>2</stp>
        <tr r="C43" s="5"/>
      </tp>
      <tp>
        <v>1.058625110925</v>
        <stp/>
        <stp>EM_S_RATIO_EPS_TTM</stp>
        <stp>3</stp>
        <stp>300122</stp>
        <stp>5/10/2019</stp>
        <stp>2</stp>
        <tr r="C229" s="5"/>
      </tp>
      <tp>
        <v>1.058625110925</v>
        <stp/>
        <stp>EM_S_RATIO_EPS_TTM</stp>
        <stp>3</stp>
        <stp>300122</stp>
        <stp>5/17/2019</stp>
        <stp>2</stp>
        <tr r="C230" s="5"/>
      </tp>
      <tp>
        <v>1.058625110925</v>
        <stp/>
        <stp>EM_S_RATIO_EPS_TTM</stp>
        <stp>3</stp>
        <stp>300122</stp>
        <stp>5/31/2019</stp>
        <stp>2</stp>
        <tr r="C232" s="5"/>
      </tp>
      <tp>
        <v>0.20031435826250002</v>
        <stp/>
        <stp>EM_S_RATIO_EPS_TTM</stp>
        <stp>3</stp>
        <stp>300122</stp>
        <stp>9/30/2015</stp>
        <stp>2</stp>
        <tr r="C46" s="5"/>
      </tp>
      <tp>
        <v>0.27017212542500002</v>
        <stp/>
        <stp>EM_S_RATIO_EPS_TTM</stp>
        <stp>3</stp>
        <stp>300122</stp>
        <stp>4/20/2018</stp>
        <stp>2</stp>
        <tr r="C176" s="5"/>
      </tp>
      <tp>
        <v>0.39474397098125003</v>
        <stp/>
        <stp>EM_S_RATIO_EPS_TTM</stp>
        <stp>3</stp>
        <stp>300122</stp>
        <stp>4/27/2018</stp>
        <stp>2</stp>
        <tr r="C177" s="5"/>
      </tp>
      <tp>
        <v>0.20031435826250002</v>
        <stp/>
        <stp>EM_S_RATIO_EPS_TTM</stp>
        <stp>3</stp>
        <stp>300122</stp>
        <stp>9/25/2015</stp>
        <stp>2</stp>
        <tr r="C45" s="5"/>
      </tp>
      <tp>
        <v>1.058625110925</v>
        <stp/>
        <stp>EM_S_RATIO_EPS_TTM</stp>
        <stp>3</stp>
        <stp>300122</stp>
        <stp>5/24/2019</stp>
        <stp>2</stp>
        <tr r="C231" s="5"/>
      </tp>
      <tp>
        <v>0.9071040800875001</v>
        <stp/>
        <stp>EM_S_RATIO_EPS_TTM</stp>
        <stp>3</stp>
        <stp>300122</stp>
        <stp>4/19/2019</stp>
        <stp>2</stp>
        <tr r="C226" s="5"/>
      </tp>
      <tp>
        <v>0.39474397098125003</v>
        <stp/>
        <stp>EM_S_RATIO_EPS_TTM</stp>
        <stp>3</stp>
        <stp>300122</stp>
        <stp>5/18/2018</stp>
        <stp>2</stp>
        <tr r="C180" s="5"/>
      </tp>
      <tp>
        <v>0.9071040800875001</v>
        <stp/>
        <stp>EM_S_RATIO_EPS_TTM</stp>
        <stp>3</stp>
        <stp>300122</stp>
        <stp>4/12/2019</stp>
        <stp>2</stp>
        <tr r="C225" s="5"/>
      </tp>
      <tp>
        <v>0.39474397098125003</v>
        <stp/>
        <stp>EM_S_RATIO_EPS_TTM</stp>
        <stp>3</stp>
        <stp>300122</stp>
        <stp>5/11/2018</stp>
        <stp>2</stp>
        <tr r="C179" s="5"/>
      </tp>
      <tp>
        <v>0.19139743221250002</v>
        <stp/>
        <stp>EM_S_RATIO_EPS_TTM</stp>
        <stp>3</stp>
        <stp>300122</stp>
        <stp>8/14/2015</stp>
        <stp>2</stp>
        <tr r="C39" s="5"/>
      </tp>
      <tp>
        <v>1.058625110925</v>
        <stp/>
        <stp>EM_S_RATIO_EPS_TTM</stp>
        <stp>3</stp>
        <stp>300122</stp>
        <stp>4/30/2019</stp>
        <stp>2</stp>
        <tr r="C228" s="5"/>
      </tp>
      <tp>
        <v>0.20031435826250002</v>
        <stp/>
        <stp>EM_S_RATIO_EPS_TTM</stp>
        <stp>3</stp>
        <stp>300122</stp>
        <stp>8/28/2015</stp>
        <stp>2</stp>
        <tr r="C41" s="5"/>
      </tp>
      <tp>
        <v>0.19139743221250002</v>
        <stp/>
        <stp>EM_S_RATIO_EPS_TTM</stp>
        <stp>3</stp>
        <stp>300122</stp>
        <stp>8/21/2015</stp>
        <stp>2</stp>
        <tr r="C40" s="5"/>
      </tp>
      <tp>
        <v>0.9071040800875001</v>
        <stp/>
        <stp>EM_S_RATIO_EPS_TTM</stp>
        <stp>3</stp>
        <stp>300122</stp>
        <stp>4/26/2019</stp>
        <stp>2</stp>
        <tr r="C227" s="5"/>
      </tp>
      <tp>
        <v>0.39474397098125003</v>
        <stp/>
        <stp>EM_S_RATIO_EPS_TTM</stp>
        <stp>3</stp>
        <stp>300122</stp>
        <stp>5/25/2018</stp>
        <stp>2</stp>
        <tr r="C181" s="5"/>
      </tp>
      <tp>
        <v>0.90560695586875006</v>
        <stp/>
        <stp>EM_S_RATIO_EPS_TTM</stp>
        <stp>3</stp>
        <stp>300122</stp>
        <stp>3/15/2019</stp>
        <stp>2</stp>
        <tr r="C221" s="5"/>
      </tp>
      <tp>
        <v>0.1943711517625</v>
        <stp/>
        <stp>EM_S_RATIO_EPS_TTM</stp>
        <stp>3</stp>
        <stp>300122</stp>
        <stp>2/14/2018</stp>
        <stp>2</stp>
        <tr r="C167" s="5"/>
      </tp>
      <tp>
        <v>0.90560695586875006</v>
        <stp/>
        <stp>EM_S_RATIO_EPS_TTM</stp>
        <stp>3</stp>
        <stp>300122</stp>
        <stp>3/29/2019</stp>
        <stp>2</stp>
        <tr r="C223" s="5"/>
      </tp>
      <tp>
        <v>0.1943711517625</v>
        <stp/>
        <stp>EM_S_RATIO_EPS_TTM</stp>
        <stp>3</stp>
        <stp>300122</stp>
        <stp>2/23/2018</stp>
        <stp>2</stp>
        <tr r="C168" s="5"/>
      </tp>
      <tp>
        <v>0.90560695586875006</v>
        <stp/>
        <stp>EM_S_RATIO_EPS_TTM</stp>
        <stp>3</stp>
        <stp>300122</stp>
        <stp>3/22/2019</stp>
        <stp>2</stp>
        <tr r="C222" s="5"/>
      </tp>
      <tp>
        <v>0.27017212542500002</v>
        <stp/>
        <stp>EM_S_RATIO_EPS_TTM</stp>
        <stp>3</stp>
        <stp>300122</stp>
        <stp>3/16/2018</stp>
        <stp>2</stp>
        <tr r="C171" s="5"/>
      </tp>
      <tp>
        <v>0.77101801310625007</v>
        <stp/>
        <stp>EM_S_RATIO_EPS_TTM</stp>
        <stp>3</stp>
        <stp>300122</stp>
        <stp>2/15/2019</stp>
        <stp>2</stp>
        <tr r="C217" s="5"/>
      </tp>
      <tp>
        <v>0.27017212542500002</v>
        <stp/>
        <stp>EM_S_RATIO_EPS_TTM</stp>
        <stp>3</stp>
        <stp>300122</stp>
        <stp>3/30/2018</stp>
        <stp>2</stp>
        <tr r="C173" s="5"/>
      </tp>
      <tp>
        <v>0.27017212542500002</v>
        <stp/>
        <stp>EM_S_RATIO_EPS_TTM</stp>
        <stp>3</stp>
        <stp>300122</stp>
        <stp>3/23/2018</stp>
        <stp>2</stp>
        <tr r="C172" s="5"/>
      </tp>
      <tp>
        <v>0.77101801310625007</v>
        <stp/>
        <stp>EM_S_RATIO_EPS_TTM</stp>
        <stp>3</stp>
        <stp>300122</stp>
        <stp>2/22/2019</stp>
        <stp>2</stp>
        <tr r="C218" s="5"/>
      </tp>
      <tp>
        <v>1.3298242723062501</v>
        <stp/>
        <stp>EM_S_RATIO_EPS_TTM</stp>
        <stp>3</stp>
        <stp>300122</stp>
        <stp>12/6/2019</stp>
        <stp>2</stp>
        <tr r="C259" s="5"/>
      </tp>
      <tp>
        <v>1.3298242723062501</v>
        <stp/>
        <stp>EM_S_RATIO_EPS_TTM</stp>
        <stp>3</stp>
        <stp>300122</stp>
        <stp>11/8/2019</stp>
        <stp>2</stp>
        <tr r="C255" s="5"/>
      </tp>
      <tp>
        <v>1.3298242723062501</v>
        <stp/>
        <stp>EM_S_RATIO_EPS_TTM</stp>
        <stp>3</stp>
        <stp>300122</stp>
        <stp>11/1/2019</stp>
        <stp>2</stp>
        <tr r="C254" s="5"/>
      </tp>
      <tp>
        <v>0.77101801310625007</v>
        <stp/>
        <stp>EM_S_RATIO_EPS_TTM</stp>
        <stp>3</stp>
        <stp>300122</stp>
        <stp>1/18/2019</stp>
        <stp>2</stp>
        <tr r="C214" s="5"/>
      </tp>
      <tp>
        <v>0.77101801310625007</v>
        <stp/>
        <stp>EM_S_RATIO_EPS_TTM</stp>
        <stp>3</stp>
        <stp>300122</stp>
        <stp>1/11/2019</stp>
        <stp>2</stp>
        <tr r="C213" s="5"/>
      </tp>
      <tp>
        <v>0.77101801310625007</v>
        <stp/>
        <stp>EM_S_RATIO_EPS_TTM</stp>
        <stp>3</stp>
        <stp>300122</stp>
        <stp>1/25/2019</stp>
        <stp>2</stp>
        <tr r="C215" s="5"/>
      </tp>
      <tp>
        <v>0.77101801310625007</v>
        <stp/>
        <stp>EM_S_RATIO_EPS_TTM</stp>
        <stp>3</stp>
        <stp>300122</stp>
        <stp>12/7/2018</stp>
        <stp>2</stp>
        <tr r="C208" s="5"/>
      </tp>
      <tp>
        <v>0.77101801310625007</v>
        <stp/>
        <stp>EM_S_RATIO_EPS_TTM</stp>
        <stp>3</stp>
        <stp>300122</stp>
        <stp>11/9/2018</stp>
        <stp>2</stp>
        <tr r="C204" s="5"/>
      </tp>
      <tp>
        <v>0.77101801310625007</v>
        <stp/>
        <stp>EM_S_RATIO_EPS_TTM</stp>
        <stp>3</stp>
        <stp>300122</stp>
        <stp>11/2/2018</stp>
        <stp>2</stp>
        <tr r="C203" s="5"/>
      </tp>
      <tp>
        <v>0.1943711517625</v>
        <stp/>
        <stp>EM_S_RATIO_EPS_TTM</stp>
        <stp>3</stp>
        <stp>300122</stp>
        <stp>1/19/2018</stp>
        <stp>2</stp>
        <tr r="C163" s="5"/>
      </tp>
      <tp>
        <v>0.1943711517625</v>
        <stp/>
        <stp>EM_S_RATIO_EPS_TTM</stp>
        <stp>3</stp>
        <stp>300122</stp>
        <stp>1/12/2018</stp>
        <stp>2</stp>
        <tr r="C162" s="5"/>
      </tp>
      <tp>
        <v>0.1943711517625</v>
        <stp/>
        <stp>EM_S_RATIO_EPS_TTM</stp>
        <stp>3</stp>
        <stp>300122</stp>
        <stp>1/26/2018</stp>
        <stp>2</stp>
        <tr r="C164" s="5"/>
      </tp>
      <tp>
        <v>0.1943711517625</v>
        <stp/>
        <stp>EM_S_RATIO_EPS_TTM</stp>
        <stp>3</stp>
        <stp>300122</stp>
        <stp>12/8/2017</stp>
        <stp>2</stp>
        <tr r="C157" s="5"/>
      </tp>
      <tp>
        <v>0.1943711517625</v>
        <stp/>
        <stp>EM_S_RATIO_EPS_TTM</stp>
        <stp>3</stp>
        <stp>300122</stp>
        <stp>12/1/2017</stp>
        <stp>2</stp>
        <tr r="C156" s="5"/>
      </tp>
      <tp>
        <v>0.1943711517625</v>
        <stp/>
        <stp>EM_S_RATIO_EPS_TTM</stp>
        <stp>3</stp>
        <stp>300122</stp>
        <stp>11/3/2017</stp>
        <stp>2</stp>
        <tr r="C152" s="5"/>
      </tp>
      <tp>
        <v>2.7292602674999999E-2</v>
        <stp/>
        <stp>EM_S_RATIO_EPS_TTM</stp>
        <stp>3</stp>
        <stp>300122</stp>
        <stp>1/13/2017</stp>
        <stp>2</stp>
        <tr r="C111" s="5"/>
      </tp>
      <tp>
        <v>0.18340916004999999</v>
        <stp/>
        <stp>EM_S_RATIO_EPS_TTM</stp>
        <stp>3</stp>
        <stp>300122</stp>
        <stp>3/13/2015</stp>
        <stp>2</stp>
        <tr r="C17" s="5"/>
      </tp>
      <tp>
        <v>2.7292602674999999E-2</v>
        <stp/>
        <stp>EM_S_RATIO_EPS_TTM</stp>
        <stp>3</stp>
        <stp>300122</stp>
        <stp>1/20/2017</stp>
        <stp>2</stp>
        <tr r="C112" s="5"/>
      </tp>
      <tp>
        <v>0.18340916004999999</v>
        <stp/>
        <stp>EM_S_RATIO_EPS_TTM</stp>
        <stp>3</stp>
        <stp>300122</stp>
        <stp>3/20/2015</stp>
        <stp>2</stp>
        <tr r="C18" s="5"/>
      </tp>
      <tp>
        <v>0.18340916004999999</v>
        <stp/>
        <stp>EM_S_RATIO_EPS_TTM</stp>
        <stp>3</stp>
        <stp>300122</stp>
        <stp>3/27/2015</stp>
        <stp>2</stp>
        <tr r="C19" s="5"/>
      </tp>
      <tp>
        <v>2.7292602674999999E-2</v>
        <stp/>
        <stp>EM_S_RATIO_EPS_TTM</stp>
        <stp>3</stp>
        <stp>300122</stp>
        <stp>1/26/2017</stp>
        <stp>2</stp>
        <tr r="C113" s="5"/>
      </tp>
      <tp>
        <v>2.7292602674999999E-2</v>
        <stp/>
        <stp>EM_S_RATIO_EPS_TTM</stp>
        <stp>3</stp>
        <stp>300122</stp>
        <stp>12/9/2016</stp>
        <stp>2</stp>
        <tr r="C106" s="5"/>
      </tp>
      <tp>
        <v>2.7292602674999999E-2</v>
        <stp/>
        <stp>EM_S_RATIO_EPS_TTM</stp>
        <stp>3</stp>
        <stp>300122</stp>
        <stp>12/2/2016</stp>
        <stp>2</stp>
        <tr r="C105" s="5"/>
      </tp>
      <tp>
        <v>2.7292602674999999E-2</v>
        <stp/>
        <stp>EM_S_RATIO_EPS_TTM</stp>
        <stp>3</stp>
        <stp>300122</stp>
        <stp>11/4/2016</stp>
        <stp>2</stp>
        <tr r="C101" s="5"/>
      </tp>
      <tp>
        <v>0.18340916004999999</v>
        <stp/>
        <stp>EM_S_RATIO_EPS_TTM</stp>
        <stp>3</stp>
        <stp>300122</stp>
        <stp>2/13/2015</stp>
        <stp>2</stp>
        <tr r="C13" s="5"/>
      </tp>
      <tp>
        <v>0.18340916004999999</v>
        <stp/>
        <stp>EM_S_RATIO_EPS_TTM</stp>
        <stp>3</stp>
        <stp>300122</stp>
        <stp>2/17/2015</stp>
        <stp>2</stp>
        <tr r="C14" s="5"/>
      </tp>
      <tp>
        <v>0.21449015945</v>
        <stp/>
        <stp>EM_S_RATIO_EPS_TTM</stp>
        <stp>3</stp>
        <stp>300122</stp>
        <stp>1/15/2016</stp>
        <stp>2</stp>
        <tr r="C61" s="5"/>
      </tp>
      <tp>
        <v>0.21449015945</v>
        <stp/>
        <stp>EM_S_RATIO_EPS_TTM</stp>
        <stp>3</stp>
        <stp>300122</stp>
        <stp>1/29/2016</stp>
        <stp>2</stp>
        <tr r="C63" s="5"/>
      </tp>
      <tp>
        <v>0.21449015945</v>
        <stp/>
        <stp>EM_S_RATIO_EPS_TTM</stp>
        <stp>3</stp>
        <stp>300122</stp>
        <stp>1/22/2016</stp>
        <stp>2</stp>
        <tr r="C62" s="5"/>
      </tp>
      <tp>
        <v>0.18340916004999999</v>
        <stp/>
        <stp>EM_S_RATIO_EPS_TTM</stp>
        <stp>3</stp>
        <stp>300122</stp>
        <stp>2/27/2015</stp>
        <stp>2</stp>
        <tr r="C15" s="5"/>
      </tp>
      <tp>
        <v>0.21449015945</v>
        <stp/>
        <stp>EM_S_RATIO_EPS_TTM</stp>
        <stp>3</stp>
        <stp>300122</stp>
        <stp>12/4/2015</stp>
        <stp>2</stp>
        <tr r="C55" s="5"/>
      </tp>
      <tp>
        <v>0.21449015945</v>
        <stp/>
        <stp>EM_S_RATIO_EPS_TTM</stp>
        <stp>3</stp>
        <stp>300122</stp>
        <stp>11/6/2015</stp>
        <stp>2</stp>
        <tr r="C51" s="5"/>
      </tp>
      <tp>
        <v>0.20031435826250002</v>
        <stp/>
        <stp>EM_S_RATIO_EPS_TTM</stp>
        <stp>3</stp>
        <stp>300122</stp>
        <stp>10/9/2015</stp>
        <stp>2</stp>
        <tr r="C47" s="5"/>
      </tp>
      <tp>
        <v>0.21449015945</v>
        <stp/>
        <stp>EM_S_RATIO_EPS_TTM</stp>
        <stp>3</stp>
        <stp>300122</stp>
        <stp>2/19/2016</stp>
        <stp>2</stp>
        <tr r="C65" s="5"/>
      </tp>
      <tp>
        <v>2.0325194924999998E-2</v>
        <stp/>
        <stp>EM_S_RATIO_EPS_TTM</stp>
        <stp>3</stp>
        <stp>300122</stp>
        <stp>3/10/2017</stp>
        <stp>2</stp>
        <tr r="C119" s="5"/>
      </tp>
      <tp>
        <v>2.0325194924999998E-2</v>
        <stp/>
        <stp>EM_S_RATIO_EPS_TTM</stp>
        <stp>3</stp>
        <stp>300122</stp>
        <stp>3/17/2017</stp>
        <stp>2</stp>
        <tr r="C120" s="5"/>
      </tp>
      <tp>
        <v>0.16965793377500002</v>
        <stp/>
        <stp>EM_S_RATIO_EPS_TTM</stp>
        <stp>3</stp>
        <stp>300122</stp>
        <stp>1/16/2015</stp>
        <stp>2</stp>
        <tr r="C9" s="5"/>
      </tp>
      <tp>
        <v>2.0325194924999998E-2</v>
        <stp/>
        <stp>EM_S_RATIO_EPS_TTM</stp>
        <stp>3</stp>
        <stp>300122</stp>
        <stp>3/31/2017</stp>
        <stp>2</stp>
        <tr r="C122" s="5"/>
      </tp>
      <tp>
        <v>0.16965793377500002</v>
        <stp/>
        <stp>EM_S_RATIO_EPS_TTM</stp>
        <stp>3</stp>
        <stp>300122</stp>
        <stp>1/30/2015</stp>
        <stp>2</stp>
        <tr r="C11" s="5"/>
      </tp>
      <tp>
        <v>0.16965793377500002</v>
        <stp/>
        <stp>EM_S_RATIO_EPS_TTM</stp>
        <stp>3</stp>
        <stp>300122</stp>
        <stp>1/23/2015</stp>
        <stp>2</stp>
        <tr r="C10" s="5"/>
      </tp>
      <tp>
        <v>0.2467524032375</v>
        <stp/>
        <stp>EM_S_RATIO_EPS_TTM</stp>
        <stp>3</stp>
        <stp>300122</stp>
        <stp>2/26/2016</stp>
        <stp>2</stp>
        <tr r="C66" s="5"/>
      </tp>
      <tp>
        <v>2.0325194924999998E-2</v>
        <stp/>
        <stp>EM_S_RATIO_EPS_TTM</stp>
        <stp>3</stp>
        <stp>300122</stp>
        <stp>3/24/2017</stp>
        <stp>2</stp>
        <tr r="C121" s="5"/>
      </tp>
      <tp>
        <v>0.16965793377500002</v>
        <stp/>
        <stp>EM_S_RATIO_EPS_TTM</stp>
        <stp>3</stp>
        <stp>300122</stp>
        <stp>12/5/2014</stp>
        <stp>2</stp>
        <tr r="C3" s="5"/>
      </tp>
      <tp>
        <v>0.2467524032375</v>
        <stp/>
        <stp>EM_S_RATIO_EPS_TTM</stp>
        <stp>3</stp>
        <stp>300122</stp>
        <stp>3/18/2016</stp>
        <stp>2</stp>
        <tr r="C69" s="5"/>
      </tp>
      <tp>
        <v>0.2467524032375</v>
        <stp/>
        <stp>EM_S_RATIO_EPS_TTM</stp>
        <stp>3</stp>
        <stp>300122</stp>
        <stp>3/11/2016</stp>
        <stp>2</stp>
        <tr r="C68" s="5"/>
      </tp>
      <tp>
        <v>2.7292602674999999E-2</v>
        <stp/>
        <stp>EM_S_RATIO_EPS_TTM</stp>
        <stp>3</stp>
        <stp>300122</stp>
        <stp>2/10/2017</stp>
        <stp>2</stp>
        <tr r="C115" s="5"/>
      </tp>
      <tp>
        <v>2.7292602674999999E-2</v>
        <stp/>
        <stp>EM_S_RATIO_EPS_TTM</stp>
        <stp>3</stp>
        <stp>300122</stp>
        <stp>2/17/2017</stp>
        <stp>2</stp>
        <tr r="C116" s="5"/>
      </tp>
      <tp>
        <v>0.2467524032375</v>
        <stp/>
        <stp>EM_S_RATIO_EPS_TTM</stp>
        <stp>3</stp>
        <stp>300122</stp>
        <stp>3/25/2016</stp>
        <stp>2</stp>
        <tr r="C70" s="5"/>
      </tp>
      <tp>
        <v>2.7292602674999999E-2</v>
        <stp/>
        <stp>EM_S_RATIO_EPS_TTM</stp>
        <stp>3</stp>
        <stp>300122</stp>
        <stp>2/24/2017</stp>
        <stp>2</stp>
        <tr r="C117" s="5"/>
      </tp>
      <tp>
        <v>2.1024584787499998E-2</v>
        <stp/>
        <stp>EM_S_RATIO_EPS_TTM</stp>
        <stp>3</stp>
        <stp>300122</stp>
        <stp>5/19/2017</stp>
        <stp>2</stp>
        <tr r="C129" s="5"/>
      </tp>
      <tp>
        <v>2.1024584787499998E-2</v>
        <stp/>
        <stp>EM_S_RATIO_EPS_TTM</stp>
        <stp>3</stp>
        <stp>300122</stp>
        <stp>5/12/2017</stp>
        <stp>2</stp>
        <tr r="C128" s="5"/>
      </tp>
      <tp>
        <v>0.19139743221250002</v>
        <stp/>
        <stp>EM_S_RATIO_EPS_TTM</stp>
        <stp>3</stp>
        <stp>300122</stp>
        <stp>7/10/2015</stp>
        <stp>2</stp>
        <tr r="C34" s="5"/>
      </tp>
      <tp>
        <v>0.19139743221250002</v>
        <stp/>
        <stp>EM_S_RATIO_EPS_TTM</stp>
        <stp>3</stp>
        <stp>300122</stp>
        <stp>7/17/2015</stp>
        <stp>2</stp>
        <tr r="C35" s="5"/>
      </tp>
      <tp>
        <v>0.2467524032375</v>
        <stp/>
        <stp>EM_S_RATIO_EPS_TTM</stp>
        <stp>3</stp>
        <stp>300122</stp>
        <stp>4/15/2016</stp>
        <stp>2</stp>
        <tr r="C73" s="5"/>
      </tp>
      <tp>
        <v>0.19139743221250002</v>
        <stp/>
        <stp>EM_S_RATIO_EPS_TTM</stp>
        <stp>3</stp>
        <stp>300122</stp>
        <stp>7/31/2015</stp>
        <stp>2</stp>
        <tr r="C37" s="5"/>
      </tp>
      <tp>
        <v>0.26111493386250001</v>
        <stp/>
        <stp>EM_S_RATIO_EPS_TTM</stp>
        <stp>3</stp>
        <stp>300122</stp>
        <stp>4/29/2016</stp>
        <stp>2</stp>
        <tr r="C75" s="5"/>
      </tp>
      <tp>
        <v>0.2467524032375</v>
        <stp/>
        <stp>EM_S_RATIO_EPS_TTM</stp>
        <stp>3</stp>
        <stp>300122</stp>
        <stp>4/22/2016</stp>
        <stp>2</stp>
        <tr r="C74" s="5"/>
      </tp>
      <tp>
        <v>2.1024584787499998E-2</v>
        <stp/>
        <stp>EM_S_RATIO_EPS_TTM</stp>
        <stp>3</stp>
        <stp>300122</stp>
        <stp>5/26/2017</stp>
        <stp>2</stp>
        <tr r="C130" s="5"/>
      </tp>
      <tp>
        <v>0.19139743221250002</v>
        <stp/>
        <stp>EM_S_RATIO_EPS_TTM</stp>
        <stp>3</stp>
        <stp>300122</stp>
        <stp>7/24/2015</stp>
        <stp>2</stp>
        <tr r="C36" s="5"/>
      </tp>
      <tp>
        <v>0.19139743221250002</v>
        <stp/>
        <stp>EM_S_RATIO_EPS_TTM</stp>
        <stp>3</stp>
        <stp>300122</stp>
        <stp>6/19/2015</stp>
        <stp>2</stp>
        <tr r="C31" s="5"/>
      </tp>
      <tp>
        <v>0.13055746693125</v>
        <stp/>
        <stp>EM_S_RATIO_EPS_TTM</stp>
        <stp>3</stp>
        <stp>300122</stp>
        <stp>5/13/2016</stp>
        <stp>2</stp>
        <tr r="C77" s="5"/>
      </tp>
      <tp>
        <v>0.19139743221250002</v>
        <stp/>
        <stp>EM_S_RATIO_EPS_TTM</stp>
        <stp>3</stp>
        <stp>300122</stp>
        <stp>6/12/2015</stp>
        <stp>2</stp>
        <tr r="C30" s="5"/>
      </tp>
      <tp>
        <v>2.0325194924999998E-2</v>
        <stp/>
        <stp>EM_S_RATIO_EPS_TTM</stp>
        <stp>3</stp>
        <stp>300122</stp>
        <stp>4/14/2017</stp>
        <stp>2</stp>
        <tr r="C124" s="5"/>
      </tp>
      <tp>
        <v>2.1024584787499998E-2</v>
        <stp/>
        <stp>EM_S_RATIO_EPS_TTM</stp>
        <stp>3</stp>
        <stp>300122</stp>
        <stp>4/28/2017</stp>
        <stp>2</stp>
        <tr r="C126" s="5"/>
      </tp>
      <tp>
        <v>2.0325194924999998E-2</v>
        <stp/>
        <stp>EM_S_RATIO_EPS_TTM</stp>
        <stp>3</stp>
        <stp>300122</stp>
        <stp>4/21/2017</stp>
        <stp>2</stp>
        <tr r="C125" s="5"/>
      </tp>
      <tp>
        <v>0.13055746693125</v>
        <stp/>
        <stp>EM_S_RATIO_EPS_TTM</stp>
        <stp>3</stp>
        <stp>300122</stp>
        <stp>5/20/2016</stp>
        <stp>2</stp>
        <tr r="C78" s="5"/>
      </tp>
      <tp>
        <v>0.13055746693125</v>
        <stp/>
        <stp>EM_S_RATIO_EPS_TTM</stp>
        <stp>3</stp>
        <stp>300122</stp>
        <stp>5/27/2016</stp>
        <stp>2</stp>
        <tr r="C79" s="5"/>
      </tp>
      <tp>
        <v>0.19139743221250002</v>
        <stp/>
        <stp>EM_S_RATIO_EPS_TTM</stp>
        <stp>3</stp>
        <stp>300122</stp>
        <stp>6/26/2015</stp>
        <stp>2</stp>
        <tr r="C32" s="5"/>
      </tp>
      <tp>
        <v>1.1974736756187501</v>
        <stp/>
        <stp>EM_S_RATIO_EPS_TTM</stp>
        <stp>3</stp>
        <stp>300122</stp>
        <stp>9/12/2019</stp>
        <stp>2</stp>
        <tr r="C247" s="5"/>
      </tp>
      <tp>
        <v>0.39474397098125003</v>
        <stp/>
        <stp>EM_S_RATIO_EPS_TTM</stp>
        <stp>3</stp>
        <stp>300122</stp>
        <stp>8/10/2018</stp>
        <stp>2</stp>
        <tr r="C192" s="5"/>
      </tp>
      <tp>
        <v>0.13055746693125</v>
        <stp/>
        <stp>EM_S_RATIO_EPS_TTM</stp>
        <stp>3</stp>
        <stp>300122</stp>
        <stp>6/17/2016</stp>
        <stp>2</stp>
        <tr r="C82" s="5"/>
      </tp>
      <tp>
        <v>0.58928986817500006</v>
        <stp/>
        <stp>EM_S_RATIO_EPS_TTM</stp>
        <stp>3</stp>
        <stp>300122</stp>
        <stp>8/17/2018</stp>
        <stp>2</stp>
        <tr r="C193" s="5"/>
      </tp>
      <tp>
        <v>0.19139743221250002</v>
        <stp/>
        <stp>EM_S_RATIO_EPS_TTM</stp>
        <stp>3</stp>
        <stp>300122</stp>
        <stp>5/15/2015</stp>
        <stp>2</stp>
        <tr r="C26" s="5"/>
      </tp>
      <tp>
        <v>2.1024584787499998E-2</v>
        <stp/>
        <stp>EM_S_RATIO_EPS_TTM</stp>
        <stp>3</stp>
        <stp>300122</stp>
        <stp>7/14/2017</stp>
        <stp>2</stp>
        <tr r="C137" s="5"/>
      </tp>
      <tp>
        <v>0.58928986817500006</v>
        <stp/>
        <stp>EM_S_RATIO_EPS_TTM</stp>
        <stp>3</stp>
        <stp>300122</stp>
        <stp>8/31/2018</stp>
        <stp>2</stp>
        <tr r="C195" s="5"/>
      </tp>
      <tp>
        <v>1.1974736756187501</v>
        <stp/>
        <stp>EM_S_RATIO_EPS_TTM</stp>
        <stp>3</stp>
        <stp>300122</stp>
        <stp>9/30/2019</stp>
        <stp>2</stp>
        <tr r="C250" s="5"/>
      </tp>
      <tp>
        <v>0.19139743221250002</v>
        <stp/>
        <stp>EM_S_RATIO_EPS_TTM</stp>
        <stp>3</stp>
        <stp>300122</stp>
        <stp>5/29/2015</stp>
        <stp>2</stp>
        <tr r="C28" s="5"/>
      </tp>
      <tp>
        <v>2.1024584787499998E-2</v>
        <stp/>
        <stp>EM_S_RATIO_EPS_TTM</stp>
        <stp>3</stp>
        <stp>300122</stp>
        <stp>7/28/2017</stp>
        <stp>2</stp>
        <tr r="C139" s="5"/>
      </tp>
      <tp>
        <v>0.19139743221250002</v>
        <stp/>
        <stp>EM_S_RATIO_EPS_TTM</stp>
        <stp>3</stp>
        <stp>300122</stp>
        <stp>5/22/2015</stp>
        <stp>2</stp>
        <tr r="C27" s="5"/>
      </tp>
      <tp>
        <v>2.1024584787499998E-2</v>
        <stp/>
        <stp>EM_S_RATIO_EPS_TTM</stp>
        <stp>3</stp>
        <stp>300122</stp>
        <stp>7/21/2017</stp>
        <stp>2</stp>
        <tr r="C138" s="5"/>
      </tp>
      <tp>
        <v>1.1974736756187501</v>
        <stp/>
        <stp>EM_S_RATIO_EPS_TTM</stp>
        <stp>3</stp>
        <stp>300122</stp>
        <stp>9/20/2019</stp>
        <stp>2</stp>
        <tr r="C248" s="5"/>
      </tp>
      <tp>
        <v>1.1974736756187501</v>
        <stp/>
        <stp>EM_S_RATIO_EPS_TTM</stp>
        <stp>3</stp>
        <stp>300122</stp>
        <stp>9/27/2019</stp>
        <stp>2</stp>
        <tr r="C249" s="5"/>
      </tp>
      <tp>
        <v>0.13055746693125</v>
        <stp/>
        <stp>EM_S_RATIO_EPS_TTM</stp>
        <stp>3</stp>
        <stp>300122</stp>
        <stp>6/24/2016</stp>
        <stp>2</stp>
        <tr r="C83" s="5"/>
      </tp>
      <tp>
        <v>0.58928986817500006</v>
        <stp/>
        <stp>EM_S_RATIO_EPS_TTM</stp>
        <stp>3</stp>
        <stp>300122</stp>
        <stp>8/24/2018</stp>
        <stp>2</stp>
        <tr r="C194" s="5"/>
      </tp>
      <tp>
        <v>0.18340916004999999</v>
        <stp/>
        <stp>EM_S_RATIO_EPS_TTM</stp>
        <stp>3</stp>
        <stp>300122</stp>
        <stp>4/10/2015</stp>
        <stp>2</stp>
        <tr r="C21" s="5"/>
      </tp>
      <tp>
        <v>0.18340916004999999</v>
        <stp/>
        <stp>EM_S_RATIO_EPS_TTM</stp>
        <stp>3</stp>
        <stp>300122</stp>
        <stp>4/17/2015</stp>
        <stp>2</stp>
        <tr r="C22" s="5"/>
      </tp>
      <tp>
        <v>2.1024584787499998E-2</v>
        <stp/>
        <stp>EM_S_RATIO_EPS_TTM</stp>
        <stp>3</stp>
        <stp>300122</stp>
        <stp>6/16/2017</stp>
        <stp>2</stp>
        <tr r="C133" s="5"/>
      </tp>
      <tp>
        <v>1.058625110925</v>
        <stp/>
        <stp>EM_S_RATIO_EPS_TTM</stp>
        <stp>3</stp>
        <stp>300122</stp>
        <stp>8/16/2019</stp>
        <stp>2</stp>
        <tr r="C243" s="5"/>
      </tp>
      <tp>
        <v>0.13055746693125</v>
        <stp/>
        <stp>EM_S_RATIO_EPS_TTM</stp>
        <stp>3</stp>
        <stp>300122</stp>
        <stp>7/15/2016</stp>
        <stp>2</stp>
        <tr r="C86" s="5"/>
      </tp>
      <tp>
        <v>0.58928986817500006</v>
        <stp/>
        <stp>EM_S_RATIO_EPS_TTM</stp>
        <stp>3</stp>
        <stp>300122</stp>
        <stp>9/14/2018</stp>
        <stp>2</stp>
        <tr r="C197" s="5"/>
      </tp>
      <tp>
        <v>0.19139743221250002</v>
        <stp/>
        <stp>EM_S_RATIO_EPS_TTM</stp>
        <stp>3</stp>
        <stp>300122</stp>
        <stp>4/30/2015</stp>
        <stp>2</stp>
        <tr r="C24" s="5"/>
      </tp>
      <tp>
        <v>2.1024584787499998E-2</v>
        <stp/>
        <stp>EM_S_RATIO_EPS_TTM</stp>
        <stp>3</stp>
        <stp>300122</stp>
        <stp>6/30/2017</stp>
        <stp>2</stp>
        <tr r="C135" s="5"/>
      </tp>
      <tp>
        <v>1.1974736756187501</v>
        <stp/>
        <stp>EM_S_RATIO_EPS_TTM</stp>
        <stp>3</stp>
        <stp>300122</stp>
        <stp>8/30/2019</stp>
        <stp>2</stp>
        <tr r="C245" s="5"/>
      </tp>
      <tp>
        <v>0.13055746693125</v>
        <stp/>
        <stp>EM_S_RATIO_EPS_TTM</stp>
        <stp>3</stp>
        <stp>300122</stp>
        <stp>7/29/2016</stp>
        <stp>2</stp>
        <tr r="C88" s="5"/>
      </tp>
      <tp>
        <v>0.58928986817500006</v>
        <stp/>
        <stp>EM_S_RATIO_EPS_TTM</stp>
        <stp>3</stp>
        <stp>300122</stp>
        <stp>9/28/2018</stp>
        <stp>2</stp>
        <tr r="C199" s="5"/>
      </tp>
      <tp>
        <v>2.1024584787499998E-2</v>
        <stp/>
        <stp>EM_S_RATIO_EPS_TTM</stp>
        <stp>3</stp>
        <stp>300122</stp>
        <stp>6/23/2017</stp>
        <stp>2</stp>
        <tr r="C134" s="5"/>
      </tp>
      <tp>
        <v>1.058625110925</v>
        <stp/>
        <stp>EM_S_RATIO_EPS_TTM</stp>
        <stp>3</stp>
        <stp>300122</stp>
        <stp>8/23/2019</stp>
        <stp>2</stp>
        <tr r="C244" s="5"/>
      </tp>
      <tp>
        <v>0.13055746693125</v>
        <stp/>
        <stp>EM_S_RATIO_EPS_TTM</stp>
        <stp>3</stp>
        <stp>300122</stp>
        <stp>7/22/2016</stp>
        <stp>2</stp>
        <tr r="C87" s="5"/>
      </tp>
      <tp>
        <v>0.58928986817500006</v>
        <stp/>
        <stp>EM_S_RATIO_EPS_TTM</stp>
        <stp>3</stp>
        <stp>300122</stp>
        <stp>9/21/2018</stp>
        <stp>2</stp>
        <tr r="C198" s="5"/>
      </tp>
      <tp>
        <v>0.19139743221250002</v>
        <stp/>
        <stp>EM_S_RATIO_EPS_TTM</stp>
        <stp>3</stp>
        <stp>300122</stp>
        <stp>4/24/2015</stp>
        <stp>2</stp>
        <tr r="C23" s="5"/>
      </tp>
      <tp>
        <v>1.3298242723062501</v>
        <stp/>
        <stp>EM_S_RATIO_EPS_TTM</stp>
        <stp>3</stp>
        <stp>300122</stp>
        <stp>12/13/2019</stp>
        <stp>2</stp>
        <tr r="C260" s="5"/>
      </tp>
      <tp>
        <v>0.77101801310625007</v>
        <stp/>
        <stp>EM_S_RATIO_EPS_TTM</stp>
        <stp>3</stp>
        <stp>300122</stp>
        <stp>12/21/2018</stp>
        <stp>2</stp>
        <tr r="C210" s="5"/>
      </tp>
      <tp>
        <v>0.77101801310625007</v>
        <stp/>
        <stp>EM_S_RATIO_EPS_TTM</stp>
        <stp>3</stp>
        <stp>300122</stp>
        <stp>12/28/2018</stp>
        <stp>2</stp>
        <tr r="C211" s="5"/>
      </tp>
      <tp>
        <v>0.77101801310625007</v>
        <stp/>
        <stp>EM_S_RATIO_EPS_TTM</stp>
        <stp>3</stp>
        <stp>300122</stp>
        <stp>12/14/2018</stp>
        <stp>2</stp>
        <tr r="C209" s="5"/>
      </tp>
      <tp>
        <v>0.16965793377500002</v>
        <stp/>
        <stp>EM_S_RATIO_EPS_TTM</stp>
        <stp>3</stp>
        <stp>300122</stp>
        <stp>2/6/2015</stp>
        <stp>2</stp>
        <tr r="C12" s="5"/>
      </tp>
      <tp>
        <v>0.18340916004999999</v>
        <stp/>
        <stp>EM_S_RATIO_EPS_TTM</stp>
        <stp>3</stp>
        <stp>300122</stp>
        <stp>3/6/2015</stp>
        <stp>2</stp>
        <tr r="C16" s="5"/>
      </tp>
      <tp>
        <v>0.16965793377500002</v>
        <stp/>
        <stp>EM_S_RATIO_EPS_TTM</stp>
        <stp>3</stp>
        <stp>300122</stp>
        <stp>1/9/2015</stp>
        <stp>2</stp>
        <tr r="C8" s="5"/>
      </tp>
      <tp>
        <v>0.19139743221250002</v>
        <stp/>
        <stp>EM_S_RATIO_EPS_TTM</stp>
        <stp>3</stp>
        <stp>300122</stp>
        <stp>6/5/2015</stp>
        <stp>2</stp>
        <tr r="C29" s="5"/>
      </tp>
      <tp>
        <v>0.19139743221250002</v>
        <stp/>
        <stp>EM_S_RATIO_EPS_TTM</stp>
        <stp>3</stp>
        <stp>300122</stp>
        <stp>7/3/2015</stp>
        <stp>2</stp>
        <tr r="C33" s="5"/>
      </tp>
      <tp>
        <v>0.18340916004999999</v>
        <stp/>
        <stp>EM_S_RATIO_EPS_TTM</stp>
        <stp>3</stp>
        <stp>300122</stp>
        <stp>4/3/2015</stp>
        <stp>2</stp>
        <tr r="C20" s="5"/>
      </tp>
      <tp>
        <v>0.19139743221250002</v>
        <stp/>
        <stp>EM_S_RATIO_EPS_TTM</stp>
        <stp>3</stp>
        <stp>300122</stp>
        <stp>5/8/2015</stp>
        <stp>2</stp>
        <tr r="C25" s="5"/>
      </tp>
      <tp>
        <v>0.19139743221250002</v>
        <stp/>
        <stp>EM_S_RATIO_EPS_TTM</stp>
        <stp>3</stp>
        <stp>300122</stp>
        <stp>8/7/2015</stp>
        <stp>2</stp>
        <tr r="C38" s="5"/>
      </tp>
      <tp>
        <v>0.20031435826250002</v>
        <stp/>
        <stp>EM_S_RATIO_EPS_TTM</stp>
        <stp>3</stp>
        <stp>300122</stp>
        <stp>9/2/2015</stp>
        <stp>2</stp>
        <tr r="C42" s="5"/>
      </tp>
      <tp>
        <v>0.77101801310625007</v>
        <stp/>
        <stp>EM_S_RATIO_EPS_TTM</stp>
        <stp>3</stp>
        <stp>300122</stp>
        <stp>11/30/2018</stp>
        <stp>2</stp>
        <tr r="C207" s="5"/>
      </tp>
      <tp>
        <v>0.77101801310625007</v>
        <stp/>
        <stp>EM_S_RATIO_EPS_TTM</stp>
        <stp>3</stp>
        <stp>300122</stp>
        <stp>11/23/2018</stp>
        <stp>2</stp>
        <tr r="C206" s="5"/>
      </tp>
      <tp>
        <v>1.3298242723062501</v>
        <stp/>
        <stp>EM_S_RATIO_EPS_TTM</stp>
        <stp>3</stp>
        <stp>300122</stp>
        <stp>10/25/2019</stp>
        <stp>2</stp>
        <tr r="C253" s="5"/>
      </tp>
      <tp>
        <v>1.1974736756187501</v>
        <stp/>
        <stp>EM_S_RATIO_EPS_TTM</stp>
        <stp>3</stp>
        <stp>300122</stp>
        <stp>10/11/2019</stp>
        <stp>2</stp>
        <tr r="C251" s="5"/>
      </tp>
      <tp>
        <v>0.77101801310625007</v>
        <stp/>
        <stp>EM_S_RATIO_EPS_TTM</stp>
        <stp>3</stp>
        <stp>300122</stp>
        <stp>11/16/2018</stp>
        <stp>2</stp>
        <tr r="C205" s="5"/>
      </tp>
      <tp>
        <v>1.1974736756187501</v>
        <stp/>
        <stp>EM_S_RATIO_EPS_TTM</stp>
        <stp>3</stp>
        <stp>300122</stp>
        <stp>10/18/2019</stp>
        <stp>2</stp>
        <tr r="C252" s="5"/>
      </tp>
      <tp>
        <v>0.21449015945</v>
        <stp/>
        <stp>EM_S_RATIO_EPS_TTM</stp>
        <stp>3</stp>
        <stp>300122</stp>
        <stp>2/5/2016</stp>
        <stp>2</stp>
        <tr r="C64" s="5"/>
      </tp>
      <tp>
        <v>0.2467524032375</v>
        <stp/>
        <stp>EM_S_RATIO_EPS_TTM</stp>
        <stp>3</stp>
        <stp>300122</stp>
        <stp>3/4/2016</stp>
        <stp>2</stp>
        <tr r="C67" s="5"/>
      </tp>
      <tp>
        <v>0.21449015945</v>
        <stp/>
        <stp>EM_S_RATIO_EPS_TTM</stp>
        <stp>3</stp>
        <stp>300122</stp>
        <stp>1/8/2016</stp>
        <stp>2</stp>
        <tr r="C60" s="5"/>
      </tp>
      <tp>
        <v>0.13055746693125</v>
        <stp/>
        <stp>EM_S_RATIO_EPS_TTM</stp>
        <stp>3</stp>
        <stp>300122</stp>
        <stp>6/3/2016</stp>
        <stp>2</stp>
        <tr r="C80" s="5"/>
      </tp>
      <tp>
        <v>0.13055746693125</v>
        <stp/>
        <stp>EM_S_RATIO_EPS_TTM</stp>
        <stp>3</stp>
        <stp>300122</stp>
        <stp>6/8/2016</stp>
        <stp>2</stp>
        <tr r="C81" s="5"/>
      </tp>
      <tp>
        <v>0.13055746693125</v>
        <stp/>
        <stp>EM_S_RATIO_EPS_TTM</stp>
        <stp>3</stp>
        <stp>300122</stp>
        <stp>7/1/2016</stp>
        <stp>2</stp>
        <tr r="C84" s="5"/>
      </tp>
      <tp>
        <v>0.13055746693125</v>
        <stp/>
        <stp>EM_S_RATIO_EPS_TTM</stp>
        <stp>3</stp>
        <stp>300122</stp>
        <stp>7/8/2016</stp>
        <stp>2</stp>
        <tr r="C85" s="5"/>
      </tp>
      <tp>
        <v>0.2467524032375</v>
        <stp/>
        <stp>EM_S_RATIO_EPS_TTM</stp>
        <stp>3</stp>
        <stp>300122</stp>
        <stp>4/1/2016</stp>
        <stp>2</stp>
        <tr r="C71" s="5"/>
      </tp>
      <tp>
        <v>0.2467524032375</v>
        <stp/>
        <stp>EM_S_RATIO_EPS_TTM</stp>
        <stp>3</stp>
        <stp>300122</stp>
        <stp>4/8/2016</stp>
        <stp>2</stp>
        <tr r="C72" s="5"/>
      </tp>
      <tp>
        <v>0.26111493386250001</v>
        <stp/>
        <stp>EM_S_RATIO_EPS_TTM</stp>
        <stp>3</stp>
        <stp>300122</stp>
        <stp>5/6/2016</stp>
        <stp>2</stp>
        <tr r="C76" s="5"/>
      </tp>
      <tp>
        <v>0.13055746693125</v>
        <stp/>
        <stp>EM_S_RATIO_EPS_TTM</stp>
        <stp>3</stp>
        <stp>300122</stp>
        <stp>8/5/2016</stp>
        <stp>2</stp>
        <tr r="C89" s="5"/>
      </tp>
      <tp>
        <v>6.3324186881250008E-2</v>
        <stp/>
        <stp>EM_S_RATIO_EPS_TTM</stp>
        <stp>3</stp>
        <stp>300122</stp>
        <stp>9/2/2016</stp>
        <stp>2</stp>
        <tr r="C93" s="5"/>
      </tp>
      <tp>
        <v>6.3324186881250008E-2</v>
        <stp/>
        <stp>EM_S_RATIO_EPS_TTM</stp>
        <stp>3</stp>
        <stp>300122</stp>
        <stp>9/9/2016</stp>
        <stp>2</stp>
        <tr r="C94" s="5"/>
      </tp>
      <tp>
        <v>1.3298242723062501</v>
        <stp/>
        <stp>EM_S_RATIO_EPS_TTM</stp>
        <stp>3</stp>
        <stp>300122</stp>
        <stp>11/22/2019</stp>
        <stp>2</stp>
        <tr r="C257" s="5"/>
      </tp>
      <tp>
        <v>0.77101801310625007</v>
        <stp/>
        <stp>EM_S_RATIO_EPS_TTM</stp>
        <stp>3</stp>
        <stp>300122</stp>
        <stp>10/26/2018</stp>
        <stp>2</stp>
        <tr r="C202" s="5"/>
      </tp>
      <tp>
        <v>1.3298242723062501</v>
        <stp/>
        <stp>EM_S_RATIO_EPS_TTM</stp>
        <stp>3</stp>
        <stp>300122</stp>
        <stp>11/29/2019</stp>
        <stp>2</stp>
        <tr r="C258" s="5"/>
      </tp>
      <tp>
        <v>0.58928986817500006</v>
        <stp/>
        <stp>EM_S_RATIO_EPS_TTM</stp>
        <stp>3</stp>
        <stp>300122</stp>
        <stp>10/12/2018</stp>
        <stp>2</stp>
        <tr r="C200" s="5"/>
      </tp>
      <tp>
        <v>1.3298242723062501</v>
        <stp/>
        <stp>EM_S_RATIO_EPS_TTM</stp>
        <stp>3</stp>
        <stp>300122</stp>
        <stp>11/15/2019</stp>
        <stp>2</stp>
        <tr r="C256" s="5"/>
      </tp>
      <tp>
        <v>0.77101801310625007</v>
        <stp/>
        <stp>EM_S_RATIO_EPS_TTM</stp>
        <stp>3</stp>
        <stp>300122</stp>
        <stp>10/19/2018</stp>
        <stp>2</stp>
        <tr r="C201" s="5"/>
      </tp>
      <tp>
        <v>2.7292602674999999E-2</v>
        <stp/>
        <stp>EM_S_RATIO_EPS_TTM</stp>
        <stp>3</stp>
        <stp>300122</stp>
        <stp>2/3/2017</stp>
        <stp>2</stp>
        <tr r="C114" s="5"/>
      </tp>
      <tp>
        <v>2.0325194924999998E-2</v>
        <stp/>
        <stp>EM_S_RATIO_EPS_TTM</stp>
        <stp>3</stp>
        <stp>300122</stp>
        <stp>3/3/2017</stp>
        <stp>2</stp>
        <tr r="C118" s="5"/>
      </tp>
      <tp>
        <v>2.7292602674999999E-2</v>
        <stp/>
        <stp>EM_S_RATIO_EPS_TTM</stp>
        <stp>3</stp>
        <stp>300122</stp>
        <stp>1/6/2017</stp>
        <stp>2</stp>
        <tr r="C110" s="5"/>
      </tp>
      <tp>
        <v>2.1024584787499998E-2</v>
        <stp/>
        <stp>EM_S_RATIO_EPS_TTM</stp>
        <stp>3</stp>
        <stp>300122</stp>
        <stp>6/2/2017</stp>
        <stp>2</stp>
        <tr r="C131" s="5"/>
      </tp>
      <tp>
        <v>2.1024584787499998E-2</v>
        <stp/>
        <stp>EM_S_RATIO_EPS_TTM</stp>
        <stp>3</stp>
        <stp>300122</stp>
        <stp>6/9/2017</stp>
        <stp>2</stp>
        <tr r="C132" s="5"/>
      </tp>
      <tp>
        <v>2.1024584787499998E-2</v>
        <stp/>
        <stp>EM_S_RATIO_EPS_TTM</stp>
        <stp>3</stp>
        <stp>300122</stp>
        <stp>7/7/2017</stp>
        <stp>2</stp>
        <tr r="C136" s="5"/>
      </tp>
      <tp>
        <v>2.0325194924999998E-2</v>
        <stp/>
        <stp>EM_S_RATIO_EPS_TTM</stp>
        <stp>3</stp>
        <stp>300122</stp>
        <stp>4/7/2017</stp>
        <stp>2</stp>
        <tr r="C123" s="5"/>
      </tp>
      <tp>
        <v>2.1024584787499998E-2</v>
        <stp/>
        <stp>EM_S_RATIO_EPS_TTM</stp>
        <stp>3</stp>
        <stp>300122</stp>
        <stp>5/5/2017</stp>
        <stp>2</stp>
        <tr r="C127" s="5"/>
      </tp>
      <tp>
        <v>2.1024584787499998E-2</v>
        <stp/>
        <stp>EM_S_RATIO_EPS_TTM</stp>
        <stp>3</stp>
        <stp>300122</stp>
        <stp>8/4/2017</stp>
        <stp>2</stp>
        <tr r="C140" s="5"/>
      </tp>
      <tp>
        <v>0.12016971088749999</v>
        <stp/>
        <stp>EM_S_RATIO_EPS_TTM</stp>
        <stp>3</stp>
        <stp>300122</stp>
        <stp>9/1/2017</stp>
        <stp>2</stp>
        <tr r="C144" s="5"/>
      </tp>
      <tp>
        <v>0.12016971088749999</v>
        <stp/>
        <stp>EM_S_RATIO_EPS_TTM</stp>
        <stp>3</stp>
        <stp>300122</stp>
        <stp>9/8/2017</stp>
        <stp>2</stp>
        <tr r="C145" s="5"/>
      </tp>
      <tp>
        <v>0.21449015945</v>
        <stp/>
        <stp>EM_S_RATIO_EPS_TTM</stp>
        <stp>3</stp>
        <stp>300122</stp>
        <stp>12/31/2015</stp>
        <stp>2</stp>
        <tr r="C59" s="5"/>
      </tp>
      <tp>
        <v>0.12016971088749999</v>
        <stp/>
        <stp>EM_S_RATIO_EPS_TTM</stp>
        <stp>3</stp>
        <stp>300122</stp>
        <stp>10/20/2017</stp>
        <stp>2</stp>
        <tr r="C150" s="5"/>
      </tp>
      <tp>
        <v>2.7292602674999999E-2</v>
        <stp/>
        <stp>EM_S_RATIO_EPS_TTM</stp>
        <stp>3</stp>
        <stp>300122</stp>
        <stp>11/25/2016</stp>
        <stp>2</stp>
        <tr r="C104" s="5"/>
      </tp>
      <tp>
        <v>0.21449015945</v>
        <stp/>
        <stp>EM_S_RATIO_EPS_TTM</stp>
        <stp>3</stp>
        <stp>300122</stp>
        <stp>12/25/2015</stp>
        <stp>2</stp>
        <tr r="C58" s="5"/>
      </tp>
      <tp>
        <v>0.1943711517625</v>
        <stp/>
        <stp>EM_S_RATIO_EPS_TTM</stp>
        <stp>3</stp>
        <stp>300122</stp>
        <stp>10/27/2017</stp>
        <stp>2</stp>
        <tr r="C151" s="5"/>
      </tp>
      <tp>
        <v>2.7292602674999999E-2</v>
        <stp/>
        <stp>EM_S_RATIO_EPS_TTM</stp>
        <stp>3</stp>
        <stp>300122</stp>
        <stp>11/11/2016</stp>
        <stp>2</stp>
        <tr r="C102" s="5"/>
      </tp>
      <tp>
        <v>0.21449015945</v>
        <stp/>
        <stp>EM_S_RATIO_EPS_TTM</stp>
        <stp>3</stp>
        <stp>300122</stp>
        <stp>12/11/2015</stp>
        <stp>2</stp>
        <tr r="C56" s="5"/>
      </tp>
      <tp>
        <v>0.12016971088749999</v>
        <stp/>
        <stp>EM_S_RATIO_EPS_TTM</stp>
        <stp>3</stp>
        <stp>300122</stp>
        <stp>10/13/2017</stp>
        <stp>2</stp>
        <tr r="C149" s="5"/>
      </tp>
      <tp>
        <v>2.7292602674999999E-2</v>
        <stp/>
        <stp>EM_S_RATIO_EPS_TTM</stp>
        <stp>3</stp>
        <stp>300122</stp>
        <stp>11/18/2016</stp>
        <stp>2</stp>
        <tr r="C103" s="5"/>
      </tp>
      <tp>
        <v>0.21449015945</v>
        <stp/>
        <stp>EM_S_RATIO_EPS_TTM</stp>
        <stp>3</stp>
        <stp>300122</stp>
        <stp>12/18/2015</stp>
        <stp>2</stp>
        <tr r="C57" s="5"/>
      </tp>
      <tp>
        <v>0.1943711517625</v>
        <stp/>
        <stp>EM_S_RATIO_EPS_TTM</stp>
        <stp>3</stp>
        <stp>300122</stp>
        <stp>2/2/2018</stp>
        <stp>2</stp>
        <tr r="C165" s="5"/>
      </tp>
      <tp>
        <v>0.1943711517625</v>
        <stp/>
        <stp>EM_S_RATIO_EPS_TTM</stp>
        <stp>3</stp>
        <stp>300122</stp>
        <stp>2/9/2018</stp>
        <stp>2</stp>
        <tr r="C166" s="5"/>
      </tp>
      <tp>
        <v>0.27017212542500002</v>
        <stp/>
        <stp>EM_S_RATIO_EPS_TTM</stp>
        <stp>3</stp>
        <stp>300122</stp>
        <stp>3/2/2018</stp>
        <stp>2</stp>
        <tr r="C169" s="5"/>
      </tp>
      <tp>
        <v>0.27017212542500002</v>
        <stp/>
        <stp>EM_S_RATIO_EPS_TTM</stp>
        <stp>3</stp>
        <stp>300122</stp>
        <stp>3/9/2018</stp>
        <stp>2</stp>
        <tr r="C170" s="5"/>
      </tp>
      <tp>
        <v>0.1943711517625</v>
        <stp/>
        <stp>EM_S_RATIO_EPS_TTM</stp>
        <stp>3</stp>
        <stp>300122</stp>
        <stp>1/5/2018</stp>
        <stp>2</stp>
        <tr r="C161" s="5"/>
      </tp>
      <tp>
        <v>0.39474397098125003</v>
        <stp/>
        <stp>EM_S_RATIO_EPS_TTM</stp>
        <stp>3</stp>
        <stp>300122</stp>
        <stp>6/1/2018</stp>
        <stp>2</stp>
        <tr r="C182" s="5"/>
      </tp>
      <tp>
        <v>0.39474397098125003</v>
        <stp/>
        <stp>EM_S_RATIO_EPS_TTM</stp>
        <stp>3</stp>
        <stp>300122</stp>
        <stp>6/8/2018</stp>
        <stp>2</stp>
        <tr r="C183" s="5"/>
      </tp>
      <tp>
        <v>0.39474397098125003</v>
        <stp/>
        <stp>EM_S_RATIO_EPS_TTM</stp>
        <stp>3</stp>
        <stp>300122</stp>
        <stp>7/6/2018</stp>
        <stp>2</stp>
        <tr r="C187" s="5"/>
      </tp>
      <tp>
        <v>0.27017212542500002</v>
        <stp/>
        <stp>EM_S_RATIO_EPS_TTM</stp>
        <stp>3</stp>
        <stp>300122</stp>
        <stp>4/4/2018</stp>
        <stp>2</stp>
        <tr r="C174" s="5"/>
      </tp>
      <tp>
        <v>0.39474397098125003</v>
        <stp/>
        <stp>EM_S_RATIO_EPS_TTM</stp>
        <stp>3</stp>
        <stp>300122</stp>
        <stp>5/4/2018</stp>
        <stp>2</stp>
        <tr r="C178" s="5"/>
      </tp>
      <tp>
        <v>0.39474397098125003</v>
        <stp/>
        <stp>EM_S_RATIO_EPS_TTM</stp>
        <stp>3</stp>
        <stp>300122</stp>
        <stp>8/3/2018</stp>
        <stp>2</stp>
        <tr r="C191" s="5"/>
      </tp>
      <tp>
        <v>0.58928986817500006</v>
        <stp/>
        <stp>EM_S_RATIO_EPS_TTM</stp>
        <stp>3</stp>
        <stp>300122</stp>
        <stp>9/7/2018</stp>
        <stp>2</stp>
        <tr r="C196" s="5"/>
      </tp>
      <tp>
        <v>0.16965793377500002</v>
        <stp/>
        <stp>EM_S_RATIO_EPS_TTM</stp>
        <stp>3</stp>
        <stp>300122</stp>
        <stp>12/31/2014</stp>
        <stp>2</stp>
        <tr r="C7" s="5"/>
      </tp>
      <tp>
        <v>2.7292602674999999E-2</v>
        <stp/>
        <stp>EM_S_RATIO_EPS_TTM</stp>
        <stp>3</stp>
        <stp>300122</stp>
        <stp>10/21/2016</stp>
        <stp>2</stp>
        <tr r="C99" s="5"/>
      </tp>
      <tp>
        <v>0.1943711517625</v>
        <stp/>
        <stp>EM_S_RATIO_EPS_TTM</stp>
        <stp>3</stp>
        <stp>300122</stp>
        <stp>11/24/2017</stp>
        <stp>2</stp>
        <tr r="C155" s="5"/>
      </tp>
      <tp>
        <v>0.16965793377500002</v>
        <stp/>
        <stp>EM_S_RATIO_EPS_TTM</stp>
        <stp>3</stp>
        <stp>300122</stp>
        <stp>12/26/2014</stp>
        <stp>2</stp>
        <tr r="C6" s="5"/>
      </tp>
      <tp>
        <v>2.7292602674999999E-2</v>
        <stp/>
        <stp>EM_S_RATIO_EPS_TTM</stp>
        <stp>3</stp>
        <stp>300122</stp>
        <stp>10/28/2016</stp>
        <stp>2</stp>
        <tr r="C100" s="5"/>
      </tp>
      <tp>
        <v>0.1943711517625</v>
        <stp/>
        <stp>EM_S_RATIO_EPS_TTM</stp>
        <stp>3</stp>
        <stp>300122</stp>
        <stp>11/10/2017</stp>
        <stp>2</stp>
        <tr r="C153" s="5"/>
      </tp>
      <tp>
        <v>0.16965793377500002</v>
        <stp/>
        <stp>EM_S_RATIO_EPS_TTM</stp>
        <stp>3</stp>
        <stp>300122</stp>
        <stp>12/12/2014</stp>
        <stp>2</stp>
        <tr r="C4" s="5"/>
      </tp>
      <tp>
        <v>6.3324186881250008E-2</v>
        <stp/>
        <stp>EM_S_RATIO_EPS_TTM</stp>
        <stp>3</stp>
        <stp>300122</stp>
        <stp>10/14/2016</stp>
        <stp>2</stp>
        <tr r="C98" s="5"/>
      </tp>
      <tp>
        <v>0.1943711517625</v>
        <stp/>
        <stp>EM_S_RATIO_EPS_TTM</stp>
        <stp>3</stp>
        <stp>300122</stp>
        <stp>11/17/2017</stp>
        <stp>2</stp>
        <tr r="C154" s="5"/>
      </tp>
      <tp>
        <v>0.16965793377500002</v>
        <stp/>
        <stp>EM_S_RATIO_EPS_TTM</stp>
        <stp>3</stp>
        <stp>300122</stp>
        <stp>12/19/2014</stp>
        <stp>2</stp>
        <tr r="C5" s="5"/>
      </tp>
      <tp>
        <v>0.77101801310625007</v>
        <stp/>
        <stp>EM_S_RATIO_EPS_TTM</stp>
        <stp>3</stp>
        <stp>300122</stp>
        <stp>2/1/2019</stp>
        <stp>2</stp>
        <tr r="C216" s="5"/>
      </tp>
      <tp>
        <v>0.90560695586875006</v>
        <stp/>
        <stp>EM_S_RATIO_EPS_TTM</stp>
        <stp>3</stp>
        <stp>300122</stp>
        <stp>3/1/2019</stp>
        <stp>2</stp>
        <tr r="C219" s="5"/>
      </tp>
      <tp>
        <v>0.90560695586875006</v>
        <stp/>
        <stp>EM_S_RATIO_EPS_TTM</stp>
        <stp>3</stp>
        <stp>300122</stp>
        <stp>3/8/2019</stp>
        <stp>2</stp>
        <tr r="C220" s="5"/>
      </tp>
      <tp>
        <v>0.77101801310625007</v>
        <stp/>
        <stp>EM_S_RATIO_EPS_TTM</stp>
        <stp>3</stp>
        <stp>300122</stp>
        <stp>1/4/2019</stp>
        <stp>2</stp>
        <tr r="C212" s="5"/>
      </tp>
      <tp>
        <v>1.058625110925</v>
        <stp/>
        <stp>EM_S_RATIO_EPS_TTM</stp>
        <stp>3</stp>
        <stp>300122</stp>
        <stp>6/6/2019</stp>
        <stp>2</stp>
        <tr r="C233" s="5"/>
      </tp>
      <tp>
        <v>1.058625110925</v>
        <stp/>
        <stp>EM_S_RATIO_EPS_TTM</stp>
        <stp>3</stp>
        <stp>300122</stp>
        <stp>7/5/2019</stp>
        <stp>2</stp>
        <tr r="C237" s="5"/>
      </tp>
      <tp>
        <v>0.9071040800875001</v>
        <stp/>
        <stp>EM_S_RATIO_EPS_TTM</stp>
        <stp>3</stp>
        <stp>300122</stp>
        <stp>4/4/2019</stp>
        <stp>2</stp>
        <tr r="C224" s="5"/>
      </tp>
      <tp>
        <v>1.058625110925</v>
        <stp/>
        <stp>EM_S_RATIO_EPS_TTM</stp>
        <stp>3</stp>
        <stp>300122</stp>
        <stp>8/2/2019</stp>
        <stp>2</stp>
        <tr r="C241" s="5"/>
      </tp>
      <tp>
        <v>1.058625110925</v>
        <stp/>
        <stp>EM_S_RATIO_EPS_TTM</stp>
        <stp>3</stp>
        <stp>300122</stp>
        <stp>8/9/2019</stp>
        <stp>2</stp>
        <tr r="C242" s="5"/>
      </tp>
      <tp>
        <v>1.1974736756187501</v>
        <stp/>
        <stp>EM_S_RATIO_EPS_TTM</stp>
        <stp>3</stp>
        <stp>300122</stp>
        <stp>9/6/2019</stp>
        <stp>2</stp>
        <tr r="C246" s="5"/>
      </tp>
      <tp>
        <v>0.21449015945</v>
        <stp/>
        <stp>EM_S_RATIO_EPS_TTM</stp>
        <stp>3</stp>
        <stp>300122</stp>
        <stp>10/30/2015</stp>
        <stp>2</stp>
        <tr r="C50" s="5"/>
      </tp>
      <tp>
        <v>0.20031435826250002</v>
        <stp/>
        <stp>EM_S_RATIO_EPS_TTM</stp>
        <stp>3</stp>
        <stp>300122</stp>
        <stp>10/23/2015</stp>
        <stp>2</stp>
        <tr r="C49" s="5"/>
      </tp>
      <tp>
        <v>0.1943711517625</v>
        <stp/>
        <stp>EM_S_RATIO_EPS_TTM</stp>
        <stp>3</stp>
        <stp>300122</stp>
        <stp>12/22/2017</stp>
        <stp>2</stp>
        <tr r="C159" s="5"/>
      </tp>
      <tp>
        <v>0.1943711517625</v>
        <stp/>
        <stp>EM_S_RATIO_EPS_TTM</stp>
        <stp>3</stp>
        <stp>300122</stp>
        <stp>12/29/2017</stp>
        <stp>2</stp>
        <tr r="C160" s="5"/>
      </tp>
      <tp>
        <v>0.1943711517625</v>
        <stp/>
        <stp>EM_S_RATIO_EPS_TTM</stp>
        <stp>3</stp>
        <stp>300122</stp>
        <stp>12/15/2017</stp>
        <stp>2</stp>
        <tr r="C158" s="5"/>
      </tp>
      <tp>
        <v>0.20031435826250002</v>
        <stp/>
        <stp>EM_S_RATIO_EPS_TTM</stp>
        <stp>3</stp>
        <stp>300122</stp>
        <stp>10/16/2015</stp>
        <stp>2</stp>
        <tr r="C48" s="5"/>
      </tp>
      <tp>
        <v>49.300401233035501</v>
        <stp/>
        <stp>EM_S_VAL_PETTMDEDUCTED</stp>
        <stp>2</stp>
        <stp>300122</stp>
        <stp>11/2/2018</stp>
        <tr r="D203" s="5"/>
      </tp>
      <tp>
        <v>811.88698293929804</v>
        <stp/>
        <stp>EM_S_VAL_PETTMDEDUCTED</stp>
        <stp>2</stp>
        <stp>300122</stp>
        <stp>12/2/2016</stp>
        <tr r="D105" s="5"/>
      </tp>
      <tp>
        <v>141.65134332243301</v>
        <stp/>
        <stp>EM_S_VAL_PETTMDEDUCTED</stp>
        <stp>2</stp>
        <stp>300122</stp>
        <stp>11/3/2017</stp>
        <tr r="D152" s="5"/>
      </tp>
      <tp>
        <v>35.624206360397103</v>
        <stp/>
        <stp>EM_S_VAL_PETTMDEDUCTED</stp>
        <stp>2</stp>
        <stp>300122</stp>
        <stp>11/1/2019</stp>
        <tr r="D254" s="5"/>
      </tp>
      <tp>
        <v>161.75907871954399</v>
        <stp/>
        <stp>EM_S_VAL_PETTMDEDUCTED</stp>
        <stp>2</stp>
        <stp>300122</stp>
        <stp>12/1/2017</stp>
        <tr r="D156" s="5"/>
      </tp>
      <tp>
        <v>33.781192152265199</v>
        <stp/>
        <stp>EM_S_VAL_PETTMDEDUCTED</stp>
        <stp>2</stp>
        <stp>300122</stp>
        <stp>12/6/2019</stp>
        <tr r="D259" s="5"/>
      </tp>
      <tp>
        <v>164.30872838717701</v>
        <stp/>
        <stp>EM_S_VAL_PETTMDEDUCTED</stp>
        <stp>2</stp>
        <stp>300122</stp>
        <stp>11/6/2015</stp>
        <tr r="D51" s="5"/>
      </tp>
      <tp>
        <v>53.786917205880698</v>
        <stp/>
        <stp>EM_S_VAL_PETTMDEDUCTED</stp>
        <stp>2</stp>
        <stp>300122</stp>
        <stp>12/7/2018</stp>
        <tr r="D208" s="5"/>
      </tp>
      <tp>
        <v>172.297963569448</v>
        <stp/>
        <stp>EM_S_VAL_PETTMDEDUCTED</stp>
        <stp>2</stp>
        <stp>300122</stp>
        <stp>12/4/2015</stp>
        <tr r="D55" s="5"/>
      </tp>
      <tp>
        <v>806.18491336706097</v>
        <stp/>
        <stp>EM_S_VAL_PETTMDEDUCTED</stp>
        <stp>2</stp>
        <stp>300122</stp>
        <stp>11/4/2016</stp>
        <tr r="D101" s="5"/>
      </tp>
      <tp>
        <v>152.175330254599</v>
        <stp/>
        <stp>EM_S_VAL_PETTMDEDUCTED</stp>
        <stp>2</stp>
        <stp>300122</stp>
        <stp>12/5/2014</stp>
        <tr r="D3" s="5"/>
      </tp>
      <tp>
        <v>35.986887871234302</v>
        <stp/>
        <stp>EM_S_VAL_PETTMDEDUCTED</stp>
        <stp>2</stp>
        <stp>300122</stp>
        <stp>11/8/2019</stp>
        <tr r="D255" s="5"/>
      </tp>
      <tp>
        <v>157.74808688179999</v>
        <stp/>
        <stp>EM_S_VAL_PETTMDEDUCTED</stp>
        <stp>2</stp>
        <stp>300122</stp>
        <stp>12/8/2017</stp>
        <tr r="D157" s="5"/>
      </tp>
      <tp>
        <v>54.607308698058098</v>
        <stp/>
        <stp>EM_S_VAL_PETTMDEDUCTED</stp>
        <stp>2</stp>
        <stp>300122</stp>
        <stp>11/9/2018</stp>
        <tr r="D204" s="5"/>
      </tp>
      <tp>
        <v>118.948555992636</v>
        <stp/>
        <stp>EM_S_VAL_PETTMDEDUCTED</stp>
        <stp>2</stp>
        <stp>300122</stp>
        <stp>10/9/2015</stp>
        <tr r="D47" s="5"/>
      </tp>
      <tp>
        <v>825.92284650172803</v>
        <stp/>
        <stp>EM_S_VAL_PETTMDEDUCTED</stp>
        <stp>2</stp>
        <stp>300122</stp>
        <stp>12/9/2016</stp>
        <tr r="D106" s="5"/>
      </tp>
      <tp>
        <v>2.7292602674999999E-2</v>
        <stp/>
        <stp>EM_S_RATIO_EPS_TTM</stp>
        <stp>3</stp>
        <stp>300122</stp>
        <stp>12/30/2016</stp>
        <stp>2</stp>
        <tr r="C109" s="5"/>
      </tp>
      <tp>
        <v>0.21449015945</v>
        <stp/>
        <stp>EM_S_RATIO_EPS_TTM</stp>
        <stp>3</stp>
        <stp>300122</stp>
        <stp>11/20/2015</stp>
        <stp>2</stp>
        <tr r="C53" s="5"/>
      </tp>
      <tp>
        <v>2.7292602674999999E-2</v>
        <stp/>
        <stp>EM_S_RATIO_EPS_TTM</stp>
        <stp>3</stp>
        <stp>300122</stp>
        <stp>12/23/2016</stp>
        <stp>2</stp>
        <tr r="C108" s="5"/>
      </tp>
      <tp>
        <v>0.21449015945</v>
        <stp/>
        <stp>EM_S_RATIO_EPS_TTM</stp>
        <stp>3</stp>
        <stp>300122</stp>
        <stp>11/27/2015</stp>
        <stp>2</stp>
        <tr r="C54" s="5"/>
      </tp>
      <tp>
        <v>0.21449015945</v>
        <stp/>
        <stp>EM_S_RATIO_EPS_TTM</stp>
        <stp>3</stp>
        <stp>300122</stp>
        <stp>11/13/2015</stp>
        <stp>2</stp>
        <tr r="C52" s="5"/>
      </tp>
      <tp>
        <v>2.7292602674999999E-2</v>
        <stp/>
        <stp>EM_S_RATIO_EPS_TTM</stp>
        <stp>3</stp>
        <stp>300122</stp>
        <stp>12/16/2016</stp>
        <stp>2</stp>
        <tr r="C107" s="5"/>
      </tp>
      <tp>
        <v>178.911346446739</v>
        <stp/>
        <stp>EM_S_VAL_PETTMDEDUCTED</stp>
        <stp>2</stp>
        <stp>300122</stp>
        <stp>1/12/2018</stp>
        <tr r="D162" s="5"/>
      </tp>
      <tp>
        <v>48.307808738974302</v>
        <stp/>
        <stp>EM_S_VAL_PETTMDEDUCTED</stp>
        <stp>2</stp>
        <stp>300122</stp>
        <stp>4/12/2019</stp>
        <tr r="D225" s="5"/>
      </tp>
      <tp>
        <v>40.638556806682203</v>
        <stp/>
        <stp>EM_S_VAL_PETTMDEDUCTED</stp>
        <stp>2</stp>
        <stp>300122</stp>
        <stp>7/12/2019</stp>
        <tr r="D238" s="5"/>
      </tp>
      <tp>
        <v>131.26140385404</v>
        <stp/>
        <stp>EM_S_VAL_PETTMDEDUCTED</stp>
        <stp>2</stp>
        <stp>300122</stp>
        <stp>8/12/2016</stp>
        <tr r="D90" s="5"/>
      </tp>
      <tp>
        <v>42.342969804720802</v>
        <stp/>
        <stp>EM_S_VAL_PETTMDEDUCTED</stp>
        <stp>2</stp>
        <stp>300122</stp>
        <stp>9/12/2019</stp>
        <tr r="D247" s="5"/>
      </tp>
      <tp>
        <v>230.69776714092299</v>
        <stp/>
        <stp>EM_S_VAL_PETTMDEDUCTED</stp>
        <stp>2</stp>
        <stp>300122</stp>
        <stp>6/12/2015</stp>
        <tr r="D30" s="5"/>
      </tp>
      <tp>
        <v>1228.1997544154799</v>
        <stp/>
        <stp>EM_S_VAL_PETTMDEDUCTED</stp>
        <stp>2</stp>
        <stp>300122</stp>
        <stp>5/12/2017</stp>
        <tr r="D128" s="5"/>
      </tp>
      <tp>
        <v>132.762011285695</v>
        <stp/>
        <stp>EM_S_VAL_PETTMDEDUCTED</stp>
        <stp>2</stp>
        <stp>300122</stp>
        <stp>4/13/2018</stp>
        <tr r="D175" s="5"/>
      </tp>
      <tp>
        <v>132.64924051018801</v>
        <stp/>
        <stp>EM_S_VAL_PETTMDEDUCTED</stp>
        <stp>2</stp>
        <stp>300122</stp>
        <stp>7/13/2018</stp>
        <tr r="D188" s="5"/>
      </tp>
      <tp>
        <v>99.500760956671002</v>
        <stp/>
        <stp>EM_S_VAL_PETTMDEDUCTED</stp>
        <stp>2</stp>
        <stp>300122</stp>
        <stp>5/13/2016</stp>
        <tr r="D77" s="5"/>
      </tp>
      <tp>
        <v>134.60731840195899</v>
        <stp/>
        <stp>EM_S_VAL_PETTMDEDUCTED</stp>
        <stp>2</stp>
        <stp>300122</stp>
        <stp>2/13/2015</stp>
        <tr r="D13" s="5"/>
      </tp>
      <tp>
        <v>682.93248645947403</v>
        <stp/>
        <stp>EM_S_VAL_PETTMDEDUCTED</stp>
        <stp>2</stp>
        <stp>300122</stp>
        <stp>1/13/2017</stp>
        <tr r="D111" s="5"/>
      </tp>
      <tp>
        <v>150.29737036690301</v>
        <stp/>
        <stp>EM_S_VAL_PETTMDEDUCTED</stp>
        <stp>2</stp>
        <stp>300122</stp>
        <stp>3/13/2015</stp>
        <tr r="D17" s="5"/>
      </tp>
      <tp>
        <v>37.279004057689797</v>
        <stp/>
        <stp>EM_S_VAL_PETTMDEDUCTED</stp>
        <stp>2</stp>
        <stp>300122</stp>
        <stp>5/10/2019</stp>
        <tr r="D229" s="5"/>
      </tp>
      <tp>
        <v>198.63969263727401</v>
        <stp/>
        <stp>EM_S_VAL_PETTMDEDUCTED</stp>
        <stp>2</stp>
        <stp>300122</stp>
        <stp>4/10/2015</stp>
        <tr r="D21" s="5"/>
      </tp>
      <tp>
        <v>102.072636622715</v>
        <stp/>
        <stp>EM_S_VAL_PETTMDEDUCTED</stp>
        <stp>2</stp>
        <stp>300122</stp>
        <stp>8/10/2018</stp>
        <tr r="D192" s="5"/>
      </tp>
      <tp>
        <v>106.47589252658</v>
        <stp/>
        <stp>EM_S_VAL_PETTMDEDUCTED</stp>
        <stp>2</stp>
        <stp>300122</stp>
        <stp>7/10/2015</stp>
        <tr r="D34" s="5"/>
      </tp>
      <tp>
        <v>791.71042906830496</v>
        <stp/>
        <stp>EM_S_VAL_PETTMDEDUCTED</stp>
        <stp>2</stp>
        <stp>300122</stp>
        <stp>2/10/2017</stp>
        <tr r="D115" s="5"/>
      </tp>
      <tp>
        <v>772.84973740629005</v>
        <stp/>
        <stp>EM_S_VAL_PETTMDEDUCTED</stp>
        <stp>2</stp>
        <stp>300122</stp>
        <stp>3/10/2017</stp>
        <tr r="D119" s="5"/>
      </tp>
      <tp>
        <v>48.300549101944299</v>
        <stp/>
        <stp>EM_S_VAL_PETTMDEDUCTED</stp>
        <stp>2</stp>
        <stp>300122</stp>
        <stp>1/11/2019</stp>
        <tr r="D213" s="5"/>
      </tp>
      <tp>
        <v>110.607977609366</v>
        <stp/>
        <stp>EM_S_VAL_PETTMDEDUCTED</stp>
        <stp>2</stp>
        <stp>300122</stp>
        <stp>5/11/2018</stp>
        <tr r="D179" s="5"/>
      </tp>
      <tp>
        <v>104.324577680121</v>
        <stp/>
        <stp>EM_S_VAL_PETTMDEDUCTED</stp>
        <stp>2</stp>
        <stp>300122</stp>
        <stp>9/11/2015</stp>
        <tr r="D43" s="5"/>
      </tp>
      <tp>
        <v>1328.52153232568</v>
        <stp/>
        <stp>EM_S_VAL_PETTMDEDUCTED</stp>
        <stp>2</stp>
        <stp>300122</stp>
        <stp>8/11/2017</stp>
        <tr r="D141" s="5"/>
      </tp>
      <tp>
        <v>98.871088639082302</v>
        <stp/>
        <stp>EM_S_VAL_PETTMDEDUCTED</stp>
        <stp>2</stp>
        <stp>300122</stp>
        <stp>3/11/2016</stp>
        <tr r="D68" s="5"/>
      </tp>
      <tp>
        <v>164.556217764286</v>
        <stp/>
        <stp>EM_S_VAL_PETTMDEDUCTED</stp>
        <stp>2</stp>
        <stp>300122</stp>
        <stp>3/16/2018</stp>
        <tr r="D171" s="5"/>
      </tp>
      <tp>
        <v>1130.25245645581</v>
        <stp/>
        <stp>EM_S_VAL_PETTMDEDUCTED</stp>
        <stp>2</stp>
        <stp>300122</stp>
        <stp>6/16/2017</stp>
        <tr r="D133" s="5"/>
      </tp>
      <tp>
        <v>45.090195573253403</v>
        <stp/>
        <stp>EM_S_VAL_PETTMDEDUCTED</stp>
        <stp>2</stp>
        <stp>300122</stp>
        <stp>8/16/2019</stp>
        <tr r="D243" s="5"/>
      </tp>
      <tp>
        <v>124.12709064159</v>
        <stp/>
        <stp>EM_S_VAL_PETTMDEDUCTED</stp>
        <stp>2</stp>
        <stp>300122</stp>
        <stp>1/16/2015</stp>
        <tr r="D9" s="5"/>
      </tp>
      <tp>
        <v>39.8426297091248</v>
        <stp/>
        <stp>EM_S_VAL_PETTMDEDUCTED</stp>
        <stp>2</stp>
        <stp>300122</stp>
        <stp>5/17/2019</stp>
        <tr r="D230" s="5"/>
      </tp>
      <tp>
        <v>177.134022955593</v>
        <stp/>
        <stp>EM_S_VAL_PETTMDEDUCTED</stp>
        <stp>2</stp>
        <stp>300122</stp>
        <stp>4/17/2015</stp>
        <tr r="D22" s="5"/>
      </tp>
      <tp>
        <v>117.808900972698</v>
        <stp/>
        <stp>EM_S_VAL_PETTMDEDUCTED</stp>
        <stp>2</stp>
        <stp>300122</stp>
        <stp>6/17/2016</stp>
        <tr r="D82" s="5"/>
      </tp>
      <tp>
        <v>64.221413188804704</v>
        <stp/>
        <stp>EM_S_VAL_PETTMDEDUCTED</stp>
        <stp>2</stp>
        <stp>300122</stp>
        <stp>8/17/2018</stp>
        <tr r="D193" s="5"/>
      </tp>
      <tp>
        <v>143.04337076803199</v>
        <stp/>
        <stp>EM_S_VAL_PETTMDEDUCTED</stp>
        <stp>2</stp>
        <stp>300122</stp>
        <stp>7/17/2015</stp>
        <tr r="D35" s="5"/>
      </tp>
      <tp>
        <v>766.27042636140095</v>
        <stp/>
        <stp>EM_S_VAL_PETTMDEDUCTED</stp>
        <stp>2</stp>
        <stp>300122</stp>
        <stp>2/17/2017</stp>
        <tr r="D116" s="5"/>
      </tp>
      <tp>
        <v>1052.28306741798</v>
        <stp/>
        <stp>EM_S_VAL_PETTMDEDUCTED</stp>
        <stp>2</stp>
        <stp>300122</stp>
        <stp>3/17/2017</stp>
        <tr r="D120" s="5"/>
      </tp>
      <tp>
        <v>136.121802182359</v>
        <stp/>
        <stp>EM_S_VAL_PETTMDEDUCTED</stp>
        <stp>2</stp>
        <stp>300122</stp>
        <stp>2/17/2015</stp>
        <tr r="D14" s="5"/>
      </tp>
      <tp>
        <v>139.75139982034301</v>
        <stp/>
        <stp>EM_S_VAL_PETTMDEDUCTED</stp>
        <stp>2</stp>
        <stp>300122</stp>
        <stp>2/14/2018</stp>
        <tr r="D167" s="5"/>
      </tp>
      <tp>
        <v>151.486156185543</v>
        <stp/>
        <stp>EM_S_VAL_PETTMDEDUCTED</stp>
        <stp>2</stp>
        <stp>300122</stp>
        <stp>8/14/2015</stp>
        <tr r="D39" s="5"/>
      </tp>
      <tp>
        <v>34.983772427524201</v>
        <stp/>
        <stp>EM_S_VAL_PETTMDEDUCTED</stp>
        <stp>2</stp>
        <stp>300122</stp>
        <stp>6/14/2019</stp>
        <tr r="D234" s="5"/>
      </tp>
      <tp>
        <v>290.58458807689101</v>
        <stp/>
        <stp>EM_S_VAL_PETTMDEDUCTED</stp>
        <stp>2</stp>
        <stp>300122</stp>
        <stp>9/14/2016</stp>
        <tr r="D95" s="5"/>
      </tp>
      <tp>
        <v>70.003025977193204</v>
        <stp/>
        <stp>EM_S_VAL_PETTMDEDUCTED</stp>
        <stp>2</stp>
        <stp>300122</stp>
        <stp>9/14/2018</stp>
        <tr r="D197" s="5"/>
      </tp>
      <tp>
        <v>1150.43553603538</v>
        <stp/>
        <stp>EM_S_VAL_PETTMDEDUCTED</stp>
        <stp>2</stp>
        <stp>300122</stp>
        <stp>7/14/2017</stp>
        <tr r="D137" s="5"/>
      </tp>
      <tp>
        <v>1123.89513218602</v>
        <stp/>
        <stp>EM_S_VAL_PETTMDEDUCTED</stp>
        <stp>2</stp>
        <stp>300122</stp>
        <stp>4/14/2017</stp>
        <tr r="D124" s="5"/>
      </tp>
      <tp>
        <v>50.300253364126704</v>
        <stp/>
        <stp>EM_S_VAL_PETTMDEDUCTED</stp>
        <stp>2</stp>
        <stp>300122</stp>
        <stp>2/15/2019</stp>
        <tr r="D217" s="5"/>
      </tp>
      <tp>
        <v>62.798405002766799</v>
        <stp/>
        <stp>EM_S_VAL_PETTMDEDUCTED</stp>
        <stp>2</stp>
        <stp>300122</stp>
        <stp>3/15/2019</stp>
        <tr r="D221" s="5"/>
      </tp>
      <tp>
        <v>111.361095931718</v>
        <stp/>
        <stp>EM_S_VAL_PETTMDEDUCTED</stp>
        <stp>2</stp>
        <stp>300122</stp>
        <stp>6/15/2018</stp>
        <tr r="D184" s="5"/>
      </tp>
      <tp>
        <v>211.67248322577299</v>
        <stp/>
        <stp>EM_S_VAL_PETTMDEDUCTED</stp>
        <stp>2</stp>
        <stp>300122</stp>
        <stp>9/15/2017</stp>
        <tr r="D146" s="5"/>
      </tp>
      <tp>
        <v>122.823739324915</v>
        <stp/>
        <stp>EM_S_VAL_PETTMDEDUCTED</stp>
        <stp>2</stp>
        <stp>300122</stp>
        <stp>7/15/2016</stp>
        <tr r="D86" s="5"/>
      </tp>
      <tp>
        <v>165.73671755904999</v>
        <stp/>
        <stp>EM_S_VAL_PETTMDEDUCTED</stp>
        <stp>2</stp>
        <stp>300122</stp>
        <stp>5/15/2015</stp>
        <tr r="D26" s="5"/>
      </tp>
      <tp>
        <v>129.62533471962001</v>
        <stp/>
        <stp>EM_S_VAL_PETTMDEDUCTED</stp>
        <stp>2</stp>
        <stp>300122</stp>
        <stp>4/15/2016</stp>
        <tr r="D73" s="5"/>
      </tp>
      <tp>
        <v>130.85982205176799</v>
        <stp/>
        <stp>EM_S_VAL_PETTMDEDUCTED</stp>
        <stp>2</stp>
        <stp>300122</stp>
        <stp>1/15/2016</stp>
        <tr r="D61" s="5"/>
      </tp>
      <tp>
        <v>48.813293784555199</v>
        <stp/>
        <stp>EM_S_VAL_PETTMDEDUCTED</stp>
        <stp>2</stp>
        <stp>300122</stp>
        <stp>1/18/2019</stp>
        <tr r="D214" s="5"/>
      </tp>
      <tp>
        <v>117.486458286844</v>
        <stp/>
        <stp>EM_S_VAL_PETTMDEDUCTED</stp>
        <stp>2</stp>
        <stp>300122</stp>
        <stp>5/18/2018</stp>
        <tr r="D180" s="5"/>
      </tp>
      <tp>
        <v>109.21640141141999</v>
        <stp/>
        <stp>EM_S_VAL_PETTMDEDUCTED</stp>
        <stp>2</stp>
        <stp>300122</stp>
        <stp>9/18/2015</stp>
        <tr r="D44" s="5"/>
      </tp>
      <tp>
        <v>208.568528278266</v>
        <stp/>
        <stp>EM_S_VAL_PETTMDEDUCTED</stp>
        <stp>2</stp>
        <stp>300122</stp>
        <stp>8/18/2017</stp>
        <tr r="D142" s="5"/>
      </tp>
      <tp>
        <v>128.52394298670799</v>
        <stp/>
        <stp>EM_S_VAL_PETTMDEDUCTED</stp>
        <stp>2</stp>
        <stp>300122</stp>
        <stp>3/18/2016</stp>
        <tr r="D69" s="5"/>
      </tp>
      <tp>
        <v>178.38358436282499</v>
        <stp/>
        <stp>EM_S_VAL_PETTMDEDUCTED</stp>
        <stp>2</stp>
        <stp>300122</stp>
        <stp>1/19/2018</stp>
        <tr r="D163" s="5"/>
      </tp>
      <tp>
        <v>48.856138009564198</v>
        <stp/>
        <stp>EM_S_VAL_PETTMDEDUCTED</stp>
        <stp>2</stp>
        <stp>300122</stp>
        <stp>4/19/2019</stp>
        <tr r="D226" s="5"/>
      </tp>
      <tp>
        <v>42.3229606643038</v>
        <stp/>
        <stp>EM_S_VAL_PETTMDEDUCTED</stp>
        <stp>2</stp>
        <stp>300122</stp>
        <stp>7/19/2019</stp>
        <tr r="D239" s="5"/>
      </tp>
      <tp>
        <v>289.55778741230898</v>
        <stp/>
        <stp>EM_S_VAL_PETTMDEDUCTED</stp>
        <stp>2</stp>
        <stp>300122</stp>
        <stp>8/19/2016</stp>
        <tr r="D91" s="5"/>
      </tp>
      <tp>
        <v>189.50557841599399</v>
        <stp/>
        <stp>EM_S_VAL_PETTMDEDUCTED</stp>
        <stp>2</stp>
        <stp>300122</stp>
        <stp>6/19/2015</stp>
        <tr r="D31" s="5"/>
      </tp>
      <tp>
        <v>1255.50627384666</v>
        <stp/>
        <stp>EM_S_VAL_PETTMDEDUCTED</stp>
        <stp>2</stp>
        <stp>300122</stp>
        <stp>5/19/2017</stp>
        <tr r="D129" s="5"/>
      </tp>
      <tp>
        <v>126.095157696076</v>
        <stp/>
        <stp>EM_S_VAL_PETTMDEDUCTED</stp>
        <stp>2</stp>
        <stp>300122</stp>
        <stp>2/19/2016</stp>
        <tr r="D65" s="5"/>
      </tp>
      <tp>
        <v>36.302619117600003</v>
        <stp/>
        <stp>EM_S_WQ_CLOSE</stp>
        <stp>3</stp>
        <stp>300122</stp>
        <stp>2/1/2019</stp>
        <stp>3</stp>
        <tr r="B216" s="5"/>
      </tp>
      <tp>
        <v>43.614523893600001</v>
        <stp/>
        <stp>EM_S_WQ_CLOSE</stp>
        <stp>3</stp>
        <stp>300122</stp>
        <stp>3/8/2019</stp>
        <stp>3</stp>
        <tr r="B220" s="5"/>
      </tp>
      <tp>
        <v>45.4128572304</v>
        <stp/>
        <stp>EM_S_WQ_CLOSE</stp>
        <stp>3</stp>
        <stp>300122</stp>
        <stp>3/1/2019</stp>
        <stp>3</stp>
        <tr r="B219" s="5"/>
      </tp>
      <tp>
        <v>37.182023881200003</v>
        <stp/>
        <stp>EM_S_WQ_CLOSE</stp>
        <stp>3</stp>
        <stp>300122</stp>
        <stp>1/4/2019</stp>
        <stp>3</stp>
        <tr r="B212" s="5"/>
      </tp>
      <tp>
        <v>36.984404833200003</v>
        <stp/>
        <stp>EM_S_WQ_CLOSE</stp>
        <stp>3</stp>
        <stp>300122</stp>
        <stp>6/6/2019</stp>
        <stp>3</stp>
        <tr r="B233" s="5"/>
      </tp>
      <tp>
        <v>44.79</v>
        <stp/>
        <stp>EM_S_WQ_CLOSE</stp>
        <stp>3</stp>
        <stp>300122</stp>
        <stp>7/5/2019</stp>
        <stp>3</stp>
        <tr r="B237" s="5"/>
      </tp>
      <tp>
        <v>45.146071515599999</v>
        <stp/>
        <stp>EM_S_WQ_CLOSE</stp>
        <stp>3</stp>
        <stp>300122</stp>
        <stp>4/4/2019</stp>
        <stp>3</stp>
        <tr r="B224" s="5"/>
      </tp>
      <tp>
        <v>46.96</v>
        <stp/>
        <stp>EM_S_WQ_CLOSE</stp>
        <stp>3</stp>
        <stp>300122</stp>
        <stp>8/9/2019</stp>
        <stp>3</stp>
        <tr r="B242" s="5"/>
      </tp>
      <tp>
        <v>45.2</v>
        <stp/>
        <stp>EM_S_WQ_CLOSE</stp>
        <stp>3</stp>
        <stp>300122</stp>
        <stp>8/2/2019</stp>
        <stp>3</stp>
        <tr r="B241" s="5"/>
      </tp>
      <tp>
        <v>52.79</v>
        <stp/>
        <stp>EM_S_WQ_CLOSE</stp>
        <stp>3</stp>
        <stp>300122</stp>
        <stp>9/6/2019</stp>
        <stp>3</stp>
        <tr r="B246" s="5"/>
      </tp>
      <tp>
        <v>125.62665395399399</v>
        <stp/>
        <stp>EM_S_VAL_PETTMDEDUCTED</stp>
        <stp>2</stp>
        <stp>300122</stp>
        <stp>3/30/2018</stp>
        <tr r="D173" s="5"/>
      </tp>
      <tp>
        <v>39.8889045403781</v>
        <stp/>
        <stp>EM_S_VAL_PETTMDEDUCTED</stp>
        <stp>2</stp>
        <stp>300122</stp>
        <stp>4/30/2019</stp>
        <tr r="D228" s="5"/>
      </tp>
      <tp>
        <v>112.769410226784</v>
        <stp/>
        <stp>EM_S_VAL_PETTMDEDUCTED</stp>
        <stp>2</stp>
        <stp>300122</stp>
        <stp>9/30/2015</stp>
        <tr r="D46" s="5"/>
      </tp>
      <tp>
        <v>301.02372816681498</v>
        <stp/>
        <stp>EM_S_VAL_PETTMDEDUCTED</stp>
        <stp>2</stp>
        <stp>300122</stp>
        <stp>9/30/2016</stp>
        <tr r="D97" s="5"/>
      </tp>
      <tp>
        <v>158.745876130537</v>
        <stp/>
        <stp>EM_S_VAL_PETTMDEDUCTED</stp>
        <stp>2</stp>
        <stp>300122</stp>
        <stp>4/30/2015</stp>
        <tr r="D24" s="5"/>
      </tp>
      <tp>
        <v>1134.40779636925</v>
        <stp/>
        <stp>EM_S_VAL_PETTMDEDUCTED</stp>
        <stp>2</stp>
        <stp>300122</stp>
        <stp>6/30/2017</stp>
        <tr r="D135" s="5"/>
      </tp>
      <tp>
        <v>39.193696048181401</v>
        <stp/>
        <stp>EM_S_VAL_PETTMDEDUCTED</stp>
        <stp>2</stp>
        <stp>300122</stp>
        <stp>8/30/2019</stp>
        <tr r="D245" s="5"/>
      </tp>
      <tp>
        <v>38.914854100987803</v>
        <stp/>
        <stp>EM_S_VAL_PETTMDEDUCTED</stp>
        <stp>2</stp>
        <stp>300122</stp>
        <stp>9/30/2019</stp>
        <tr r="D250" s="5"/>
      </tp>
      <tp>
        <v>136.303540236007</v>
        <stp/>
        <stp>EM_S_VAL_PETTMDEDUCTED</stp>
        <stp>2</stp>
        <stp>300122</stp>
        <stp>1/30/2015</stp>
        <tr r="D11" s="5"/>
      </tp>
      <tp>
        <v>37.3067689564418</v>
        <stp/>
        <stp>EM_S_VAL_PETTMDEDUCTED</stp>
        <stp>2</stp>
        <stp>300122</stp>
        <stp>5/31/2019</stp>
        <tr r="D232" s="5"/>
      </tp>
      <tp>
        <v>70.289578214518599</v>
        <stp/>
        <stp>EM_S_VAL_PETTMDEDUCTED</stp>
        <stp>2</stp>
        <stp>300122</stp>
        <stp>8/31/2018</stp>
        <tr r="D195" s="5"/>
      </tp>
      <tp>
        <v>136.96671629555499</v>
        <stp/>
        <stp>EM_S_VAL_PETTMDEDUCTED</stp>
        <stp>2</stp>
        <stp>300122</stp>
        <stp>7/31/2015</stp>
        <tr r="D37" s="5"/>
      </tp>
      <tp>
        <v>1106.14007480552</v>
        <stp/>
        <stp>EM_S_VAL_PETTMDEDUCTED</stp>
        <stp>2</stp>
        <stp>300122</stp>
        <stp>3/31/2017</stp>
        <tr r="D122" s="5"/>
      </tp>
      <tp>
        <v>25.038770318099999</v>
        <stp/>
        <stp>EM_S_WQ_CLOSE</stp>
        <stp>3</stp>
        <stp>300122</stp>
        <stp>2/9/2018</stp>
        <stp>3</stp>
        <tr r="B166" s="5"/>
      </tp>
      <tp>
        <v>28.103334493199998</v>
        <stp/>
        <stp>EM_S_WQ_CLOSE</stp>
        <stp>3</stp>
        <stp>300122</stp>
        <stp>2/2/2018</stp>
        <stp>3</stp>
        <tr r="B165" s="5"/>
      </tp>
      <tp>
        <v>31.424100174900001</v>
        <stp/>
        <stp>EM_S_WQ_CLOSE</stp>
        <stp>3</stp>
        <stp>300122</stp>
        <stp>3/9/2018</stp>
        <stp>3</stp>
        <tr r="B170" s="5"/>
      </tp>
      <tp>
        <v>29.1971178483</v>
        <stp/>
        <stp>EM_S_WQ_CLOSE</stp>
        <stp>3</stp>
        <stp>300122</stp>
        <stp>3/2/2018</stp>
        <stp>3</stp>
        <tr r="B169" s="5"/>
      </tp>
      <tp>
        <v>29.601127916399999</v>
        <stp/>
        <stp>EM_S_WQ_CLOSE</stp>
        <stp>3</stp>
        <stp>300122</stp>
        <stp>1/5/2018</stp>
        <stp>3</stp>
        <tr r="B161" s="5"/>
      </tp>
      <tp>
        <v>46.588690565999997</v>
        <stp/>
        <stp>EM_S_WQ_CLOSE</stp>
        <stp>3</stp>
        <stp>300122</stp>
        <stp>6/8/2018</stp>
        <stp>3</stp>
        <tr r="B183" s="5"/>
      </tp>
      <tp>
        <v>41.337127699500002</v>
        <stp/>
        <stp>EM_S_WQ_CLOSE</stp>
        <stp>3</stp>
        <stp>300122</stp>
        <stp>6/1/2018</stp>
        <stp>3</stp>
        <tr r="B182" s="5"/>
      </tp>
      <tp>
        <v>45.452381039999999</v>
        <stp/>
        <stp>EM_S_WQ_CLOSE</stp>
        <stp>3</stp>
        <stp>300122</stp>
        <stp>7/6/2018</stp>
        <stp>3</stp>
        <tr r="B187" s="5"/>
      </tp>
      <tp>
        <v>31.532493120000002</v>
        <stp/>
        <stp>EM_S_WQ_CLOSE</stp>
        <stp>3</stp>
        <stp>300122</stp>
        <stp>4/4/2018</stp>
        <stp>3</stp>
        <tr r="B174" s="5"/>
      </tp>
      <tp>
        <v>44.0962208475</v>
        <stp/>
        <stp>EM_S_WQ_CLOSE</stp>
        <stp>3</stp>
        <stp>300122</stp>
        <stp>5/4/2018</stp>
        <stp>3</stp>
        <tr r="B178" s="5"/>
      </tp>
      <tp>
        <v>37.053571499999997</v>
        <stp/>
        <stp>EM_S_WQ_CLOSE</stp>
        <stp>3</stp>
        <stp>300122</stp>
        <stp>8/3/2018</stp>
        <stp>3</stp>
        <tr r="B191" s="5"/>
      </tp>
      <tp>
        <v>42.389285796000003</v>
        <stp/>
        <stp>EM_S_WQ_CLOSE</stp>
        <stp>3</stp>
        <stp>300122</stp>
        <stp>9/7/2018</stp>
        <stp>3</stp>
        <tr r="B196" s="5"/>
      </tp>
      <tp>
        <v>50.954002834455601</v>
        <stp/>
        <stp>EM_S_VAL_PETTMDEDUCTED</stp>
        <stp>2</stp>
        <stp>300122</stp>
        <stp>2/22/2019</stp>
        <tr r="D218" s="5"/>
      </tp>
      <tp>
        <v>63.464973090160903</v>
        <stp/>
        <stp>EM_S_VAL_PETTMDEDUCTED</stp>
        <stp>2</stp>
        <stp>300122</stp>
        <stp>3/22/2019</stp>
        <tr r="D222" s="5"/>
      </tp>
      <tp>
        <v>114.197841612575</v>
        <stp/>
        <stp>EM_S_VAL_PETTMDEDUCTED</stp>
        <stp>2</stp>
        <stp>300122</stp>
        <stp>6/22/2018</stp>
        <tr r="D185" s="5"/>
      </tp>
      <tp>
        <v>228.57179349552899</v>
        <stp/>
        <stp>EM_S_VAL_PETTMDEDUCTED</stp>
        <stp>2</stp>
        <stp>300122</stp>
        <stp>9/22/2017</stp>
        <tr r="D147" s="5"/>
      </tp>
      <tp>
        <v>153.15157126450799</v>
        <stp/>
        <stp>EM_S_VAL_PETTMDEDUCTED</stp>
        <stp>2</stp>
        <stp>300122</stp>
        <stp>7/22/2016</stp>
        <tr r="D87" s="5"/>
      </tp>
      <tp>
        <v>178.42778353696599</v>
        <stp/>
        <stp>EM_S_VAL_PETTMDEDUCTED</stp>
        <stp>2</stp>
        <stp>300122</stp>
        <stp>5/22/2015</stp>
        <tr r="D27" s="5"/>
      </tp>
      <tp>
        <v>119.543364241427</v>
        <stp/>
        <stp>EM_S_VAL_PETTMDEDUCTED</stp>
        <stp>2</stp>
        <stp>300122</stp>
        <stp>4/22/2016</stp>
        <tr r="D74" s="5"/>
      </tp>
      <tp>
        <v>127.875890839113</v>
        <stp/>
        <stp>EM_S_VAL_PETTMDEDUCTED</stp>
        <stp>2</stp>
        <stp>300122</stp>
        <stp>1/22/2016</stp>
        <tr r="D62" s="5"/>
      </tp>
      <tp>
        <v>115.903343185924</v>
        <stp/>
        <stp>EM_S_VAL_PETTMDEDUCTED</stp>
        <stp>2</stp>
        <stp>300122</stp>
        <stp>3/23/2018</stp>
        <tr r="D172" s="5"/>
      </tp>
      <tp>
        <v>146.612306911221</v>
        <stp/>
        <stp>EM_S_VAL_PETTMDEDUCTED</stp>
        <stp>2</stp>
        <stp>300122</stp>
        <stp>2/23/2018</stp>
        <tr r="D168" s="5"/>
      </tp>
      <tp>
        <v>303.93299671646599</v>
        <stp/>
        <stp>EM_S_VAL_PETTMDEDUCTED</stp>
        <stp>2</stp>
        <stp>300122</stp>
        <stp>9/23/2016</stp>
        <tr r="D96" s="5"/>
      </tp>
      <tp>
        <v>1086.9181973585</v>
        <stp/>
        <stp>EM_S_VAL_PETTMDEDUCTED</stp>
        <stp>2</stp>
        <stp>300122</stp>
        <stp>6/23/2017</stp>
        <tr r="D134" s="5"/>
      </tp>
      <tp>
        <v>46.3118511183416</v>
        <stp/>
        <stp>EM_S_VAL_PETTMDEDUCTED</stp>
        <stp>2</stp>
        <stp>300122</stp>
        <stp>8/23/2019</stp>
        <tr r="D244" s="5"/>
      </tp>
      <tp>
        <v>132.123565002102</v>
        <stp/>
        <stp>EM_S_VAL_PETTMDEDUCTED</stp>
        <stp>2</stp>
        <stp>300122</stp>
        <stp>1/23/2015</stp>
        <tr r="D10" s="5"/>
      </tp>
      <tp>
        <v>133.538397316605</v>
        <stp/>
        <stp>EM_S_VAL_PETTMDEDUCTED</stp>
        <stp>2</stp>
        <stp>300122</stp>
        <stp>4/20/2018</stp>
        <tr r="D176" s="5"/>
      </tp>
      <tp>
        <v>123.00932598408799</v>
        <stp/>
        <stp>EM_S_VAL_PETTMDEDUCTED</stp>
        <stp>2</stp>
        <stp>300122</stp>
        <stp>7/20/2018</stp>
        <tr r="D189" s="5"/>
      </tp>
      <tp>
        <v>42.671019154360302</v>
        <stp/>
        <stp>EM_S_VAL_PETTMDEDUCTED</stp>
        <stp>2</stp>
        <stp>300122</stp>
        <stp>9/20/2019</stp>
        <tr r="D248" s="5"/>
      </tp>
      <tp>
        <v>103.321590177407</v>
        <stp/>
        <stp>EM_S_VAL_PETTMDEDUCTED</stp>
        <stp>2</stp>
        <stp>300122</stp>
        <stp>5/20/2016</stp>
        <tr r="D78" s="5"/>
      </tp>
      <tp>
        <v>642.57937871748902</v>
        <stp/>
        <stp>EM_S_VAL_PETTMDEDUCTED</stp>
        <stp>2</stp>
        <stp>300122</stp>
        <stp>1/20/2017</stp>
        <tr r="D112" s="5"/>
      </tp>
      <tp>
        <v>170.65203237547999</v>
        <stp/>
        <stp>EM_S_VAL_PETTMDEDUCTED</stp>
        <stp>2</stp>
        <stp>300122</stp>
        <stp>3/20/2015</stp>
        <tr r="D18" s="5"/>
      </tp>
      <tp>
        <v>132.82598714174401</v>
        <stp/>
        <stp>EM_S_VAL_PETTMDEDUCTED</stp>
        <stp>2</stp>
        <stp>300122</stp>
        <stp>8/21/2015</stp>
        <tr r="D40" s="5"/>
      </tp>
      <tp>
        <v>38.870858252804702</v>
        <stp/>
        <stp>EM_S_VAL_PETTMDEDUCTED</stp>
        <stp>2</stp>
        <stp>300122</stp>
        <stp>6/21/2019</stp>
        <tr r="D235" s="5"/>
      </tp>
      <tp>
        <v>75.666646667859396</v>
        <stp/>
        <stp>EM_S_VAL_PETTMDEDUCTED</stp>
        <stp>2</stp>
        <stp>300122</stp>
        <stp>9/21/2018</stp>
        <tr r="D198" s="5"/>
      </tp>
      <tp>
        <v>1126.09711654237</v>
        <stp/>
        <stp>EM_S_VAL_PETTMDEDUCTED</stp>
        <stp>2</stp>
        <stp>300122</stp>
        <stp>7/21/2017</stp>
        <tr r="D138" s="5"/>
      </tp>
      <tp>
        <v>1155.85423547094</v>
        <stp/>
        <stp>EM_S_VAL_PETTMDEDUCTED</stp>
        <stp>2</stp>
        <stp>300122</stp>
        <stp>4/21/2017</stp>
        <tr r="D125" s="5"/>
      </tp>
      <tp>
        <v>176.536417069127</v>
        <stp/>
        <stp>EM_S_VAL_PETTMDEDUCTED</stp>
        <stp>2</stp>
        <stp>300122</stp>
        <stp>1/26/2018</stp>
        <tr r="D164" s="5"/>
      </tp>
      <tp>
        <v>49.130302644859199</v>
        <stp/>
        <stp>EM_S_VAL_PETTMDEDUCTED</stp>
        <stp>2</stp>
        <stp>300122</stp>
        <stp>4/26/2019</stp>
        <tr r="D227" s="5"/>
      </tp>
      <tp>
        <v>43.563126141893299</v>
        <stp/>
        <stp>EM_S_VAL_PETTMDEDUCTED</stp>
        <stp>2</stp>
        <stp>300122</stp>
        <stp>7/26/2019</stp>
        <tr r="D240" s="5"/>
      </tp>
      <tp>
        <v>296.91652550848403</v>
        <stp/>
        <stp>EM_S_VAL_PETTMDEDUCTED</stp>
        <stp>2</stp>
        <stp>300122</stp>
        <stp>8/26/2016</stp>
        <tr r="D92" s="5"/>
      </tp>
      <tp>
        <v>164.55365208653299</v>
        <stp/>
        <stp>EM_S_VAL_PETTMDEDUCTED</stp>
        <stp>2</stp>
        <stp>300122</stp>
        <stp>6/26/2015</stp>
        <tr r="D32" s="5"/>
      </tp>
      <tp>
        <v>1077.4202775563499</v>
        <stp/>
        <stp>EM_S_VAL_PETTMDEDUCTED</stp>
        <stp>2</stp>
        <stp>300122</stp>
        <stp>5/26/2017</stp>
        <tr r="D130" s="5"/>
      </tp>
      <tp>
        <v>114.496328304949</v>
        <stp/>
        <stp>EM_S_VAL_PETTMDEDUCTED</stp>
        <stp>2</stp>
        <stp>300122</stp>
        <stp>2/26/2016</stp>
        <tr r="D66" s="5"/>
      </tp>
      <tp>
        <v>673.28283026030397</v>
        <stp/>
        <stp>EM_S_VAL_PETTMDEDUCTED</stp>
        <stp>2</stp>
        <stp>300122</stp>
        <stp>1/26/2017</stp>
        <tr r="D113" s="5"/>
      </tp>
      <tp>
        <v>101.972220846401</v>
        <stp/>
        <stp>EM_S_VAL_PETTMDEDUCTED</stp>
        <stp>2</stp>
        <stp>300122</stp>
        <stp>4/27/2018</stp>
        <tr r="D177" s="5"/>
      </tp>
      <tp>
        <v>103.70439298781</v>
        <stp/>
        <stp>EM_S_VAL_PETTMDEDUCTED</stp>
        <stp>2</stp>
        <stp>300122</stp>
        <stp>7/27/2018</stp>
        <tr r="D190" s="5"/>
      </tp>
      <tp>
        <v>39.316714554296297</v>
        <stp/>
        <stp>EM_S_VAL_PETTMDEDUCTED</stp>
        <stp>2</stp>
        <stp>300122</stp>
        <stp>9/27/2019</stp>
        <tr r="D249" s="5"/>
      </tp>
      <tp>
        <v>105.630007831602</v>
        <stp/>
        <stp>EM_S_VAL_PETTMDEDUCTED</stp>
        <stp>2</stp>
        <stp>300122</stp>
        <stp>5/27/2016</stp>
        <tr r="D79" s="5"/>
      </tp>
      <tp>
        <v>135.63716737263101</v>
        <stp/>
        <stp>EM_S_VAL_PETTMDEDUCTED</stp>
        <stp>2</stp>
        <stp>300122</stp>
        <stp>2/27/2015</stp>
        <tr r="D15" s="5"/>
      </tp>
      <tp>
        <v>177.80039581896901</v>
        <stp/>
        <stp>EM_S_VAL_PETTMDEDUCTED</stp>
        <stp>2</stp>
        <stp>300122</stp>
        <stp>3/27/2015</stp>
        <tr r="D19" s="5"/>
      </tp>
      <tp>
        <v>36.881040508911099</v>
        <stp/>
        <stp>EM_S_VAL_PETTMDEDUCTED</stp>
        <stp>2</stp>
        <stp>300122</stp>
        <stp>5/24/2019</stp>
        <tr r="D231" s="5"/>
      </tp>
      <tp>
        <v>160.950679965684</v>
        <stp/>
        <stp>EM_S_VAL_PETTMDEDUCTED</stp>
        <stp>2</stp>
        <stp>300122</stp>
        <stp>4/24/2015</stp>
        <tr r="D23" s="5"/>
      </tp>
      <tp>
        <v>120.196919235659</v>
        <stp/>
        <stp>EM_S_VAL_PETTMDEDUCTED</stp>
        <stp>2</stp>
        <stp>300122</stp>
        <stp>6/24/2016</stp>
        <tr r="D83" s="5"/>
      </tp>
      <tp>
        <v>71.874043526788299</v>
        <stp/>
        <stp>EM_S_VAL_PETTMDEDUCTED</stp>
        <stp>2</stp>
        <stp>300122</stp>
        <stp>8/24/2018</stp>
        <tr r="D194" s="5"/>
      </tp>
      <tp>
        <v>151.91636181191299</v>
        <stp/>
        <stp>EM_S_VAL_PETTMDEDUCTED</stp>
        <stp>2</stp>
        <stp>300122</stp>
        <stp>7/24/2015</stp>
        <tr r="D36" s="5"/>
      </tp>
      <tp>
        <v>771.09525446098701</v>
        <stp/>
        <stp>EM_S_VAL_PETTMDEDUCTED</stp>
        <stp>2</stp>
        <stp>300122</stp>
        <stp>2/24/2017</stp>
        <tr r="D117" s="5"/>
      </tp>
      <tp>
        <v>1058.7932551241699</v>
        <stp/>
        <stp>EM_S_VAL_PETTMDEDUCTED</stp>
        <stp>2</stp>
        <stp>300122</stp>
        <stp>3/24/2017</stp>
        <tr r="D121" s="5"/>
      </tp>
      <tp>
        <v>47.223785268461498</v>
        <stp/>
        <stp>EM_S_VAL_PETTMDEDUCTED</stp>
        <stp>2</stp>
        <stp>300122</stp>
        <stp>1/25/2019</stp>
        <tr r="D215" s="5"/>
      </tp>
      <tp>
        <v>125.519720391927</v>
        <stp/>
        <stp>EM_S_VAL_PETTMDEDUCTED</stp>
        <stp>2</stp>
        <stp>300122</stp>
        <stp>5/25/2018</stp>
        <tr r="D181" s="5"/>
      </tp>
      <tp>
        <v>113.284339040605</v>
        <stp/>
        <stp>EM_S_VAL_PETTMDEDUCTED</stp>
        <stp>2</stp>
        <stp>300122</stp>
        <stp>9/25/2015</stp>
        <tr r="D45" s="5"/>
      </tp>
      <tp>
        <v>201.239745763321</v>
        <stp/>
        <stp>EM_S_VAL_PETTMDEDUCTED</stp>
        <stp>2</stp>
        <stp>300122</stp>
        <stp>8/25/2017</stp>
        <tr r="D143" s="5"/>
      </tp>
      <tp>
        <v>133.86145676928001</v>
        <stp/>
        <stp>EM_S_VAL_PETTMDEDUCTED</stp>
        <stp>2</stp>
        <stp>300122</stp>
        <stp>3/25/2016</stp>
        <tr r="D70" s="5"/>
      </tp>
      <tp>
        <v>106.332800054023</v>
        <stp/>
        <stp>EM_S_VAL_PETTMDEDUCTED</stp>
        <stp>2</stp>
        <stp>300122</stp>
        <stp>8/28/2015</stp>
        <tr r="D41" s="5"/>
      </tp>
      <tp>
        <v>39.8889045403781</v>
        <stp/>
        <stp>EM_S_VAL_PETTMDEDUCTED</stp>
        <stp>2</stp>
        <stp>300122</stp>
        <stp>6/28/2019</stp>
        <tr r="D236" s="5"/>
      </tp>
      <tp>
        <v>82.527044349708106</v>
        <stp/>
        <stp>EM_S_VAL_PETTMDEDUCTED</stp>
        <stp>2</stp>
        <stp>300122</stp>
        <stp>9/28/2018</stp>
        <tr r="D199" s="5"/>
      </tp>
      <tp>
        <v>1160.52707582516</v>
        <stp/>
        <stp>EM_S_VAL_PETTMDEDUCTED</stp>
        <stp>2</stp>
        <stp>300122</stp>
        <stp>7/28/2017</stp>
        <tr r="D139" s="5"/>
      </tp>
      <tp>
        <v>1240.6657741557999</v>
        <stp/>
        <stp>EM_S_VAL_PETTMDEDUCTED</stp>
        <stp>2</stp>
        <stp>300122</stp>
        <stp>4/28/2017</stp>
        <tr r="D126" s="5"/>
      </tp>
      <tp>
        <v>65.503133203539207</v>
        <stp/>
        <stp>EM_S_VAL_PETTMDEDUCTED</stp>
        <stp>2</stp>
        <stp>300122</stp>
        <stp>3/29/2019</stp>
        <tr r="D223" s="5"/>
      </tp>
      <tp>
        <v>114.82544021453501</v>
        <stp/>
        <stp>EM_S_VAL_PETTMDEDUCTED</stp>
        <stp>2</stp>
        <stp>300122</stp>
        <stp>6/29/2018</stp>
        <tr r="D186" s="5"/>
      </tp>
      <tp>
        <v>230.985980676922</v>
        <stp/>
        <stp>EM_S_VAL_PETTMDEDUCTED</stp>
        <stp>2</stp>
        <stp>300122</stp>
        <stp>9/29/2017</stp>
        <tr r="D148" s="5"/>
      </tp>
      <tp>
        <v>135.32103490107201</v>
        <stp/>
        <stp>EM_S_VAL_PETTMDEDUCTED</stp>
        <stp>2</stp>
        <stp>300122</stp>
        <stp>7/29/2016</stp>
        <tr r="D88" s="5"/>
      </tp>
      <tp>
        <v>209.72524285538501</v>
        <stp/>
        <stp>EM_S_VAL_PETTMDEDUCTED</stp>
        <stp>2</stp>
        <stp>300122</stp>
        <stp>5/29/2015</stp>
        <tr r="D28" s="5"/>
      </tp>
      <tp>
        <v>106.98321818061299</v>
        <stp/>
        <stp>EM_S_VAL_PETTMDEDUCTED</stp>
        <stp>2</stp>
        <stp>300122</stp>
        <stp>4/29/2016</stp>
        <tr r="D75" s="5"/>
      </tp>
      <tp>
        <v>110.116687331535</v>
        <stp/>
        <stp>EM_S_VAL_PETTMDEDUCTED</stp>
        <stp>2</stp>
        <stp>300122</stp>
        <stp>1/29/2016</stp>
        <tr r="D63" s="5"/>
      </tp>
      <tp>
        <v>14.901750938199999</v>
        <stp/>
        <stp>EM_S_WQ_CLOSE</stp>
        <stp>3</stp>
        <stp>300122</stp>
        <stp>2/3/2017</stp>
        <stp>3</stp>
        <tr r="B114" s="5"/>
      </tp>
      <tp>
        <v>16.6155015418</v>
        <stp/>
        <stp>EM_S_WQ_CLOSE</stp>
        <stp>3</stp>
        <stp>300122</stp>
        <stp>3/3/2017</stp>
        <stp>3</stp>
        <tr r="B118" s="5"/>
      </tp>
      <tp>
        <v>16.1427427546</v>
        <stp/>
        <stp>EM_S_WQ_CLOSE</stp>
        <stp>3</stp>
        <stp>300122</stp>
        <stp>1/6/2017</stp>
        <stp>3</stp>
        <tr r="B110" s="5"/>
      </tp>
      <tp>
        <v>19.313652036000001</v>
        <stp/>
        <stp>EM_S_WQ_CLOSE</stp>
        <stp>3</stp>
        <stp>300122</stp>
        <stp>6/9/2017</stp>
        <stp>3</stp>
        <tr r="B132" s="5"/>
      </tp>
      <tp>
        <v>18.081914023500001</v>
        <stp/>
        <stp>EM_S_WQ_CLOSE</stp>
        <stp>3</stp>
        <stp>300122</stp>
        <stp>6/2/2017</stp>
        <stp>3</stp>
        <tr r="B131" s="5"/>
      </tp>
      <tp>
        <v>19.9935714189</v>
        <stp/>
        <stp>EM_S_WQ_CLOSE</stp>
        <stp>3</stp>
        <stp>300122</stp>
        <stp>7/7/2017</stp>
        <stp>3</stp>
        <tr r="B136" s="5"/>
      </tp>
      <tp>
        <v>18.802010932599998</v>
        <stp/>
        <stp>EM_S_WQ_CLOSE</stp>
        <stp>3</stp>
        <stp>300122</stp>
        <stp>4/7/2017</stp>
        <stp>3</stp>
        <tr r="B123" s="5"/>
      </tp>
      <tp>
        <v>19.501299972000002</v>
        <stp/>
        <stp>EM_S_WQ_CLOSE</stp>
        <stp>3</stp>
        <stp>300122</stp>
        <stp>5/5/2017</stp>
        <stp>3</stp>
        <tr r="B127" s="5"/>
      </tp>
      <tp>
        <v>20.131526076299998</v>
        <stp/>
        <stp>EM_S_WQ_CLOSE</stp>
        <stp>3</stp>
        <stp>300122</stp>
        <stp>8/4/2017</stp>
        <stp>3</stp>
        <tr r="B140" s="5"/>
      </tp>
      <tp>
        <v>24.674175866399999</v>
        <stp/>
        <stp>EM_S_WQ_CLOSE</stp>
        <stp>3</stp>
        <stp>300122</stp>
        <stp>9/8/2017</stp>
        <stp>3</stp>
        <tr r="B145" s="5"/>
      </tp>
      <tp>
        <v>23.373460525199999</v>
        <stp/>
        <stp>EM_S_WQ_CLOSE</stp>
        <stp>3</stp>
        <stp>300122</stp>
        <stp>9/1/2017</stp>
        <stp>3</stp>
        <tr r="B144" s="5"/>
      </tp>
      <tp>
        <v>12.3638114699</v>
        <stp/>
        <stp>EM_S_WQ_CLOSE</stp>
        <stp>3</stp>
        <stp>300122</stp>
        <stp>2/5/2016</stp>
        <stp>3</stp>
        <tr r="B64" s="5"/>
      </tp>
      <tp>
        <v>11.1318477228</v>
        <stp/>
        <stp>EM_S_WQ_CLOSE</stp>
        <stp>3</stp>
        <stp>300122</stp>
        <stp>3/4/2016</stp>
        <stp>3</stp>
        <tr r="B67" s="5"/>
      </tp>
      <tp>
        <v>13.743021880000001</v>
        <stp/>
        <stp>EM_S_WQ_CLOSE</stp>
        <stp>3</stp>
        <stp>300122</stp>
        <stp>1/8/2016</stp>
        <stp>3</stp>
        <tr r="B60" s="5"/>
      </tp>
      <tp>
        <v>14.6161258376</v>
        <stp/>
        <stp>EM_S_WQ_CLOSE</stp>
        <stp>3</stp>
        <stp>300122</stp>
        <stp>6/8/2016</stp>
        <stp>3</stp>
        <tr r="B81" s="5"/>
      </tp>
      <tp>
        <v>14.232009323</v>
        <stp/>
        <stp>EM_S_WQ_CLOSE</stp>
        <stp>3</stp>
        <stp>300122</stp>
        <stp>6/3/2016</stp>
        <stp>3</stp>
        <tr r="B80" s="5"/>
      </tp>
      <tp>
        <v>14.891901796799999</v>
        <stp/>
        <stp>EM_S_WQ_CLOSE</stp>
        <stp>3</stp>
        <stp>300122</stp>
        <stp>7/8/2016</stp>
        <stp>3</stp>
        <tr r="B85" s="5"/>
      </tp>
      <tp>
        <v>14.763862958600001</v>
        <stp/>
        <stp>EM_S_WQ_CLOSE</stp>
        <stp>3</stp>
        <stp>300122</stp>
        <stp>7/1/2016</stp>
        <stp>3</stp>
        <tr r="B84" s="5"/>
      </tp>
      <tp>
        <v>15.608146278</v>
        <stp/>
        <stp>EM_S_WQ_CLOSE</stp>
        <stp>3</stp>
        <stp>300122</stp>
        <stp>4/8/2016</stp>
        <stp>3</stp>
        <tr r="B72" s="5"/>
      </tp>
      <tp>
        <v>15.411817394</v>
        <stp/>
        <stp>EM_S_WQ_CLOSE</stp>
        <stp>3</stp>
        <stp>300122</stp>
        <stp>4/1/2016</stp>
        <stp>3</stp>
        <tr r="B71" s="5"/>
      </tp>
      <tp>
        <v>13.9295343198</v>
        <stp/>
        <stp>EM_S_WQ_CLOSE</stp>
        <stp>3</stp>
        <stp>300122</stp>
        <stp>5/6/2016</stp>
        <stp>3</stp>
        <tr r="B76" s="5"/>
      </tp>
      <tp>
        <v>17.235997449999999</v>
        <stp/>
        <stp>EM_S_WQ_CLOSE</stp>
        <stp>3</stp>
        <stp>300122</stp>
        <stp>8/5/2016</stp>
        <stp>3</stp>
        <tr r="B89" s="5"/>
      </tp>
      <tp>
        <v>17.432980277999999</v>
        <stp/>
        <stp>EM_S_WQ_CLOSE</stp>
        <stp>3</stp>
        <stp>300122</stp>
        <stp>9/9/2016</stp>
        <stp>3</stp>
        <tr r="B94" s="5"/>
      </tp>
      <tp>
        <v>17.590566540400001</v>
        <stp/>
        <stp>EM_S_WQ_CLOSE</stp>
        <stp>3</stp>
        <stp>300122</stp>
        <stp>9/2/2016</stp>
        <stp>3</stp>
        <tr r="B93" s="5"/>
      </tp>
      <tp>
        <v>10.39985802</v>
        <stp/>
        <stp>EM_S_WQ_CLOSE</stp>
        <stp>3</stp>
        <stp>300122</stp>
        <stp>2/6/2015</stp>
        <stp>3</stp>
        <tr r="B12" s="5"/>
      </tp>
      <tp>
        <v>11.99606975</v>
        <stp/>
        <stp>EM_S_WQ_CLOSE</stp>
        <stp>3</stp>
        <stp>300122</stp>
        <stp>3/6/2015</stp>
        <stp>3</stp>
        <tr r="B16" s="5"/>
      </tp>
      <tp>
        <v>9.9836678449999994</v>
        <stp/>
        <stp>EM_S_WQ_CLOSE</stp>
        <stp>3</stp>
        <stp>300122</stp>
        <stp>1/9/2015</stp>
        <stp>3</stp>
        <tr r="B8" s="5"/>
      </tp>
      <tp>
        <v>21.596177239999999</v>
        <stp/>
        <stp>EM_S_WQ_CLOSE</stp>
        <stp>3</stp>
        <stp>300122</stp>
        <stp>6/5/2015</stp>
        <stp>3</stp>
        <tr r="B29" s="5"/>
      </tp>
      <tp>
        <v>10.802996842100001</v>
        <stp/>
        <stp>EM_S_WQ_CLOSE</stp>
        <stp>3</stp>
        <stp>300122</stp>
        <stp>7/3/2015</stp>
        <stp>3</stp>
        <tr r="B33" s="5"/>
      </tp>
      <tp>
        <v>16.833668490000001</v>
        <stp/>
        <stp>EM_S_WQ_CLOSE</stp>
        <stp>3</stp>
        <stp>300122</stp>
        <stp>4/3/2015</stp>
        <stp>3</stp>
        <tr r="B20" s="5"/>
      </tp>
      <tp>
        <v>13.998678945</v>
        <stp/>
        <stp>EM_S_WQ_CLOSE</stp>
        <stp>3</stp>
        <stp>300122</stp>
        <stp>5/8/2015</stp>
        <stp>3</stp>
        <tr r="B25" s="5"/>
      </tp>
      <tp>
        <v>12.7319281274</v>
        <stp/>
        <stp>EM_S_WQ_CLOSE</stp>
        <stp>3</stp>
        <stp>300122</stp>
        <stp>8/7/2015</stp>
        <stp>3</stp>
        <tr r="B38" s="5"/>
      </tp>
      <tp>
        <v>8.4176009015000002</v>
        <stp/>
        <stp>EM_S_WQ_CLOSE</stp>
        <stp>3</stp>
        <stp>300122</stp>
        <stp>9/2/2015</stp>
        <stp>3</stp>
        <tr r="B42" s="5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</c:f>
          <c:strCache>
            <c:ptCount val="1"/>
            <c:pt idx="0">
              <c:v>智飞生物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Sheet1!$A$3:$A$258</c:f>
              <c:numCache>
                <c:formatCode>yyyy\-mm\-dd</c:formatCode>
                <c:ptCount val="256"/>
                <c:pt idx="0">
                  <c:v>41978</c:v>
                </c:pt>
                <c:pt idx="1">
                  <c:v>41985</c:v>
                </c:pt>
                <c:pt idx="2">
                  <c:v>41992</c:v>
                </c:pt>
                <c:pt idx="3">
                  <c:v>41999</c:v>
                </c:pt>
                <c:pt idx="4">
                  <c:v>42004</c:v>
                </c:pt>
                <c:pt idx="5">
                  <c:v>42013</c:v>
                </c:pt>
                <c:pt idx="6">
                  <c:v>42020</c:v>
                </c:pt>
                <c:pt idx="7">
                  <c:v>42027</c:v>
                </c:pt>
                <c:pt idx="8">
                  <c:v>42034</c:v>
                </c:pt>
                <c:pt idx="9">
                  <c:v>42041</c:v>
                </c:pt>
                <c:pt idx="10">
                  <c:v>42048</c:v>
                </c:pt>
                <c:pt idx="11">
                  <c:v>42052</c:v>
                </c:pt>
                <c:pt idx="12">
                  <c:v>42062</c:v>
                </c:pt>
                <c:pt idx="13">
                  <c:v>42069</c:v>
                </c:pt>
                <c:pt idx="14">
                  <c:v>42076</c:v>
                </c:pt>
                <c:pt idx="15">
                  <c:v>42083</c:v>
                </c:pt>
                <c:pt idx="16">
                  <c:v>42090</c:v>
                </c:pt>
                <c:pt idx="17">
                  <c:v>42097</c:v>
                </c:pt>
                <c:pt idx="18">
                  <c:v>42104</c:v>
                </c:pt>
                <c:pt idx="19">
                  <c:v>42111</c:v>
                </c:pt>
                <c:pt idx="20">
                  <c:v>42118</c:v>
                </c:pt>
                <c:pt idx="21">
                  <c:v>42124</c:v>
                </c:pt>
                <c:pt idx="22">
                  <c:v>42132</c:v>
                </c:pt>
                <c:pt idx="23">
                  <c:v>42139</c:v>
                </c:pt>
                <c:pt idx="24">
                  <c:v>42146</c:v>
                </c:pt>
                <c:pt idx="25">
                  <c:v>42153</c:v>
                </c:pt>
                <c:pt idx="26">
                  <c:v>42160</c:v>
                </c:pt>
                <c:pt idx="27">
                  <c:v>42167</c:v>
                </c:pt>
                <c:pt idx="28">
                  <c:v>42174</c:v>
                </c:pt>
                <c:pt idx="29">
                  <c:v>42181</c:v>
                </c:pt>
                <c:pt idx="30">
                  <c:v>42188</c:v>
                </c:pt>
                <c:pt idx="31">
                  <c:v>42195</c:v>
                </c:pt>
                <c:pt idx="32">
                  <c:v>42202</c:v>
                </c:pt>
                <c:pt idx="33">
                  <c:v>42209</c:v>
                </c:pt>
                <c:pt idx="34">
                  <c:v>42216</c:v>
                </c:pt>
                <c:pt idx="35">
                  <c:v>42223</c:v>
                </c:pt>
                <c:pt idx="36">
                  <c:v>42230</c:v>
                </c:pt>
                <c:pt idx="37">
                  <c:v>42237</c:v>
                </c:pt>
                <c:pt idx="38">
                  <c:v>42244</c:v>
                </c:pt>
                <c:pt idx="39">
                  <c:v>42249</c:v>
                </c:pt>
                <c:pt idx="40">
                  <c:v>42258</c:v>
                </c:pt>
                <c:pt idx="41">
                  <c:v>42265</c:v>
                </c:pt>
                <c:pt idx="42">
                  <c:v>42272</c:v>
                </c:pt>
                <c:pt idx="43">
                  <c:v>42277</c:v>
                </c:pt>
                <c:pt idx="44">
                  <c:v>42286</c:v>
                </c:pt>
                <c:pt idx="45">
                  <c:v>42293</c:v>
                </c:pt>
                <c:pt idx="46">
                  <c:v>42300</c:v>
                </c:pt>
                <c:pt idx="47">
                  <c:v>42307</c:v>
                </c:pt>
                <c:pt idx="48">
                  <c:v>42314</c:v>
                </c:pt>
                <c:pt idx="49">
                  <c:v>42321</c:v>
                </c:pt>
                <c:pt idx="50">
                  <c:v>42328</c:v>
                </c:pt>
                <c:pt idx="51">
                  <c:v>42335</c:v>
                </c:pt>
                <c:pt idx="52">
                  <c:v>42342</c:v>
                </c:pt>
                <c:pt idx="53">
                  <c:v>42349</c:v>
                </c:pt>
                <c:pt idx="54">
                  <c:v>42356</c:v>
                </c:pt>
                <c:pt idx="55">
                  <c:v>42363</c:v>
                </c:pt>
                <c:pt idx="56">
                  <c:v>42369</c:v>
                </c:pt>
                <c:pt idx="57">
                  <c:v>42377</c:v>
                </c:pt>
                <c:pt idx="58">
                  <c:v>42384</c:v>
                </c:pt>
                <c:pt idx="59">
                  <c:v>42391</c:v>
                </c:pt>
                <c:pt idx="60">
                  <c:v>42398</c:v>
                </c:pt>
                <c:pt idx="61">
                  <c:v>42405</c:v>
                </c:pt>
                <c:pt idx="62">
                  <c:v>42419</c:v>
                </c:pt>
                <c:pt idx="63">
                  <c:v>42426</c:v>
                </c:pt>
                <c:pt idx="64">
                  <c:v>42433</c:v>
                </c:pt>
                <c:pt idx="65">
                  <c:v>42440</c:v>
                </c:pt>
                <c:pt idx="66">
                  <c:v>42447</c:v>
                </c:pt>
                <c:pt idx="67">
                  <c:v>42454</c:v>
                </c:pt>
                <c:pt idx="68">
                  <c:v>42461</c:v>
                </c:pt>
                <c:pt idx="69">
                  <c:v>42468</c:v>
                </c:pt>
                <c:pt idx="70">
                  <c:v>42475</c:v>
                </c:pt>
                <c:pt idx="71">
                  <c:v>42482</c:v>
                </c:pt>
                <c:pt idx="72">
                  <c:v>42489</c:v>
                </c:pt>
                <c:pt idx="73">
                  <c:v>42496</c:v>
                </c:pt>
                <c:pt idx="74">
                  <c:v>42503</c:v>
                </c:pt>
                <c:pt idx="75">
                  <c:v>42510</c:v>
                </c:pt>
                <c:pt idx="76">
                  <c:v>42517</c:v>
                </c:pt>
                <c:pt idx="77">
                  <c:v>42524</c:v>
                </c:pt>
                <c:pt idx="78">
                  <c:v>42529</c:v>
                </c:pt>
                <c:pt idx="79">
                  <c:v>42538</c:v>
                </c:pt>
                <c:pt idx="80">
                  <c:v>42545</c:v>
                </c:pt>
                <c:pt idx="81">
                  <c:v>42552</c:v>
                </c:pt>
                <c:pt idx="82">
                  <c:v>42559</c:v>
                </c:pt>
                <c:pt idx="83">
                  <c:v>42566</c:v>
                </c:pt>
                <c:pt idx="84">
                  <c:v>42573</c:v>
                </c:pt>
                <c:pt idx="85">
                  <c:v>42580</c:v>
                </c:pt>
                <c:pt idx="86">
                  <c:v>42587</c:v>
                </c:pt>
                <c:pt idx="87">
                  <c:v>42594</c:v>
                </c:pt>
                <c:pt idx="88">
                  <c:v>42601</c:v>
                </c:pt>
                <c:pt idx="89">
                  <c:v>42608</c:v>
                </c:pt>
                <c:pt idx="90">
                  <c:v>42615</c:v>
                </c:pt>
                <c:pt idx="91">
                  <c:v>42622</c:v>
                </c:pt>
                <c:pt idx="92">
                  <c:v>42627</c:v>
                </c:pt>
                <c:pt idx="93">
                  <c:v>42636</c:v>
                </c:pt>
                <c:pt idx="94">
                  <c:v>42643</c:v>
                </c:pt>
                <c:pt idx="95">
                  <c:v>42657</c:v>
                </c:pt>
                <c:pt idx="96">
                  <c:v>42664</c:v>
                </c:pt>
                <c:pt idx="97">
                  <c:v>42671</c:v>
                </c:pt>
                <c:pt idx="98">
                  <c:v>42678</c:v>
                </c:pt>
                <c:pt idx="99">
                  <c:v>42685</c:v>
                </c:pt>
                <c:pt idx="100">
                  <c:v>42692</c:v>
                </c:pt>
                <c:pt idx="101">
                  <c:v>42699</c:v>
                </c:pt>
                <c:pt idx="102">
                  <c:v>42706</c:v>
                </c:pt>
                <c:pt idx="103">
                  <c:v>42713</c:v>
                </c:pt>
                <c:pt idx="104">
                  <c:v>42720</c:v>
                </c:pt>
                <c:pt idx="105">
                  <c:v>42727</c:v>
                </c:pt>
                <c:pt idx="106">
                  <c:v>42734</c:v>
                </c:pt>
                <c:pt idx="107">
                  <c:v>42741</c:v>
                </c:pt>
                <c:pt idx="108">
                  <c:v>42748</c:v>
                </c:pt>
                <c:pt idx="109">
                  <c:v>42755</c:v>
                </c:pt>
                <c:pt idx="110">
                  <c:v>42761</c:v>
                </c:pt>
                <c:pt idx="111">
                  <c:v>42769</c:v>
                </c:pt>
                <c:pt idx="112">
                  <c:v>42776</c:v>
                </c:pt>
                <c:pt idx="113">
                  <c:v>42783</c:v>
                </c:pt>
                <c:pt idx="114">
                  <c:v>42790</c:v>
                </c:pt>
                <c:pt idx="115">
                  <c:v>42797</c:v>
                </c:pt>
                <c:pt idx="116">
                  <c:v>42804</c:v>
                </c:pt>
                <c:pt idx="117">
                  <c:v>42811</c:v>
                </c:pt>
                <c:pt idx="118">
                  <c:v>42818</c:v>
                </c:pt>
                <c:pt idx="119">
                  <c:v>42825</c:v>
                </c:pt>
                <c:pt idx="120">
                  <c:v>42832</c:v>
                </c:pt>
                <c:pt idx="121">
                  <c:v>42839</c:v>
                </c:pt>
                <c:pt idx="122">
                  <c:v>42846</c:v>
                </c:pt>
                <c:pt idx="123">
                  <c:v>42853</c:v>
                </c:pt>
                <c:pt idx="124">
                  <c:v>42860</c:v>
                </c:pt>
                <c:pt idx="125">
                  <c:v>42867</c:v>
                </c:pt>
                <c:pt idx="126">
                  <c:v>42874</c:v>
                </c:pt>
                <c:pt idx="127">
                  <c:v>42881</c:v>
                </c:pt>
                <c:pt idx="128">
                  <c:v>42888</c:v>
                </c:pt>
                <c:pt idx="129">
                  <c:v>42895</c:v>
                </c:pt>
                <c:pt idx="130">
                  <c:v>42902</c:v>
                </c:pt>
                <c:pt idx="131">
                  <c:v>42909</c:v>
                </c:pt>
                <c:pt idx="132">
                  <c:v>42916</c:v>
                </c:pt>
                <c:pt idx="133">
                  <c:v>42923</c:v>
                </c:pt>
                <c:pt idx="134">
                  <c:v>42930</c:v>
                </c:pt>
                <c:pt idx="135">
                  <c:v>42937</c:v>
                </c:pt>
                <c:pt idx="136">
                  <c:v>42944</c:v>
                </c:pt>
                <c:pt idx="137">
                  <c:v>42951</c:v>
                </c:pt>
                <c:pt idx="138">
                  <c:v>42958</c:v>
                </c:pt>
                <c:pt idx="139">
                  <c:v>42965</c:v>
                </c:pt>
                <c:pt idx="140">
                  <c:v>42972</c:v>
                </c:pt>
                <c:pt idx="141">
                  <c:v>42979</c:v>
                </c:pt>
                <c:pt idx="142">
                  <c:v>42986</c:v>
                </c:pt>
                <c:pt idx="143">
                  <c:v>42993</c:v>
                </c:pt>
                <c:pt idx="144">
                  <c:v>43000</c:v>
                </c:pt>
                <c:pt idx="145">
                  <c:v>43007</c:v>
                </c:pt>
                <c:pt idx="146">
                  <c:v>43021</c:v>
                </c:pt>
                <c:pt idx="147">
                  <c:v>43028</c:v>
                </c:pt>
                <c:pt idx="148">
                  <c:v>43035</c:v>
                </c:pt>
                <c:pt idx="149">
                  <c:v>43042</c:v>
                </c:pt>
                <c:pt idx="150">
                  <c:v>43049</c:v>
                </c:pt>
                <c:pt idx="151">
                  <c:v>43056</c:v>
                </c:pt>
                <c:pt idx="152">
                  <c:v>43063</c:v>
                </c:pt>
                <c:pt idx="153">
                  <c:v>43070</c:v>
                </c:pt>
                <c:pt idx="154">
                  <c:v>43077</c:v>
                </c:pt>
                <c:pt idx="155">
                  <c:v>43084</c:v>
                </c:pt>
                <c:pt idx="156">
                  <c:v>43091</c:v>
                </c:pt>
                <c:pt idx="157">
                  <c:v>43098</c:v>
                </c:pt>
                <c:pt idx="158">
                  <c:v>43105</c:v>
                </c:pt>
                <c:pt idx="159">
                  <c:v>43112</c:v>
                </c:pt>
                <c:pt idx="160">
                  <c:v>43119</c:v>
                </c:pt>
                <c:pt idx="161">
                  <c:v>43126</c:v>
                </c:pt>
                <c:pt idx="162">
                  <c:v>43133</c:v>
                </c:pt>
                <c:pt idx="163">
                  <c:v>43140</c:v>
                </c:pt>
                <c:pt idx="164">
                  <c:v>43145</c:v>
                </c:pt>
                <c:pt idx="165">
                  <c:v>43154</c:v>
                </c:pt>
                <c:pt idx="166">
                  <c:v>43161</c:v>
                </c:pt>
                <c:pt idx="167">
                  <c:v>43168</c:v>
                </c:pt>
                <c:pt idx="168">
                  <c:v>43175</c:v>
                </c:pt>
                <c:pt idx="169">
                  <c:v>43182</c:v>
                </c:pt>
                <c:pt idx="170">
                  <c:v>43189</c:v>
                </c:pt>
                <c:pt idx="171">
                  <c:v>43194</c:v>
                </c:pt>
                <c:pt idx="172">
                  <c:v>43203</c:v>
                </c:pt>
                <c:pt idx="173">
                  <c:v>43210</c:v>
                </c:pt>
                <c:pt idx="174">
                  <c:v>43217</c:v>
                </c:pt>
                <c:pt idx="175">
                  <c:v>43224</c:v>
                </c:pt>
                <c:pt idx="176">
                  <c:v>43231</c:v>
                </c:pt>
                <c:pt idx="177">
                  <c:v>43238</c:v>
                </c:pt>
                <c:pt idx="178">
                  <c:v>43245</c:v>
                </c:pt>
                <c:pt idx="179">
                  <c:v>43252</c:v>
                </c:pt>
                <c:pt idx="180">
                  <c:v>43259</c:v>
                </c:pt>
                <c:pt idx="181">
                  <c:v>43266</c:v>
                </c:pt>
                <c:pt idx="182">
                  <c:v>43273</c:v>
                </c:pt>
                <c:pt idx="183">
                  <c:v>43280</c:v>
                </c:pt>
                <c:pt idx="184">
                  <c:v>43287</c:v>
                </c:pt>
                <c:pt idx="185">
                  <c:v>43294</c:v>
                </c:pt>
                <c:pt idx="186">
                  <c:v>43301</c:v>
                </c:pt>
                <c:pt idx="187">
                  <c:v>43308</c:v>
                </c:pt>
                <c:pt idx="188">
                  <c:v>43315</c:v>
                </c:pt>
                <c:pt idx="189">
                  <c:v>43322</c:v>
                </c:pt>
                <c:pt idx="190">
                  <c:v>43329</c:v>
                </c:pt>
                <c:pt idx="191">
                  <c:v>43336</c:v>
                </c:pt>
                <c:pt idx="192">
                  <c:v>43343</c:v>
                </c:pt>
                <c:pt idx="193">
                  <c:v>43350</c:v>
                </c:pt>
                <c:pt idx="194">
                  <c:v>43357</c:v>
                </c:pt>
                <c:pt idx="195">
                  <c:v>43364</c:v>
                </c:pt>
                <c:pt idx="196">
                  <c:v>43371</c:v>
                </c:pt>
                <c:pt idx="197">
                  <c:v>43385</c:v>
                </c:pt>
                <c:pt idx="198">
                  <c:v>43392</c:v>
                </c:pt>
                <c:pt idx="199">
                  <c:v>43399</c:v>
                </c:pt>
                <c:pt idx="200">
                  <c:v>43406</c:v>
                </c:pt>
                <c:pt idx="201">
                  <c:v>43413</c:v>
                </c:pt>
                <c:pt idx="202">
                  <c:v>43420</c:v>
                </c:pt>
                <c:pt idx="203">
                  <c:v>43427</c:v>
                </c:pt>
                <c:pt idx="204">
                  <c:v>43434</c:v>
                </c:pt>
                <c:pt idx="205">
                  <c:v>43441</c:v>
                </c:pt>
                <c:pt idx="206">
                  <c:v>43448</c:v>
                </c:pt>
                <c:pt idx="207">
                  <c:v>43455</c:v>
                </c:pt>
                <c:pt idx="208">
                  <c:v>43462</c:v>
                </c:pt>
                <c:pt idx="209">
                  <c:v>43469</c:v>
                </c:pt>
                <c:pt idx="210">
                  <c:v>43476</c:v>
                </c:pt>
                <c:pt idx="211">
                  <c:v>43483</c:v>
                </c:pt>
                <c:pt idx="212">
                  <c:v>43490</c:v>
                </c:pt>
                <c:pt idx="213">
                  <c:v>43497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43559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43585</c:v>
                </c:pt>
                <c:pt idx="226">
                  <c:v>43595</c:v>
                </c:pt>
                <c:pt idx="227">
                  <c:v>43602</c:v>
                </c:pt>
                <c:pt idx="228">
                  <c:v>43609</c:v>
                </c:pt>
                <c:pt idx="229">
                  <c:v>43616</c:v>
                </c:pt>
                <c:pt idx="230">
                  <c:v>43622</c:v>
                </c:pt>
                <c:pt idx="231">
                  <c:v>43630</c:v>
                </c:pt>
                <c:pt idx="232">
                  <c:v>43637</c:v>
                </c:pt>
                <c:pt idx="233">
                  <c:v>43644</c:v>
                </c:pt>
                <c:pt idx="234">
                  <c:v>43651</c:v>
                </c:pt>
                <c:pt idx="235">
                  <c:v>43658</c:v>
                </c:pt>
                <c:pt idx="236">
                  <c:v>43665</c:v>
                </c:pt>
                <c:pt idx="237">
                  <c:v>43672</c:v>
                </c:pt>
                <c:pt idx="238">
                  <c:v>43679</c:v>
                </c:pt>
                <c:pt idx="239">
                  <c:v>43686</c:v>
                </c:pt>
                <c:pt idx="240">
                  <c:v>43693</c:v>
                </c:pt>
                <c:pt idx="241">
                  <c:v>43700</c:v>
                </c:pt>
                <c:pt idx="242">
                  <c:v>43707</c:v>
                </c:pt>
                <c:pt idx="243">
                  <c:v>43714</c:v>
                </c:pt>
                <c:pt idx="244">
                  <c:v>43720</c:v>
                </c:pt>
                <c:pt idx="245">
                  <c:v>43728</c:v>
                </c:pt>
                <c:pt idx="246">
                  <c:v>43735</c:v>
                </c:pt>
                <c:pt idx="247">
                  <c:v>43738</c:v>
                </c:pt>
                <c:pt idx="248">
                  <c:v>43749</c:v>
                </c:pt>
                <c:pt idx="249">
                  <c:v>43756</c:v>
                </c:pt>
                <c:pt idx="250">
                  <c:v>43763</c:v>
                </c:pt>
                <c:pt idx="251">
                  <c:v>43770</c:v>
                </c:pt>
                <c:pt idx="252">
                  <c:v>43777</c:v>
                </c:pt>
                <c:pt idx="253">
                  <c:v>43784</c:v>
                </c:pt>
                <c:pt idx="254">
                  <c:v>43791</c:v>
                </c:pt>
                <c:pt idx="255">
                  <c:v>43798</c:v>
                </c:pt>
              </c:numCache>
            </c:numRef>
          </c:cat>
          <c:val>
            <c:numRef>
              <c:f>Sheet1!$B$3:$B$258</c:f>
              <c:numCache>
                <c:formatCode>General</c:formatCode>
                <c:ptCount val="256"/>
                <c:pt idx="0">
                  <c:v>12.29964376</c:v>
                </c:pt>
                <c:pt idx="1">
                  <c:v>10.678950255</c:v>
                </c:pt>
                <c:pt idx="2">
                  <c:v>9.8955334550000007</c:v>
                </c:pt>
                <c:pt idx="3">
                  <c:v>10.277449145</c:v>
                </c:pt>
                <c:pt idx="4">
                  <c:v>9.7535391600000008</c:v>
                </c:pt>
                <c:pt idx="5">
                  <c:v>9.9836678449999994</c:v>
                </c:pt>
                <c:pt idx="6">
                  <c:v>10.032631394999999</c:v>
                </c:pt>
                <c:pt idx="7">
                  <c:v>10.678950255</c:v>
                </c:pt>
                <c:pt idx="8">
                  <c:v>11.01679875</c:v>
                </c:pt>
                <c:pt idx="9">
                  <c:v>10.39985802</c:v>
                </c:pt>
                <c:pt idx="10">
                  <c:v>10.879700809999999</c:v>
                </c:pt>
                <c:pt idx="11">
                  <c:v>11.002109685000001</c:v>
                </c:pt>
                <c:pt idx="12">
                  <c:v>10.962938845</c:v>
                </c:pt>
                <c:pt idx="13">
                  <c:v>11.99606975</c:v>
                </c:pt>
                <c:pt idx="14">
                  <c:v>12.147856754999999</c:v>
                </c:pt>
                <c:pt idx="15">
                  <c:v>13.793032035</c:v>
                </c:pt>
                <c:pt idx="16">
                  <c:v>14.370801925</c:v>
                </c:pt>
                <c:pt idx="17">
                  <c:v>16.833668490000001</c:v>
                </c:pt>
                <c:pt idx="18">
                  <c:v>16.055148044999999</c:v>
                </c:pt>
                <c:pt idx="19">
                  <c:v>14.316942020000001</c:v>
                </c:pt>
                <c:pt idx="20">
                  <c:v>14.654790515</c:v>
                </c:pt>
                <c:pt idx="21">
                  <c:v>14.454039959999999</c:v>
                </c:pt>
                <c:pt idx="22">
                  <c:v>13.998678945</c:v>
                </c:pt>
                <c:pt idx="23">
                  <c:v>15.090566109999999</c:v>
                </c:pt>
                <c:pt idx="24">
                  <c:v>16.246105889999999</c:v>
                </c:pt>
                <c:pt idx="25">
                  <c:v>19.142066190000001</c:v>
                </c:pt>
                <c:pt idx="26">
                  <c:v>21.596177239999999</c:v>
                </c:pt>
                <c:pt idx="27">
                  <c:v>21.056272808999999</c:v>
                </c:pt>
                <c:pt idx="28">
                  <c:v>17.296574680399999</c:v>
                </c:pt>
                <c:pt idx="29">
                  <c:v>15.019159626</c:v>
                </c:pt>
                <c:pt idx="30">
                  <c:v>10.802996842100001</c:v>
                </c:pt>
                <c:pt idx="31">
                  <c:v>9.7182797579999995</c:v>
                </c:pt>
                <c:pt idx="32">
                  <c:v>13.055870786</c:v>
                </c:pt>
                <c:pt idx="33">
                  <c:v>13.8657274325</c:v>
                </c:pt>
                <c:pt idx="34">
                  <c:v>12.5012416887</c:v>
                </c:pt>
                <c:pt idx="35">
                  <c:v>12.7319281274</c:v>
                </c:pt>
                <c:pt idx="36">
                  <c:v>13.826461655699999</c:v>
                </c:pt>
                <c:pt idx="37">
                  <c:v>12.123308587</c:v>
                </c:pt>
                <c:pt idx="38">
                  <c:v>10.1354786365</c:v>
                </c:pt>
                <c:pt idx="39">
                  <c:v>8.4176009015000002</c:v>
                </c:pt>
                <c:pt idx="40">
                  <c:v>9.9440579745999997</c:v>
                </c:pt>
                <c:pt idx="41">
                  <c:v>10.410339074099999</c:v>
                </c:pt>
                <c:pt idx="42">
                  <c:v>10.79808862</c:v>
                </c:pt>
                <c:pt idx="43">
                  <c:v>10.749006399000001</c:v>
                </c:pt>
                <c:pt idx="44">
                  <c:v>11.337993051</c:v>
                </c:pt>
                <c:pt idx="45">
                  <c:v>13.5221518855</c:v>
                </c:pt>
                <c:pt idx="46">
                  <c:v>16.295297372</c:v>
                </c:pt>
                <c:pt idx="47">
                  <c:v>16.000804045999999</c:v>
                </c:pt>
                <c:pt idx="48">
                  <c:v>16.756670249399999</c:v>
                </c:pt>
                <c:pt idx="49">
                  <c:v>17.026622464900001</c:v>
                </c:pt>
                <c:pt idx="50">
                  <c:v>17.006989576500001</c:v>
                </c:pt>
                <c:pt idx="51">
                  <c:v>15.686677831600001</c:v>
                </c:pt>
                <c:pt idx="52">
                  <c:v>17.571435118</c:v>
                </c:pt>
                <c:pt idx="53">
                  <c:v>18.312576655099999</c:v>
                </c:pt>
                <c:pt idx="54">
                  <c:v>18.170238214200001</c:v>
                </c:pt>
                <c:pt idx="55">
                  <c:v>18.1358806595</c:v>
                </c:pt>
                <c:pt idx="56">
                  <c:v>17.8561119998</c:v>
                </c:pt>
                <c:pt idx="57">
                  <c:v>13.743021880000001</c:v>
                </c:pt>
                <c:pt idx="58">
                  <c:v>13.3454558899</c:v>
                </c:pt>
                <c:pt idx="59">
                  <c:v>13.0411461197</c:v>
                </c:pt>
                <c:pt idx="60">
                  <c:v>11.2300121648</c:v>
                </c:pt>
                <c:pt idx="61">
                  <c:v>12.3638114699</c:v>
                </c:pt>
                <c:pt idx="62">
                  <c:v>12.859541902</c:v>
                </c:pt>
                <c:pt idx="63">
                  <c:v>11.676660375899999</c:v>
                </c:pt>
                <c:pt idx="64">
                  <c:v>11.1318477228</c:v>
                </c:pt>
                <c:pt idx="65">
                  <c:v>11.4557903814</c:v>
                </c:pt>
                <c:pt idx="66">
                  <c:v>14.8915458514</c:v>
                </c:pt>
                <c:pt idx="67">
                  <c:v>15.509981836</c:v>
                </c:pt>
                <c:pt idx="68">
                  <c:v>15.411817394</c:v>
                </c:pt>
                <c:pt idx="69">
                  <c:v>15.608146278</c:v>
                </c:pt>
                <c:pt idx="70">
                  <c:v>15.019159626</c:v>
                </c:pt>
                <c:pt idx="71">
                  <c:v>13.851002766200001</c:v>
                </c:pt>
                <c:pt idx="72">
                  <c:v>13.1933010048</c:v>
                </c:pt>
                <c:pt idx="73">
                  <c:v>13.9295343198</c:v>
                </c:pt>
                <c:pt idx="74">
                  <c:v>12.311426750000001</c:v>
                </c:pt>
                <c:pt idx="75">
                  <c:v>12.784185537200001</c:v>
                </c:pt>
                <c:pt idx="76">
                  <c:v>13.0698106378</c:v>
                </c:pt>
                <c:pt idx="77">
                  <c:v>14.232009323</c:v>
                </c:pt>
                <c:pt idx="78">
                  <c:v>14.6161258376</c:v>
                </c:pt>
                <c:pt idx="79">
                  <c:v>14.576729272</c:v>
                </c:pt>
                <c:pt idx="80">
                  <c:v>14.872203514000001</c:v>
                </c:pt>
                <c:pt idx="81">
                  <c:v>14.763862958600001</c:v>
                </c:pt>
                <c:pt idx="82">
                  <c:v>14.891901796799999</c:v>
                </c:pt>
                <c:pt idx="83">
                  <c:v>15.1972251802</c:v>
                </c:pt>
                <c:pt idx="84">
                  <c:v>18.9497480536</c:v>
                </c:pt>
                <c:pt idx="85">
                  <c:v>16.743540379999999</c:v>
                </c:pt>
                <c:pt idx="86">
                  <c:v>17.235997449999999</c:v>
                </c:pt>
                <c:pt idx="87">
                  <c:v>16.241234168599998</c:v>
                </c:pt>
                <c:pt idx="88">
                  <c:v>16.664747248800001</c:v>
                </c:pt>
                <c:pt idx="89">
                  <c:v>17.088260329000001</c:v>
                </c:pt>
                <c:pt idx="90">
                  <c:v>17.590566540400001</c:v>
                </c:pt>
                <c:pt idx="91">
                  <c:v>17.432980277999999</c:v>
                </c:pt>
                <c:pt idx="92">
                  <c:v>16.723842097199999</c:v>
                </c:pt>
                <c:pt idx="93">
                  <c:v>17.4920751264</c:v>
                </c:pt>
                <c:pt idx="94">
                  <c:v>17.324639722600001</c:v>
                </c:pt>
                <c:pt idx="95">
                  <c:v>18.880804063799999</c:v>
                </c:pt>
                <c:pt idx="96">
                  <c:v>18.2110624486</c:v>
                </c:pt>
                <c:pt idx="97">
                  <c:v>17.876191640999998</c:v>
                </c:pt>
                <c:pt idx="98">
                  <c:v>18.102721893199998</c:v>
                </c:pt>
                <c:pt idx="99">
                  <c:v>17.689057954399999</c:v>
                </c:pt>
                <c:pt idx="100">
                  <c:v>18.181515024399999</c:v>
                </c:pt>
                <c:pt idx="101">
                  <c:v>18.71336866</c:v>
                </c:pt>
                <c:pt idx="102">
                  <c:v>18.2307607314</c:v>
                </c:pt>
                <c:pt idx="103">
                  <c:v>18.545933256200001</c:v>
                </c:pt>
                <c:pt idx="104">
                  <c:v>17.196600884399999</c:v>
                </c:pt>
                <c:pt idx="105">
                  <c:v>16.6155015418</c:v>
                </c:pt>
                <c:pt idx="106">
                  <c:v>16.221535885800002</c:v>
                </c:pt>
                <c:pt idx="107">
                  <c:v>16.1427427546</c:v>
                </c:pt>
                <c:pt idx="108">
                  <c:v>15.335113159800001</c:v>
                </c:pt>
                <c:pt idx="109">
                  <c:v>14.428992150999999</c:v>
                </c:pt>
                <c:pt idx="110">
                  <c:v>15.118432049000001</c:v>
                </c:pt>
                <c:pt idx="111">
                  <c:v>14.901750938199999</c:v>
                </c:pt>
                <c:pt idx="112">
                  <c:v>17.777700227</c:v>
                </c:pt>
                <c:pt idx="113">
                  <c:v>17.206450025799999</c:v>
                </c:pt>
                <c:pt idx="114">
                  <c:v>17.3147905812</c:v>
                </c:pt>
                <c:pt idx="115">
                  <c:v>16.6155015418</c:v>
                </c:pt>
                <c:pt idx="116">
                  <c:v>17.354187146800001</c:v>
                </c:pt>
                <c:pt idx="117">
                  <c:v>17.5117734092</c:v>
                </c:pt>
                <c:pt idx="118">
                  <c:v>17.620113964600002</c:v>
                </c:pt>
                <c:pt idx="119">
                  <c:v>18.408045276599999</c:v>
                </c:pt>
                <c:pt idx="120">
                  <c:v>18.802010932599998</c:v>
                </c:pt>
                <c:pt idx="121">
                  <c:v>18.7035195186</c:v>
                </c:pt>
                <c:pt idx="122">
                  <c:v>19.235373154200001</c:v>
                </c:pt>
                <c:pt idx="123">
                  <c:v>20.584705526</c:v>
                </c:pt>
                <c:pt idx="124">
                  <c:v>19.501299972000002</c:v>
                </c:pt>
                <c:pt idx="125">
                  <c:v>20.377873556600001</c:v>
                </c:pt>
                <c:pt idx="126">
                  <c:v>20.841007171499999</c:v>
                </c:pt>
                <c:pt idx="127">
                  <c:v>17.8848359415</c:v>
                </c:pt>
                <c:pt idx="128">
                  <c:v>18.081914023500001</c:v>
                </c:pt>
                <c:pt idx="129">
                  <c:v>19.313652036000001</c:v>
                </c:pt>
                <c:pt idx="130">
                  <c:v>18.761833406400001</c:v>
                </c:pt>
                <c:pt idx="131">
                  <c:v>18.042498407099998</c:v>
                </c:pt>
                <c:pt idx="132">
                  <c:v>18.830810735099998</c:v>
                </c:pt>
                <c:pt idx="133">
                  <c:v>19.9935714189</c:v>
                </c:pt>
                <c:pt idx="134">
                  <c:v>19.0968661458</c:v>
                </c:pt>
                <c:pt idx="135">
                  <c:v>18.6928560777</c:v>
                </c:pt>
                <c:pt idx="136">
                  <c:v>19.264382515499999</c:v>
                </c:pt>
                <c:pt idx="137">
                  <c:v>20.131526076299998</c:v>
                </c:pt>
                <c:pt idx="138">
                  <c:v>22.053037375799999</c:v>
                </c:pt>
                <c:pt idx="139">
                  <c:v>23.836594017900001</c:v>
                </c:pt>
                <c:pt idx="140">
                  <c:v>22.9990121694</c:v>
                </c:pt>
                <c:pt idx="141">
                  <c:v>23.373460525199999</c:v>
                </c:pt>
                <c:pt idx="142">
                  <c:v>24.674175866399999</c:v>
                </c:pt>
                <c:pt idx="143">
                  <c:v>24.1913345655</c:v>
                </c:pt>
                <c:pt idx="144">
                  <c:v>26.122699769099999</c:v>
                </c:pt>
                <c:pt idx="145">
                  <c:v>26.398609083899998</c:v>
                </c:pt>
                <c:pt idx="146">
                  <c:v>27.669762712800001</c:v>
                </c:pt>
                <c:pt idx="147">
                  <c:v>28.290558671100001</c:v>
                </c:pt>
                <c:pt idx="148">
                  <c:v>28.201873534200001</c:v>
                </c:pt>
                <c:pt idx="149">
                  <c:v>26.4478786044</c:v>
                </c:pt>
                <c:pt idx="150">
                  <c:v>28.1131883973</c:v>
                </c:pt>
                <c:pt idx="151">
                  <c:v>28.773399972</c:v>
                </c:pt>
                <c:pt idx="152">
                  <c:v>27.295314356999999</c:v>
                </c:pt>
                <c:pt idx="153">
                  <c:v>30.2022160665</c:v>
                </c:pt>
                <c:pt idx="154">
                  <c:v>29.4533193549</c:v>
                </c:pt>
                <c:pt idx="155">
                  <c:v>28.5369062736</c:v>
                </c:pt>
                <c:pt idx="156">
                  <c:v>28.596029698199999</c:v>
                </c:pt>
                <c:pt idx="157">
                  <c:v>27.659908808699999</c:v>
                </c:pt>
                <c:pt idx="158">
                  <c:v>29.601127916399999</c:v>
                </c:pt>
                <c:pt idx="159">
                  <c:v>33.404734898999997</c:v>
                </c:pt>
                <c:pt idx="160">
                  <c:v>33.306195858000002</c:v>
                </c:pt>
                <c:pt idx="161">
                  <c:v>32.961309214499998</c:v>
                </c:pt>
                <c:pt idx="162">
                  <c:v>28.103334493199998</c:v>
                </c:pt>
                <c:pt idx="163">
                  <c:v>25.038770318099999</c:v>
                </c:pt>
                <c:pt idx="164">
                  <c:v>26.093138056800001</c:v>
                </c:pt>
                <c:pt idx="165">
                  <c:v>27.374145589800001</c:v>
                </c:pt>
                <c:pt idx="166">
                  <c:v>29.1971178483</c:v>
                </c:pt>
                <c:pt idx="167">
                  <c:v>31.424100174900001</c:v>
                </c:pt>
                <c:pt idx="168">
                  <c:v>30.724472983799998</c:v>
                </c:pt>
                <c:pt idx="169">
                  <c:v>30.891989353500001</c:v>
                </c:pt>
                <c:pt idx="170">
                  <c:v>33.483566131800004</c:v>
                </c:pt>
                <c:pt idx="171">
                  <c:v>31.532493120000002</c:v>
                </c:pt>
                <c:pt idx="172">
                  <c:v>35.385369623099997</c:v>
                </c:pt>
                <c:pt idx="173">
                  <c:v>35.5923016092</c:v>
                </c:pt>
                <c:pt idx="174">
                  <c:v>40.0265584542</c:v>
                </c:pt>
                <c:pt idx="175">
                  <c:v>44.0962208475</c:v>
                </c:pt>
                <c:pt idx="176">
                  <c:v>43.416301464599997</c:v>
                </c:pt>
                <c:pt idx="177">
                  <c:v>46.116271187999999</c:v>
                </c:pt>
                <c:pt idx="178">
                  <c:v>49.269520499999999</c:v>
                </c:pt>
                <c:pt idx="179">
                  <c:v>41.337127699500002</c:v>
                </c:pt>
                <c:pt idx="180">
                  <c:v>46.588690565999997</c:v>
                </c:pt>
                <c:pt idx="181">
                  <c:v>43.831904846400001</c:v>
                </c:pt>
                <c:pt idx="182">
                  <c:v>44.948452467599999</c:v>
                </c:pt>
                <c:pt idx="183">
                  <c:v>45.195476277600001</c:v>
                </c:pt>
                <c:pt idx="184">
                  <c:v>45.452381039999999</c:v>
                </c:pt>
                <c:pt idx="185">
                  <c:v>52.210952481600003</c:v>
                </c:pt>
                <c:pt idx="186">
                  <c:v>48.416666759999998</c:v>
                </c:pt>
                <c:pt idx="187">
                  <c:v>40.818214364399999</c:v>
                </c:pt>
                <c:pt idx="188">
                  <c:v>37.053571499999997</c:v>
                </c:pt>
                <c:pt idx="189">
                  <c:v>40.175952458399998</c:v>
                </c:pt>
                <c:pt idx="190">
                  <c:v>37.646428643999997</c:v>
                </c:pt>
                <c:pt idx="191">
                  <c:v>42.132381033599998</c:v>
                </c:pt>
                <c:pt idx="192">
                  <c:v>41.203571508000003</c:v>
                </c:pt>
                <c:pt idx="193">
                  <c:v>42.389285796000003</c:v>
                </c:pt>
                <c:pt idx="194">
                  <c:v>41.035595317199999</c:v>
                </c:pt>
                <c:pt idx="195">
                  <c:v>44.355595323599999</c:v>
                </c:pt>
                <c:pt idx="196">
                  <c:v>48.3771429504</c:v>
                </c:pt>
                <c:pt idx="197">
                  <c:v>39.830119124399999</c:v>
                </c:pt>
                <c:pt idx="198">
                  <c:v>37.844047691999997</c:v>
                </c:pt>
                <c:pt idx="199">
                  <c:v>34.642619114399999</c:v>
                </c:pt>
                <c:pt idx="200">
                  <c:v>38.002142930399998</c:v>
                </c:pt>
                <c:pt idx="201">
                  <c:v>42.092857223999999</c:v>
                </c:pt>
                <c:pt idx="202">
                  <c:v>42.784523892000003</c:v>
                </c:pt>
                <c:pt idx="203">
                  <c:v>42.685714367999999</c:v>
                </c:pt>
                <c:pt idx="204">
                  <c:v>42.142261986000001</c:v>
                </c:pt>
                <c:pt idx="205">
                  <c:v>41.460476270400001</c:v>
                </c:pt>
                <c:pt idx="206">
                  <c:v>38.634523883999996</c:v>
                </c:pt>
                <c:pt idx="207">
                  <c:v>36.826309594800001</c:v>
                </c:pt>
                <c:pt idx="208">
                  <c:v>38.298571502400002</c:v>
                </c:pt>
                <c:pt idx="209">
                  <c:v>37.182023881200003</c:v>
                </c:pt>
                <c:pt idx="210">
                  <c:v>37.231428643199997</c:v>
                </c:pt>
                <c:pt idx="211">
                  <c:v>37.626666739199997</c:v>
                </c:pt>
                <c:pt idx="212">
                  <c:v>36.401428641599999</c:v>
                </c:pt>
                <c:pt idx="213">
                  <c:v>36.302619117600003</c:v>
                </c:pt>
                <c:pt idx="214">
                  <c:v>38.772857217599999</c:v>
                </c:pt>
                <c:pt idx="215">
                  <c:v>39.276785789999998</c:v>
                </c:pt>
                <c:pt idx="216">
                  <c:v>45.4128572304</c:v>
                </c:pt>
                <c:pt idx="217">
                  <c:v>43.614523893600001</c:v>
                </c:pt>
                <c:pt idx="218">
                  <c:v>48.406785807600002</c:v>
                </c:pt>
                <c:pt idx="219">
                  <c:v>48.920595332399998</c:v>
                </c:pt>
                <c:pt idx="220">
                  <c:v>50.491666764000001</c:v>
                </c:pt>
                <c:pt idx="221">
                  <c:v>45.146071515599999</c:v>
                </c:pt>
                <c:pt idx="222">
                  <c:v>43.525595322000001</c:v>
                </c:pt>
                <c:pt idx="223">
                  <c:v>44.019642941999997</c:v>
                </c:pt>
                <c:pt idx="224">
                  <c:v>44.266666751999999</c:v>
                </c:pt>
                <c:pt idx="225">
                  <c:v>42.586904844000003</c:v>
                </c:pt>
                <c:pt idx="226">
                  <c:v>39.800476267199997</c:v>
                </c:pt>
                <c:pt idx="227">
                  <c:v>42.537500082000001</c:v>
                </c:pt>
                <c:pt idx="228">
                  <c:v>39.375595314000002</c:v>
                </c:pt>
                <c:pt idx="229">
                  <c:v>39.830119124399999</c:v>
                </c:pt>
                <c:pt idx="230">
                  <c:v>36.984404833200003</c:v>
                </c:pt>
                <c:pt idx="231">
                  <c:v>37.350000072</c:v>
                </c:pt>
                <c:pt idx="232">
                  <c:v>41.50000008</c:v>
                </c:pt>
                <c:pt idx="233">
                  <c:v>43.1</c:v>
                </c:pt>
                <c:pt idx="234">
                  <c:v>44.79</c:v>
                </c:pt>
                <c:pt idx="235">
                  <c:v>43.91</c:v>
                </c:pt>
                <c:pt idx="236">
                  <c:v>45.73</c:v>
                </c:pt>
                <c:pt idx="237">
                  <c:v>47.07</c:v>
                </c:pt>
                <c:pt idx="238">
                  <c:v>45.2</c:v>
                </c:pt>
                <c:pt idx="239">
                  <c:v>46.96</c:v>
                </c:pt>
                <c:pt idx="240">
                  <c:v>48.72</c:v>
                </c:pt>
                <c:pt idx="241">
                  <c:v>50.04</c:v>
                </c:pt>
                <c:pt idx="242">
                  <c:v>47.79</c:v>
                </c:pt>
                <c:pt idx="243">
                  <c:v>52.79</c:v>
                </c:pt>
                <c:pt idx="244">
                  <c:v>51.63</c:v>
                </c:pt>
                <c:pt idx="245">
                  <c:v>52.03</c:v>
                </c:pt>
                <c:pt idx="246">
                  <c:v>47.94</c:v>
                </c:pt>
                <c:pt idx="247">
                  <c:v>47.45</c:v>
                </c:pt>
                <c:pt idx="248">
                  <c:v>50</c:v>
                </c:pt>
                <c:pt idx="249">
                  <c:v>50.87</c:v>
                </c:pt>
                <c:pt idx="250">
                  <c:v>48.2</c:v>
                </c:pt>
                <c:pt idx="251">
                  <c:v>48.13</c:v>
                </c:pt>
                <c:pt idx="252">
                  <c:v>48.62</c:v>
                </c:pt>
                <c:pt idx="253">
                  <c:v>46.8</c:v>
                </c:pt>
                <c:pt idx="254">
                  <c:v>45.4</c:v>
                </c:pt>
                <c:pt idx="255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6-413C-ABC3-55C963C9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505695"/>
        <c:axId val="1104044703"/>
      </c:lineChart>
      <c:lineChart>
        <c:grouping val="standard"/>
        <c:varyColors val="0"/>
        <c:ser>
          <c:idx val="2"/>
          <c:order val="1"/>
          <c:tx>
            <c:strRef>
              <c:f>Sheet1!$D$2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Sheet1!$A$3:$A$258</c:f>
              <c:numCache>
                <c:formatCode>yyyy\-mm\-dd</c:formatCode>
                <c:ptCount val="256"/>
                <c:pt idx="0">
                  <c:v>41978</c:v>
                </c:pt>
                <c:pt idx="1">
                  <c:v>41985</c:v>
                </c:pt>
                <c:pt idx="2">
                  <c:v>41992</c:v>
                </c:pt>
                <c:pt idx="3">
                  <c:v>41999</c:v>
                </c:pt>
                <c:pt idx="4">
                  <c:v>42004</c:v>
                </c:pt>
                <c:pt idx="5">
                  <c:v>42013</c:v>
                </c:pt>
                <c:pt idx="6">
                  <c:v>42020</c:v>
                </c:pt>
                <c:pt idx="7">
                  <c:v>42027</c:v>
                </c:pt>
                <c:pt idx="8">
                  <c:v>42034</c:v>
                </c:pt>
                <c:pt idx="9">
                  <c:v>42041</c:v>
                </c:pt>
                <c:pt idx="10">
                  <c:v>42048</c:v>
                </c:pt>
                <c:pt idx="11">
                  <c:v>42052</c:v>
                </c:pt>
                <c:pt idx="12">
                  <c:v>42062</c:v>
                </c:pt>
                <c:pt idx="13">
                  <c:v>42069</c:v>
                </c:pt>
                <c:pt idx="14">
                  <c:v>42076</c:v>
                </c:pt>
                <c:pt idx="15">
                  <c:v>42083</c:v>
                </c:pt>
                <c:pt idx="16">
                  <c:v>42090</c:v>
                </c:pt>
                <c:pt idx="17">
                  <c:v>42097</c:v>
                </c:pt>
                <c:pt idx="18">
                  <c:v>42104</c:v>
                </c:pt>
                <c:pt idx="19">
                  <c:v>42111</c:v>
                </c:pt>
                <c:pt idx="20">
                  <c:v>42118</c:v>
                </c:pt>
                <c:pt idx="21">
                  <c:v>42124</c:v>
                </c:pt>
                <c:pt idx="22">
                  <c:v>42132</c:v>
                </c:pt>
                <c:pt idx="23">
                  <c:v>42139</c:v>
                </c:pt>
                <c:pt idx="24">
                  <c:v>42146</c:v>
                </c:pt>
                <c:pt idx="25">
                  <c:v>42153</c:v>
                </c:pt>
                <c:pt idx="26">
                  <c:v>42160</c:v>
                </c:pt>
                <c:pt idx="27">
                  <c:v>42167</c:v>
                </c:pt>
                <c:pt idx="28">
                  <c:v>42174</c:v>
                </c:pt>
                <c:pt idx="29">
                  <c:v>42181</c:v>
                </c:pt>
                <c:pt idx="30">
                  <c:v>42188</c:v>
                </c:pt>
                <c:pt idx="31">
                  <c:v>42195</c:v>
                </c:pt>
                <c:pt idx="32">
                  <c:v>42202</c:v>
                </c:pt>
                <c:pt idx="33">
                  <c:v>42209</c:v>
                </c:pt>
                <c:pt idx="34">
                  <c:v>42216</c:v>
                </c:pt>
                <c:pt idx="35">
                  <c:v>42223</c:v>
                </c:pt>
                <c:pt idx="36">
                  <c:v>42230</c:v>
                </c:pt>
                <c:pt idx="37">
                  <c:v>42237</c:v>
                </c:pt>
                <c:pt idx="38">
                  <c:v>42244</c:v>
                </c:pt>
                <c:pt idx="39">
                  <c:v>42249</c:v>
                </c:pt>
                <c:pt idx="40">
                  <c:v>42258</c:v>
                </c:pt>
                <c:pt idx="41">
                  <c:v>42265</c:v>
                </c:pt>
                <c:pt idx="42">
                  <c:v>42272</c:v>
                </c:pt>
                <c:pt idx="43">
                  <c:v>42277</c:v>
                </c:pt>
                <c:pt idx="44">
                  <c:v>42286</c:v>
                </c:pt>
                <c:pt idx="45">
                  <c:v>42293</c:v>
                </c:pt>
                <c:pt idx="46">
                  <c:v>42300</c:v>
                </c:pt>
                <c:pt idx="47">
                  <c:v>42307</c:v>
                </c:pt>
                <c:pt idx="48">
                  <c:v>42314</c:v>
                </c:pt>
                <c:pt idx="49">
                  <c:v>42321</c:v>
                </c:pt>
                <c:pt idx="50">
                  <c:v>42328</c:v>
                </c:pt>
                <c:pt idx="51">
                  <c:v>42335</c:v>
                </c:pt>
                <c:pt idx="52">
                  <c:v>42342</c:v>
                </c:pt>
                <c:pt idx="53">
                  <c:v>42349</c:v>
                </c:pt>
                <c:pt idx="54">
                  <c:v>42356</c:v>
                </c:pt>
                <c:pt idx="55">
                  <c:v>42363</c:v>
                </c:pt>
                <c:pt idx="56">
                  <c:v>42369</c:v>
                </c:pt>
                <c:pt idx="57">
                  <c:v>42377</c:v>
                </c:pt>
                <c:pt idx="58">
                  <c:v>42384</c:v>
                </c:pt>
                <c:pt idx="59">
                  <c:v>42391</c:v>
                </c:pt>
                <c:pt idx="60">
                  <c:v>42398</c:v>
                </c:pt>
                <c:pt idx="61">
                  <c:v>42405</c:v>
                </c:pt>
                <c:pt idx="62">
                  <c:v>42419</c:v>
                </c:pt>
                <c:pt idx="63">
                  <c:v>42426</c:v>
                </c:pt>
                <c:pt idx="64">
                  <c:v>42433</c:v>
                </c:pt>
                <c:pt idx="65">
                  <c:v>42440</c:v>
                </c:pt>
                <c:pt idx="66">
                  <c:v>42447</c:v>
                </c:pt>
                <c:pt idx="67">
                  <c:v>42454</c:v>
                </c:pt>
                <c:pt idx="68">
                  <c:v>42461</c:v>
                </c:pt>
                <c:pt idx="69">
                  <c:v>42468</c:v>
                </c:pt>
                <c:pt idx="70">
                  <c:v>42475</c:v>
                </c:pt>
                <c:pt idx="71">
                  <c:v>42482</c:v>
                </c:pt>
                <c:pt idx="72">
                  <c:v>42489</c:v>
                </c:pt>
                <c:pt idx="73">
                  <c:v>42496</c:v>
                </c:pt>
                <c:pt idx="74">
                  <c:v>42503</c:v>
                </c:pt>
                <c:pt idx="75">
                  <c:v>42510</c:v>
                </c:pt>
                <c:pt idx="76">
                  <c:v>42517</c:v>
                </c:pt>
                <c:pt idx="77">
                  <c:v>42524</c:v>
                </c:pt>
                <c:pt idx="78">
                  <c:v>42529</c:v>
                </c:pt>
                <c:pt idx="79">
                  <c:v>42538</c:v>
                </c:pt>
                <c:pt idx="80">
                  <c:v>42545</c:v>
                </c:pt>
                <c:pt idx="81">
                  <c:v>42552</c:v>
                </c:pt>
                <c:pt idx="82">
                  <c:v>42559</c:v>
                </c:pt>
                <c:pt idx="83">
                  <c:v>42566</c:v>
                </c:pt>
                <c:pt idx="84">
                  <c:v>42573</c:v>
                </c:pt>
                <c:pt idx="85">
                  <c:v>42580</c:v>
                </c:pt>
                <c:pt idx="86">
                  <c:v>42587</c:v>
                </c:pt>
                <c:pt idx="87">
                  <c:v>42594</c:v>
                </c:pt>
                <c:pt idx="88">
                  <c:v>42601</c:v>
                </c:pt>
                <c:pt idx="89">
                  <c:v>42608</c:v>
                </c:pt>
                <c:pt idx="90">
                  <c:v>42615</c:v>
                </c:pt>
                <c:pt idx="91">
                  <c:v>42622</c:v>
                </c:pt>
                <c:pt idx="92">
                  <c:v>42627</c:v>
                </c:pt>
                <c:pt idx="93">
                  <c:v>42636</c:v>
                </c:pt>
                <c:pt idx="94">
                  <c:v>42643</c:v>
                </c:pt>
                <c:pt idx="95">
                  <c:v>42657</c:v>
                </c:pt>
                <c:pt idx="96">
                  <c:v>42664</c:v>
                </c:pt>
                <c:pt idx="97">
                  <c:v>42671</c:v>
                </c:pt>
                <c:pt idx="98">
                  <c:v>42678</c:v>
                </c:pt>
                <c:pt idx="99">
                  <c:v>42685</c:v>
                </c:pt>
                <c:pt idx="100">
                  <c:v>42692</c:v>
                </c:pt>
                <c:pt idx="101">
                  <c:v>42699</c:v>
                </c:pt>
                <c:pt idx="102">
                  <c:v>42706</c:v>
                </c:pt>
                <c:pt idx="103">
                  <c:v>42713</c:v>
                </c:pt>
                <c:pt idx="104">
                  <c:v>42720</c:v>
                </c:pt>
                <c:pt idx="105">
                  <c:v>42727</c:v>
                </c:pt>
                <c:pt idx="106">
                  <c:v>42734</c:v>
                </c:pt>
                <c:pt idx="107">
                  <c:v>42741</c:v>
                </c:pt>
                <c:pt idx="108">
                  <c:v>42748</c:v>
                </c:pt>
                <c:pt idx="109">
                  <c:v>42755</c:v>
                </c:pt>
                <c:pt idx="110">
                  <c:v>42761</c:v>
                </c:pt>
                <c:pt idx="111">
                  <c:v>42769</c:v>
                </c:pt>
                <c:pt idx="112">
                  <c:v>42776</c:v>
                </c:pt>
                <c:pt idx="113">
                  <c:v>42783</c:v>
                </c:pt>
                <c:pt idx="114">
                  <c:v>42790</c:v>
                </c:pt>
                <c:pt idx="115">
                  <c:v>42797</c:v>
                </c:pt>
                <c:pt idx="116">
                  <c:v>42804</c:v>
                </c:pt>
                <c:pt idx="117">
                  <c:v>42811</c:v>
                </c:pt>
                <c:pt idx="118">
                  <c:v>42818</c:v>
                </c:pt>
                <c:pt idx="119">
                  <c:v>42825</c:v>
                </c:pt>
                <c:pt idx="120">
                  <c:v>42832</c:v>
                </c:pt>
                <c:pt idx="121">
                  <c:v>42839</c:v>
                </c:pt>
                <c:pt idx="122">
                  <c:v>42846</c:v>
                </c:pt>
                <c:pt idx="123">
                  <c:v>42853</c:v>
                </c:pt>
                <c:pt idx="124">
                  <c:v>42860</c:v>
                </c:pt>
                <c:pt idx="125">
                  <c:v>42867</c:v>
                </c:pt>
                <c:pt idx="126">
                  <c:v>42874</c:v>
                </c:pt>
                <c:pt idx="127">
                  <c:v>42881</c:v>
                </c:pt>
                <c:pt idx="128">
                  <c:v>42888</c:v>
                </c:pt>
                <c:pt idx="129">
                  <c:v>42895</c:v>
                </c:pt>
                <c:pt idx="130">
                  <c:v>42902</c:v>
                </c:pt>
                <c:pt idx="131">
                  <c:v>42909</c:v>
                </c:pt>
                <c:pt idx="132">
                  <c:v>42916</c:v>
                </c:pt>
                <c:pt idx="133">
                  <c:v>42923</c:v>
                </c:pt>
                <c:pt idx="134">
                  <c:v>42930</c:v>
                </c:pt>
                <c:pt idx="135">
                  <c:v>42937</c:v>
                </c:pt>
                <c:pt idx="136">
                  <c:v>42944</c:v>
                </c:pt>
                <c:pt idx="137">
                  <c:v>42951</c:v>
                </c:pt>
                <c:pt idx="138">
                  <c:v>42958</c:v>
                </c:pt>
                <c:pt idx="139">
                  <c:v>42965</c:v>
                </c:pt>
                <c:pt idx="140">
                  <c:v>42972</c:v>
                </c:pt>
                <c:pt idx="141">
                  <c:v>42979</c:v>
                </c:pt>
                <c:pt idx="142">
                  <c:v>42986</c:v>
                </c:pt>
                <c:pt idx="143">
                  <c:v>42993</c:v>
                </c:pt>
                <c:pt idx="144">
                  <c:v>43000</c:v>
                </c:pt>
                <c:pt idx="145">
                  <c:v>43007</c:v>
                </c:pt>
                <c:pt idx="146">
                  <c:v>43021</c:v>
                </c:pt>
                <c:pt idx="147">
                  <c:v>43028</c:v>
                </c:pt>
                <c:pt idx="148">
                  <c:v>43035</c:v>
                </c:pt>
                <c:pt idx="149">
                  <c:v>43042</c:v>
                </c:pt>
                <c:pt idx="150">
                  <c:v>43049</c:v>
                </c:pt>
                <c:pt idx="151">
                  <c:v>43056</c:v>
                </c:pt>
                <c:pt idx="152">
                  <c:v>43063</c:v>
                </c:pt>
                <c:pt idx="153">
                  <c:v>43070</c:v>
                </c:pt>
                <c:pt idx="154">
                  <c:v>43077</c:v>
                </c:pt>
                <c:pt idx="155">
                  <c:v>43084</c:v>
                </c:pt>
                <c:pt idx="156">
                  <c:v>43091</c:v>
                </c:pt>
                <c:pt idx="157">
                  <c:v>43098</c:v>
                </c:pt>
                <c:pt idx="158">
                  <c:v>43105</c:v>
                </c:pt>
                <c:pt idx="159">
                  <c:v>43112</c:v>
                </c:pt>
                <c:pt idx="160">
                  <c:v>43119</c:v>
                </c:pt>
                <c:pt idx="161">
                  <c:v>43126</c:v>
                </c:pt>
                <c:pt idx="162">
                  <c:v>43133</c:v>
                </c:pt>
                <c:pt idx="163">
                  <c:v>43140</c:v>
                </c:pt>
                <c:pt idx="164">
                  <c:v>43145</c:v>
                </c:pt>
                <c:pt idx="165">
                  <c:v>43154</c:v>
                </c:pt>
                <c:pt idx="166">
                  <c:v>43161</c:v>
                </c:pt>
                <c:pt idx="167">
                  <c:v>43168</c:v>
                </c:pt>
                <c:pt idx="168">
                  <c:v>43175</c:v>
                </c:pt>
                <c:pt idx="169">
                  <c:v>43182</c:v>
                </c:pt>
                <c:pt idx="170">
                  <c:v>43189</c:v>
                </c:pt>
                <c:pt idx="171">
                  <c:v>43194</c:v>
                </c:pt>
                <c:pt idx="172">
                  <c:v>43203</c:v>
                </c:pt>
                <c:pt idx="173">
                  <c:v>43210</c:v>
                </c:pt>
                <c:pt idx="174">
                  <c:v>43217</c:v>
                </c:pt>
                <c:pt idx="175">
                  <c:v>43224</c:v>
                </c:pt>
                <c:pt idx="176">
                  <c:v>43231</c:v>
                </c:pt>
                <c:pt idx="177">
                  <c:v>43238</c:v>
                </c:pt>
                <c:pt idx="178">
                  <c:v>43245</c:v>
                </c:pt>
                <c:pt idx="179">
                  <c:v>43252</c:v>
                </c:pt>
                <c:pt idx="180">
                  <c:v>43259</c:v>
                </c:pt>
                <c:pt idx="181">
                  <c:v>43266</c:v>
                </c:pt>
                <c:pt idx="182">
                  <c:v>43273</c:v>
                </c:pt>
                <c:pt idx="183">
                  <c:v>43280</c:v>
                </c:pt>
                <c:pt idx="184">
                  <c:v>43287</c:v>
                </c:pt>
                <c:pt idx="185">
                  <c:v>43294</c:v>
                </c:pt>
                <c:pt idx="186">
                  <c:v>43301</c:v>
                </c:pt>
                <c:pt idx="187">
                  <c:v>43308</c:v>
                </c:pt>
                <c:pt idx="188">
                  <c:v>43315</c:v>
                </c:pt>
                <c:pt idx="189">
                  <c:v>43322</c:v>
                </c:pt>
                <c:pt idx="190">
                  <c:v>43329</c:v>
                </c:pt>
                <c:pt idx="191">
                  <c:v>43336</c:v>
                </c:pt>
                <c:pt idx="192">
                  <c:v>43343</c:v>
                </c:pt>
                <c:pt idx="193">
                  <c:v>43350</c:v>
                </c:pt>
                <c:pt idx="194">
                  <c:v>43357</c:v>
                </c:pt>
                <c:pt idx="195">
                  <c:v>43364</c:v>
                </c:pt>
                <c:pt idx="196">
                  <c:v>43371</c:v>
                </c:pt>
                <c:pt idx="197">
                  <c:v>43385</c:v>
                </c:pt>
                <c:pt idx="198">
                  <c:v>43392</c:v>
                </c:pt>
                <c:pt idx="199">
                  <c:v>43399</c:v>
                </c:pt>
                <c:pt idx="200">
                  <c:v>43406</c:v>
                </c:pt>
                <c:pt idx="201">
                  <c:v>43413</c:v>
                </c:pt>
                <c:pt idx="202">
                  <c:v>43420</c:v>
                </c:pt>
                <c:pt idx="203">
                  <c:v>43427</c:v>
                </c:pt>
                <c:pt idx="204">
                  <c:v>43434</c:v>
                </c:pt>
                <c:pt idx="205">
                  <c:v>43441</c:v>
                </c:pt>
                <c:pt idx="206">
                  <c:v>43448</c:v>
                </c:pt>
                <c:pt idx="207">
                  <c:v>43455</c:v>
                </c:pt>
                <c:pt idx="208">
                  <c:v>43462</c:v>
                </c:pt>
                <c:pt idx="209">
                  <c:v>43469</c:v>
                </c:pt>
                <c:pt idx="210">
                  <c:v>43476</c:v>
                </c:pt>
                <c:pt idx="211">
                  <c:v>43483</c:v>
                </c:pt>
                <c:pt idx="212">
                  <c:v>43490</c:v>
                </c:pt>
                <c:pt idx="213">
                  <c:v>43497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43559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43585</c:v>
                </c:pt>
                <c:pt idx="226">
                  <c:v>43595</c:v>
                </c:pt>
                <c:pt idx="227">
                  <c:v>43602</c:v>
                </c:pt>
                <c:pt idx="228">
                  <c:v>43609</c:v>
                </c:pt>
                <c:pt idx="229">
                  <c:v>43616</c:v>
                </c:pt>
                <c:pt idx="230">
                  <c:v>43622</c:v>
                </c:pt>
                <c:pt idx="231">
                  <c:v>43630</c:v>
                </c:pt>
                <c:pt idx="232">
                  <c:v>43637</c:v>
                </c:pt>
                <c:pt idx="233">
                  <c:v>43644</c:v>
                </c:pt>
                <c:pt idx="234">
                  <c:v>43651</c:v>
                </c:pt>
                <c:pt idx="235">
                  <c:v>43658</c:v>
                </c:pt>
                <c:pt idx="236">
                  <c:v>43665</c:v>
                </c:pt>
                <c:pt idx="237">
                  <c:v>43672</c:v>
                </c:pt>
                <c:pt idx="238">
                  <c:v>43679</c:v>
                </c:pt>
                <c:pt idx="239">
                  <c:v>43686</c:v>
                </c:pt>
                <c:pt idx="240">
                  <c:v>43693</c:v>
                </c:pt>
                <c:pt idx="241">
                  <c:v>43700</c:v>
                </c:pt>
                <c:pt idx="242">
                  <c:v>43707</c:v>
                </c:pt>
                <c:pt idx="243">
                  <c:v>43714</c:v>
                </c:pt>
                <c:pt idx="244">
                  <c:v>43720</c:v>
                </c:pt>
                <c:pt idx="245">
                  <c:v>43728</c:v>
                </c:pt>
                <c:pt idx="246">
                  <c:v>43735</c:v>
                </c:pt>
                <c:pt idx="247">
                  <c:v>43738</c:v>
                </c:pt>
                <c:pt idx="248">
                  <c:v>43749</c:v>
                </c:pt>
                <c:pt idx="249">
                  <c:v>43756</c:v>
                </c:pt>
                <c:pt idx="250">
                  <c:v>43763</c:v>
                </c:pt>
                <c:pt idx="251">
                  <c:v>43770</c:v>
                </c:pt>
                <c:pt idx="252">
                  <c:v>43777</c:v>
                </c:pt>
                <c:pt idx="253">
                  <c:v>43784</c:v>
                </c:pt>
                <c:pt idx="254">
                  <c:v>43791</c:v>
                </c:pt>
                <c:pt idx="255">
                  <c:v>43798</c:v>
                </c:pt>
              </c:numCache>
            </c:numRef>
          </c:cat>
          <c:val>
            <c:numRef>
              <c:f>Sheet1!$D$3:$D$258</c:f>
              <c:numCache>
                <c:formatCode>General</c:formatCode>
                <c:ptCount val="256"/>
                <c:pt idx="0">
                  <c:v>152.175330254599</c:v>
                </c:pt>
                <c:pt idx="1">
                  <c:v>132.123565002102</c:v>
                </c:pt>
                <c:pt idx="2">
                  <c:v>122.430868807542</c:v>
                </c:pt>
                <c:pt idx="3">
                  <c:v>127.15605820239</c:v>
                </c:pt>
                <c:pt idx="4">
                  <c:v>120.674067622278</c:v>
                </c:pt>
                <c:pt idx="5">
                  <c:v>123.52129712943</c:v>
                </c:pt>
                <c:pt idx="6">
                  <c:v>124.12709064159</c:v>
                </c:pt>
                <c:pt idx="7">
                  <c:v>132.123565002102</c:v>
                </c:pt>
                <c:pt idx="8">
                  <c:v>136.303540236007</c:v>
                </c:pt>
                <c:pt idx="9">
                  <c:v>128.67054198279001</c:v>
                </c:pt>
                <c:pt idx="10">
                  <c:v>134.60731840195899</c:v>
                </c:pt>
                <c:pt idx="11">
                  <c:v>136.121802182359</c:v>
                </c:pt>
                <c:pt idx="12">
                  <c:v>135.63716737263101</c:v>
                </c:pt>
                <c:pt idx="13">
                  <c:v>148.41941047920699</c:v>
                </c:pt>
                <c:pt idx="14">
                  <c:v>150.29737036690301</c:v>
                </c:pt>
                <c:pt idx="15">
                  <c:v>170.65203237547999</c:v>
                </c:pt>
                <c:pt idx="16">
                  <c:v>177.80039581896901</c:v>
                </c:pt>
                <c:pt idx="17">
                  <c:v>208.271809480618</c:v>
                </c:pt>
                <c:pt idx="18">
                  <c:v>198.63969263727401</c:v>
                </c:pt>
                <c:pt idx="19">
                  <c:v>177.134022955593</c:v>
                </c:pt>
                <c:pt idx="20">
                  <c:v>160.950679965684</c:v>
                </c:pt>
                <c:pt idx="21">
                  <c:v>158.745876130537</c:v>
                </c:pt>
                <c:pt idx="22">
                  <c:v>153.744735723986</c:v>
                </c:pt>
                <c:pt idx="23">
                  <c:v>165.73671755904999</c:v>
                </c:pt>
                <c:pt idx="24">
                  <c:v>178.42778353696599</c:v>
                </c:pt>
                <c:pt idx="25">
                  <c:v>209.72524285538501</c:v>
                </c:pt>
                <c:pt idx="26">
                  <c:v>236.61309450351101</c:v>
                </c:pt>
                <c:pt idx="27">
                  <c:v>230.69776714092299</c:v>
                </c:pt>
                <c:pt idx="28">
                  <c:v>189.50557841599399</c:v>
                </c:pt>
                <c:pt idx="29">
                  <c:v>164.55365208653299</c:v>
                </c:pt>
                <c:pt idx="30">
                  <c:v>118.360322955052</c:v>
                </c:pt>
                <c:pt idx="31">
                  <c:v>106.47589252658</c:v>
                </c:pt>
                <c:pt idx="32">
                  <c:v>143.04337076803199</c:v>
                </c:pt>
                <c:pt idx="33">
                  <c:v>151.91636181191299</c:v>
                </c:pt>
                <c:pt idx="34">
                  <c:v>136.96671629555499</c:v>
                </c:pt>
                <c:pt idx="35">
                  <c:v>139.494174350479</c:v>
                </c:pt>
                <c:pt idx="36">
                  <c:v>151.486156185543</c:v>
                </c:pt>
                <c:pt idx="37">
                  <c:v>132.82598714174401</c:v>
                </c:pt>
                <c:pt idx="38">
                  <c:v>106.332800054023</c:v>
                </c:pt>
                <c:pt idx="39">
                  <c:v>88.310291570290104</c:v>
                </c:pt>
                <c:pt idx="40">
                  <c:v>104.324577680121</c:v>
                </c:pt>
                <c:pt idx="41">
                  <c:v>109.21640141141999</c:v>
                </c:pt>
                <c:pt idx="42">
                  <c:v>113.284339040605</c:v>
                </c:pt>
                <c:pt idx="43">
                  <c:v>112.769410226784</c:v>
                </c:pt>
                <c:pt idx="44">
                  <c:v>118.948555992636</c:v>
                </c:pt>
                <c:pt idx="45">
                  <c:v>141.862888207667</c:v>
                </c:pt>
                <c:pt idx="46">
                  <c:v>170.95636618854999</c:v>
                </c:pt>
                <c:pt idx="47">
                  <c:v>156.897028278324</c:v>
                </c:pt>
                <c:pt idx="48">
                  <c:v>164.30872838717701</c:v>
                </c:pt>
                <c:pt idx="49">
                  <c:v>166.955764140339</c:v>
                </c:pt>
                <c:pt idx="50">
                  <c:v>166.7632524492</c:v>
                </c:pt>
                <c:pt idx="51">
                  <c:v>153.81684122009901</c:v>
                </c:pt>
                <c:pt idx="52">
                  <c:v>172.297963569448</c:v>
                </c:pt>
                <c:pt idx="53">
                  <c:v>179.56527990994701</c:v>
                </c:pt>
                <c:pt idx="54">
                  <c:v>178.16957014918901</c:v>
                </c:pt>
                <c:pt idx="55">
                  <c:v>177.83267468969501</c:v>
                </c:pt>
                <c:pt idx="56">
                  <c:v>175.08938309096399</c:v>
                </c:pt>
                <c:pt idx="57">
                  <c:v>134.758183797333</c:v>
                </c:pt>
                <c:pt idx="58">
                  <c:v>130.85982205176799</c:v>
                </c:pt>
                <c:pt idx="59">
                  <c:v>127.875890839113</c:v>
                </c:pt>
                <c:pt idx="60">
                  <c:v>110.116687331535</c:v>
                </c:pt>
                <c:pt idx="61">
                  <c:v>121.23423749481501</c:v>
                </c:pt>
                <c:pt idx="62">
                  <c:v>126.095157696076</c:v>
                </c:pt>
                <c:pt idx="63">
                  <c:v>114.496328304949</c:v>
                </c:pt>
                <c:pt idx="64">
                  <c:v>96.075248086306203</c:v>
                </c:pt>
                <c:pt idx="65">
                  <c:v>98.871088639082302</c:v>
                </c:pt>
                <c:pt idx="66">
                  <c:v>128.52394298670799</c:v>
                </c:pt>
                <c:pt idx="67">
                  <c:v>133.86145676928001</c:v>
                </c:pt>
                <c:pt idx="68">
                  <c:v>133.014232359348</c:v>
                </c:pt>
                <c:pt idx="69">
                  <c:v>134.70868117921199</c:v>
                </c:pt>
                <c:pt idx="70">
                  <c:v>129.62533471962001</c:v>
                </c:pt>
                <c:pt idx="71">
                  <c:v>119.543364241427</c:v>
                </c:pt>
                <c:pt idx="72">
                  <c:v>106.98321818061299</c:v>
                </c:pt>
                <c:pt idx="73">
                  <c:v>112.953263838013</c:v>
                </c:pt>
                <c:pt idx="74">
                  <c:v>99.500760956671002</c:v>
                </c:pt>
                <c:pt idx="75">
                  <c:v>103.321590177407</c:v>
                </c:pt>
                <c:pt idx="76">
                  <c:v>105.630007831602</c:v>
                </c:pt>
                <c:pt idx="77">
                  <c:v>115.022879665912</c:v>
                </c:pt>
                <c:pt idx="78">
                  <c:v>118.12730340776</c:v>
                </c:pt>
                <c:pt idx="79">
                  <c:v>117.808900972698</c:v>
                </c:pt>
                <c:pt idx="80">
                  <c:v>120.196919235659</c:v>
                </c:pt>
                <c:pt idx="81">
                  <c:v>119.32131253924</c:v>
                </c:pt>
                <c:pt idx="82">
                  <c:v>120.35612045318901</c:v>
                </c:pt>
                <c:pt idx="83">
                  <c:v>122.823739324915</c:v>
                </c:pt>
                <c:pt idx="84">
                  <c:v>153.15157126450799</c:v>
                </c:pt>
                <c:pt idx="85">
                  <c:v>135.32103490107201</c:v>
                </c:pt>
                <c:pt idx="86">
                  <c:v>139.301065339339</c:v>
                </c:pt>
                <c:pt idx="87">
                  <c:v>131.26140385404</c:v>
                </c:pt>
                <c:pt idx="88">
                  <c:v>289.55778741230898</c:v>
                </c:pt>
                <c:pt idx="89">
                  <c:v>296.91652550848403</c:v>
                </c:pt>
                <c:pt idx="90">
                  <c:v>305.64433115743702</c:v>
                </c:pt>
                <c:pt idx="91">
                  <c:v>302.906196051883</c:v>
                </c:pt>
                <c:pt idx="92">
                  <c:v>290.58458807689101</c:v>
                </c:pt>
                <c:pt idx="93">
                  <c:v>303.93299671646599</c:v>
                </c:pt>
                <c:pt idx="94">
                  <c:v>301.02372816681498</c:v>
                </c:pt>
                <c:pt idx="95">
                  <c:v>328.06281233415802</c:v>
                </c:pt>
                <c:pt idx="96">
                  <c:v>811.00974146664601</c:v>
                </c:pt>
                <c:pt idx="97">
                  <c:v>796.096636431565</c:v>
                </c:pt>
                <c:pt idx="98">
                  <c:v>806.18491336706097</c:v>
                </c:pt>
                <c:pt idx="99">
                  <c:v>787.76284244137196</c:v>
                </c:pt>
                <c:pt idx="100">
                  <c:v>809.69387925766898</c:v>
                </c:pt>
                <c:pt idx="101">
                  <c:v>833.37939901926904</c:v>
                </c:pt>
                <c:pt idx="102">
                  <c:v>811.88698293929804</c:v>
                </c:pt>
                <c:pt idx="103">
                  <c:v>825.92284650172803</c:v>
                </c:pt>
                <c:pt idx="104">
                  <c:v>765.83180562507596</c:v>
                </c:pt>
                <c:pt idx="105">
                  <c:v>739.95318218184605</c:v>
                </c:pt>
                <c:pt idx="106">
                  <c:v>722.40835272880804</c:v>
                </c:pt>
                <c:pt idx="107">
                  <c:v>718.89938683820105</c:v>
                </c:pt>
                <c:pt idx="108">
                  <c:v>682.93248645947403</c:v>
                </c:pt>
                <c:pt idx="109">
                  <c:v>642.57937871748902</c:v>
                </c:pt>
                <c:pt idx="110">
                  <c:v>673.28283026030397</c:v>
                </c:pt>
                <c:pt idx="111">
                  <c:v>663.63317406113401</c:v>
                </c:pt>
                <c:pt idx="112">
                  <c:v>791.71042906830496</c:v>
                </c:pt>
                <c:pt idx="113">
                  <c:v>766.27042636140095</c:v>
                </c:pt>
                <c:pt idx="114">
                  <c:v>771.09525446098701</c:v>
                </c:pt>
                <c:pt idx="115">
                  <c:v>739.95318218184605</c:v>
                </c:pt>
                <c:pt idx="116">
                  <c:v>772.84973740629005</c:v>
                </c:pt>
                <c:pt idx="117">
                  <c:v>1052.28306741798</c:v>
                </c:pt>
                <c:pt idx="118">
                  <c:v>1058.7932551241699</c:v>
                </c:pt>
                <c:pt idx="119">
                  <c:v>1106.14007480552</c:v>
                </c:pt>
                <c:pt idx="120">
                  <c:v>1129.8134846461901</c:v>
                </c:pt>
                <c:pt idx="121">
                  <c:v>1123.89513218602</c:v>
                </c:pt>
                <c:pt idx="122">
                  <c:v>1155.85423547094</c:v>
                </c:pt>
                <c:pt idx="123">
                  <c:v>1240.6657741557999</c:v>
                </c:pt>
                <c:pt idx="124">
                  <c:v>1175.36757551602</c:v>
                </c:pt>
                <c:pt idx="125">
                  <c:v>1228.1997544154799</c:v>
                </c:pt>
                <c:pt idx="126">
                  <c:v>1255.50627384666</c:v>
                </c:pt>
                <c:pt idx="127">
                  <c:v>1077.4202775563499</c:v>
                </c:pt>
                <c:pt idx="128">
                  <c:v>1089.2926773090401</c:v>
                </c:pt>
                <c:pt idx="129">
                  <c:v>1163.4951757633301</c:v>
                </c:pt>
                <c:pt idx="130">
                  <c:v>1130.25245645581</c:v>
                </c:pt>
                <c:pt idx="131">
                  <c:v>1086.9181973585</c:v>
                </c:pt>
                <c:pt idx="132">
                  <c:v>1134.40779636925</c:v>
                </c:pt>
                <c:pt idx="133">
                  <c:v>1204.4549549101</c:v>
                </c:pt>
                <c:pt idx="134">
                  <c:v>1150.43553603538</c:v>
                </c:pt>
                <c:pt idx="135">
                  <c:v>1126.09711654237</c:v>
                </c:pt>
                <c:pt idx="136">
                  <c:v>1160.52707582516</c:v>
                </c:pt>
                <c:pt idx="137">
                  <c:v>1212.76563473699</c:v>
                </c:pt>
                <c:pt idx="138">
                  <c:v>1328.52153232568</c:v>
                </c:pt>
                <c:pt idx="139">
                  <c:v>208.568528278266</c:v>
                </c:pt>
                <c:pt idx="140">
                  <c:v>201.239745763321</c:v>
                </c:pt>
                <c:pt idx="141">
                  <c:v>204.516142652355</c:v>
                </c:pt>
                <c:pt idx="142">
                  <c:v>215.897310793212</c:v>
                </c:pt>
                <c:pt idx="143">
                  <c:v>211.67248322577299</c:v>
                </c:pt>
                <c:pt idx="144">
                  <c:v>228.57179349552899</c:v>
                </c:pt>
                <c:pt idx="145">
                  <c:v>230.985980676922</c:v>
                </c:pt>
                <c:pt idx="146">
                  <c:v>242.10848590548599</c:v>
                </c:pt>
                <c:pt idx="147">
                  <c:v>247.54040706362201</c:v>
                </c:pt>
                <c:pt idx="148">
                  <c:v>151.045508416096</c:v>
                </c:pt>
                <c:pt idx="149">
                  <c:v>141.65134332243301</c:v>
                </c:pt>
                <c:pt idx="150">
                  <c:v>150.57052254057399</c:v>
                </c:pt>
                <c:pt idx="151">
                  <c:v>154.10652850279499</c:v>
                </c:pt>
                <c:pt idx="152">
                  <c:v>146.19009724409</c:v>
                </c:pt>
                <c:pt idx="153">
                  <c:v>161.75907871954399</c:v>
                </c:pt>
                <c:pt idx="154">
                  <c:v>157.74808688179999</c:v>
                </c:pt>
                <c:pt idx="155">
                  <c:v>152.83989950140301</c:v>
                </c:pt>
                <c:pt idx="156">
                  <c:v>153.156556751751</c:v>
                </c:pt>
                <c:pt idx="157">
                  <c:v>148.142816954571</c:v>
                </c:pt>
                <c:pt idx="158">
                  <c:v>158.53973000766999</c:v>
                </c:pt>
                <c:pt idx="159">
                  <c:v>178.911346446739</c:v>
                </c:pt>
                <c:pt idx="160">
                  <c:v>178.38358436282499</c:v>
                </c:pt>
                <c:pt idx="161">
                  <c:v>176.536417069127</c:v>
                </c:pt>
                <c:pt idx="162">
                  <c:v>150.51774633218201</c:v>
                </c:pt>
                <c:pt idx="163">
                  <c:v>134.10434552246701</c:v>
                </c:pt>
                <c:pt idx="164">
                  <c:v>139.75139982034301</c:v>
                </c:pt>
                <c:pt idx="165">
                  <c:v>146.612306911221</c:v>
                </c:pt>
                <c:pt idx="166">
                  <c:v>156.37590546362401</c:v>
                </c:pt>
                <c:pt idx="167">
                  <c:v>168.30332856007399</c:v>
                </c:pt>
                <c:pt idx="168">
                  <c:v>164.556217764286</c:v>
                </c:pt>
                <c:pt idx="169">
                  <c:v>115.903343185924</c:v>
                </c:pt>
                <c:pt idx="170">
                  <c:v>125.62665395399399</c:v>
                </c:pt>
                <c:pt idx="171">
                  <c:v>118.30644280540901</c:v>
                </c:pt>
                <c:pt idx="172">
                  <c:v>132.762011285695</c:v>
                </c:pt>
                <c:pt idx="173">
                  <c:v>133.538397316605</c:v>
                </c:pt>
                <c:pt idx="174">
                  <c:v>101.972220846401</c:v>
                </c:pt>
                <c:pt idx="175">
                  <c:v>112.340149750775</c:v>
                </c:pt>
                <c:pt idx="176">
                  <c:v>110.607977609366</c:v>
                </c:pt>
                <c:pt idx="177">
                  <c:v>117.486458286844</c:v>
                </c:pt>
                <c:pt idx="178">
                  <c:v>125.519720391927</c:v>
                </c:pt>
                <c:pt idx="179">
                  <c:v>105.311045408827</c:v>
                </c:pt>
                <c:pt idx="180">
                  <c:v>118.365096329587</c:v>
                </c:pt>
                <c:pt idx="181">
                  <c:v>111.361095931718</c:v>
                </c:pt>
                <c:pt idx="182">
                  <c:v>114.197841612575</c:v>
                </c:pt>
                <c:pt idx="183">
                  <c:v>114.82544021453501</c:v>
                </c:pt>
                <c:pt idx="184">
                  <c:v>115.47814276057299</c:v>
                </c:pt>
                <c:pt idx="185">
                  <c:v>132.64924051018801</c:v>
                </c:pt>
                <c:pt idx="186">
                  <c:v>123.00932598408799</c:v>
                </c:pt>
                <c:pt idx="187">
                  <c:v>103.70439298781</c:v>
                </c:pt>
                <c:pt idx="188">
                  <c:v>94.139790293945197</c:v>
                </c:pt>
                <c:pt idx="189">
                  <c:v>102.072636622715</c:v>
                </c:pt>
                <c:pt idx="190">
                  <c:v>64.221413188804704</c:v>
                </c:pt>
                <c:pt idx="191">
                  <c:v>71.874043526788299</c:v>
                </c:pt>
                <c:pt idx="192">
                  <c:v>70.289578214518599</c:v>
                </c:pt>
                <c:pt idx="193">
                  <c:v>72.312299889756503</c:v>
                </c:pt>
                <c:pt idx="194">
                  <c:v>70.003025977193204</c:v>
                </c:pt>
                <c:pt idx="195">
                  <c:v>75.666646667859396</c:v>
                </c:pt>
                <c:pt idx="196">
                  <c:v>82.527044349708106</c:v>
                </c:pt>
                <c:pt idx="197">
                  <c:v>67.9465922740346</c:v>
                </c:pt>
                <c:pt idx="198">
                  <c:v>49.095303359991199</c:v>
                </c:pt>
                <c:pt idx="199">
                  <c:v>44.9420714308431</c:v>
                </c:pt>
                <c:pt idx="200">
                  <c:v>49.300401233035501</c:v>
                </c:pt>
                <c:pt idx="201">
                  <c:v>54.607308698058098</c:v>
                </c:pt>
                <c:pt idx="202">
                  <c:v>55.504611892627103</c:v>
                </c:pt>
                <c:pt idx="203">
                  <c:v>55.3764257219744</c:v>
                </c:pt>
                <c:pt idx="204">
                  <c:v>54.671401783384397</c:v>
                </c:pt>
                <c:pt idx="205">
                  <c:v>53.786917205880698</c:v>
                </c:pt>
                <c:pt idx="206">
                  <c:v>50.120792725212901</c:v>
                </c:pt>
                <c:pt idx="207">
                  <c:v>47.774985802268198</c:v>
                </c:pt>
                <c:pt idx="208">
                  <c:v>49.684959744993698</c:v>
                </c:pt>
                <c:pt idx="209">
                  <c:v>48.236456016618</c:v>
                </c:pt>
                <c:pt idx="210">
                  <c:v>48.300549101944299</c:v>
                </c:pt>
                <c:pt idx="211">
                  <c:v>48.813293784555199</c:v>
                </c:pt>
                <c:pt idx="212">
                  <c:v>47.223785268461498</c:v>
                </c:pt>
                <c:pt idx="213">
                  <c:v>47.095599097808801</c:v>
                </c:pt>
                <c:pt idx="214">
                  <c:v>50.300253364126704</c:v>
                </c:pt>
                <c:pt idx="215">
                  <c:v>50.954002834455601</c:v>
                </c:pt>
                <c:pt idx="216">
                  <c:v>58.9143640319894</c:v>
                </c:pt>
                <c:pt idx="217">
                  <c:v>56.581375726109897</c:v>
                </c:pt>
                <c:pt idx="218">
                  <c:v>62.798405002766799</c:v>
                </c:pt>
                <c:pt idx="219">
                  <c:v>63.464973090160903</c:v>
                </c:pt>
                <c:pt idx="220">
                  <c:v>65.503133203539207</c:v>
                </c:pt>
                <c:pt idx="221">
                  <c:v>50.106328746509298</c:v>
                </c:pt>
                <c:pt idx="222">
                  <c:v>48.307808738974302</c:v>
                </c:pt>
                <c:pt idx="223">
                  <c:v>48.856138009564198</c:v>
                </c:pt>
                <c:pt idx="224">
                  <c:v>49.130302644859199</c:v>
                </c:pt>
                <c:pt idx="225">
                  <c:v>39.8889045403781</c:v>
                </c:pt>
                <c:pt idx="226">
                  <c:v>37.279004057689797</c:v>
                </c:pt>
                <c:pt idx="227">
                  <c:v>39.8426297091248</c:v>
                </c:pt>
                <c:pt idx="228">
                  <c:v>36.881040508911099</c:v>
                </c:pt>
                <c:pt idx="229">
                  <c:v>37.3067689564418</c:v>
                </c:pt>
                <c:pt idx="230">
                  <c:v>34.641338676249497</c:v>
                </c:pt>
                <c:pt idx="231">
                  <c:v>34.983772427524201</c:v>
                </c:pt>
                <c:pt idx="232">
                  <c:v>38.870858252804702</c:v>
                </c:pt>
                <c:pt idx="233">
                  <c:v>39.8889045403781</c:v>
                </c:pt>
                <c:pt idx="234">
                  <c:v>41.452993836741001</c:v>
                </c:pt>
                <c:pt idx="235">
                  <c:v>40.638556806682203</c:v>
                </c:pt>
                <c:pt idx="236">
                  <c:v>42.3229606643038</c:v>
                </c:pt>
                <c:pt idx="237">
                  <c:v>43.563126141893299</c:v>
                </c:pt>
                <c:pt idx="238">
                  <c:v>41.832447453018403</c:v>
                </c:pt>
                <c:pt idx="239">
                  <c:v>43.4613215131359</c:v>
                </c:pt>
                <c:pt idx="240">
                  <c:v>45.090195573253403</c:v>
                </c:pt>
                <c:pt idx="241">
                  <c:v>46.3118511183416</c:v>
                </c:pt>
                <c:pt idx="242">
                  <c:v>39.193696048181401</c:v>
                </c:pt>
                <c:pt idx="243">
                  <c:v>43.294312918675402</c:v>
                </c:pt>
                <c:pt idx="244">
                  <c:v>42.342969804720802</c:v>
                </c:pt>
                <c:pt idx="245">
                  <c:v>42.671019154360302</c:v>
                </c:pt>
                <c:pt idx="246">
                  <c:v>39.316714554296297</c:v>
                </c:pt>
                <c:pt idx="247">
                  <c:v>38.914854100987803</c:v>
                </c:pt>
                <c:pt idx="248">
                  <c:v>41.006168704939803</c:v>
                </c:pt>
                <c:pt idx="249">
                  <c:v>41.719676040405702</c:v>
                </c:pt>
                <c:pt idx="250">
                  <c:v>35.676018004802401</c:v>
                </c:pt>
                <c:pt idx="251">
                  <c:v>35.624206360397103</c:v>
                </c:pt>
                <c:pt idx="252">
                  <c:v>35.986887871234302</c:v>
                </c:pt>
                <c:pt idx="253">
                  <c:v>34.639785116696103</c:v>
                </c:pt>
                <c:pt idx="254">
                  <c:v>33.603552228589798</c:v>
                </c:pt>
                <c:pt idx="255">
                  <c:v>32.789369245077701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6-413C-ABC3-55C963C9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2143"/>
        <c:axId val="1104045119"/>
      </c:lineChart>
      <c:dateAx>
        <c:axId val="865505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44703"/>
        <c:crosses val="autoZero"/>
        <c:auto val="1"/>
        <c:lblOffset val="100"/>
        <c:baseTimeUnit val="days"/>
      </c:dateAx>
      <c:valAx>
        <c:axId val="11040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05695"/>
        <c:crosses val="autoZero"/>
        <c:crossBetween val="between"/>
      </c:valAx>
      <c:valAx>
        <c:axId val="1104045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2143"/>
        <c:crosses val="max"/>
        <c:crossBetween val="between"/>
      </c:valAx>
      <c:dateAx>
        <c:axId val="51658214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1040451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Sheet1!$A$3:$A$258</c:f>
              <c:numCache>
                <c:formatCode>yyyy\-mm\-dd</c:formatCode>
                <c:ptCount val="256"/>
                <c:pt idx="0">
                  <c:v>41978</c:v>
                </c:pt>
                <c:pt idx="1">
                  <c:v>41985</c:v>
                </c:pt>
                <c:pt idx="2">
                  <c:v>41992</c:v>
                </c:pt>
                <c:pt idx="3">
                  <c:v>41999</c:v>
                </c:pt>
                <c:pt idx="4">
                  <c:v>42004</c:v>
                </c:pt>
                <c:pt idx="5">
                  <c:v>42013</c:v>
                </c:pt>
                <c:pt idx="6">
                  <c:v>42020</c:v>
                </c:pt>
                <c:pt idx="7">
                  <c:v>42027</c:v>
                </c:pt>
                <c:pt idx="8">
                  <c:v>42034</c:v>
                </c:pt>
                <c:pt idx="9">
                  <c:v>42041</c:v>
                </c:pt>
                <c:pt idx="10">
                  <c:v>42048</c:v>
                </c:pt>
                <c:pt idx="11">
                  <c:v>42052</c:v>
                </c:pt>
                <c:pt idx="12">
                  <c:v>42062</c:v>
                </c:pt>
                <c:pt idx="13">
                  <c:v>42069</c:v>
                </c:pt>
                <c:pt idx="14">
                  <c:v>42076</c:v>
                </c:pt>
                <c:pt idx="15">
                  <c:v>42083</c:v>
                </c:pt>
                <c:pt idx="16">
                  <c:v>42090</c:v>
                </c:pt>
                <c:pt idx="17">
                  <c:v>42097</c:v>
                </c:pt>
                <c:pt idx="18">
                  <c:v>42104</c:v>
                </c:pt>
                <c:pt idx="19">
                  <c:v>42111</c:v>
                </c:pt>
                <c:pt idx="20">
                  <c:v>42118</c:v>
                </c:pt>
                <c:pt idx="21">
                  <c:v>42124</c:v>
                </c:pt>
                <c:pt idx="22">
                  <c:v>42132</c:v>
                </c:pt>
                <c:pt idx="23">
                  <c:v>42139</c:v>
                </c:pt>
                <c:pt idx="24">
                  <c:v>42146</c:v>
                </c:pt>
                <c:pt idx="25">
                  <c:v>42153</c:v>
                </c:pt>
                <c:pt idx="26">
                  <c:v>42160</c:v>
                </c:pt>
                <c:pt idx="27">
                  <c:v>42167</c:v>
                </c:pt>
                <c:pt idx="28">
                  <c:v>42174</c:v>
                </c:pt>
                <c:pt idx="29">
                  <c:v>42181</c:v>
                </c:pt>
                <c:pt idx="30">
                  <c:v>42188</c:v>
                </c:pt>
                <c:pt idx="31">
                  <c:v>42195</c:v>
                </c:pt>
                <c:pt idx="32">
                  <c:v>42202</c:v>
                </c:pt>
                <c:pt idx="33">
                  <c:v>42209</c:v>
                </c:pt>
                <c:pt idx="34">
                  <c:v>42216</c:v>
                </c:pt>
                <c:pt idx="35">
                  <c:v>42223</c:v>
                </c:pt>
                <c:pt idx="36">
                  <c:v>42230</c:v>
                </c:pt>
                <c:pt idx="37">
                  <c:v>42237</c:v>
                </c:pt>
                <c:pt idx="38">
                  <c:v>42244</c:v>
                </c:pt>
                <c:pt idx="39">
                  <c:v>42249</c:v>
                </c:pt>
                <c:pt idx="40">
                  <c:v>42258</c:v>
                </c:pt>
                <c:pt idx="41">
                  <c:v>42265</c:v>
                </c:pt>
                <c:pt idx="42">
                  <c:v>42272</c:v>
                </c:pt>
                <c:pt idx="43">
                  <c:v>42277</c:v>
                </c:pt>
                <c:pt idx="44">
                  <c:v>42286</c:v>
                </c:pt>
                <c:pt idx="45">
                  <c:v>42293</c:v>
                </c:pt>
                <c:pt idx="46">
                  <c:v>42300</c:v>
                </c:pt>
                <c:pt idx="47">
                  <c:v>42307</c:v>
                </c:pt>
                <c:pt idx="48">
                  <c:v>42314</c:v>
                </c:pt>
                <c:pt idx="49">
                  <c:v>42321</c:v>
                </c:pt>
                <c:pt idx="50">
                  <c:v>42328</c:v>
                </c:pt>
                <c:pt idx="51">
                  <c:v>42335</c:v>
                </c:pt>
                <c:pt idx="52">
                  <c:v>42342</c:v>
                </c:pt>
                <c:pt idx="53">
                  <c:v>42349</c:v>
                </c:pt>
                <c:pt idx="54">
                  <c:v>42356</c:v>
                </c:pt>
                <c:pt idx="55">
                  <c:v>42363</c:v>
                </c:pt>
                <c:pt idx="56">
                  <c:v>42369</c:v>
                </c:pt>
                <c:pt idx="57">
                  <c:v>42377</c:v>
                </c:pt>
                <c:pt idx="58">
                  <c:v>42384</c:v>
                </c:pt>
                <c:pt idx="59">
                  <c:v>42391</c:v>
                </c:pt>
                <c:pt idx="60">
                  <c:v>42398</c:v>
                </c:pt>
                <c:pt idx="61">
                  <c:v>42405</c:v>
                </c:pt>
                <c:pt idx="62">
                  <c:v>42419</c:v>
                </c:pt>
                <c:pt idx="63">
                  <c:v>42426</c:v>
                </c:pt>
                <c:pt idx="64">
                  <c:v>42433</c:v>
                </c:pt>
                <c:pt idx="65">
                  <c:v>42440</c:v>
                </c:pt>
                <c:pt idx="66">
                  <c:v>42447</c:v>
                </c:pt>
                <c:pt idx="67">
                  <c:v>42454</c:v>
                </c:pt>
                <c:pt idx="68">
                  <c:v>42461</c:v>
                </c:pt>
                <c:pt idx="69">
                  <c:v>42468</c:v>
                </c:pt>
                <c:pt idx="70">
                  <c:v>42475</c:v>
                </c:pt>
                <c:pt idx="71">
                  <c:v>42482</c:v>
                </c:pt>
                <c:pt idx="72">
                  <c:v>42489</c:v>
                </c:pt>
                <c:pt idx="73">
                  <c:v>42496</c:v>
                </c:pt>
                <c:pt idx="74">
                  <c:v>42503</c:v>
                </c:pt>
                <c:pt idx="75">
                  <c:v>42510</c:v>
                </c:pt>
                <c:pt idx="76">
                  <c:v>42517</c:v>
                </c:pt>
                <c:pt idx="77">
                  <c:v>42524</c:v>
                </c:pt>
                <c:pt idx="78">
                  <c:v>42529</c:v>
                </c:pt>
                <c:pt idx="79">
                  <c:v>42538</c:v>
                </c:pt>
                <c:pt idx="80">
                  <c:v>42545</c:v>
                </c:pt>
                <c:pt idx="81">
                  <c:v>42552</c:v>
                </c:pt>
                <c:pt idx="82">
                  <c:v>42559</c:v>
                </c:pt>
                <c:pt idx="83">
                  <c:v>42566</c:v>
                </c:pt>
                <c:pt idx="84">
                  <c:v>42573</c:v>
                </c:pt>
                <c:pt idx="85">
                  <c:v>42580</c:v>
                </c:pt>
                <c:pt idx="86">
                  <c:v>42587</c:v>
                </c:pt>
                <c:pt idx="87">
                  <c:v>42594</c:v>
                </c:pt>
                <c:pt idx="88">
                  <c:v>42601</c:v>
                </c:pt>
                <c:pt idx="89">
                  <c:v>42608</c:v>
                </c:pt>
                <c:pt idx="90">
                  <c:v>42615</c:v>
                </c:pt>
                <c:pt idx="91">
                  <c:v>42622</c:v>
                </c:pt>
                <c:pt idx="92">
                  <c:v>42627</c:v>
                </c:pt>
                <c:pt idx="93">
                  <c:v>42636</c:v>
                </c:pt>
                <c:pt idx="94">
                  <c:v>42643</c:v>
                </c:pt>
                <c:pt idx="95">
                  <c:v>42657</c:v>
                </c:pt>
                <c:pt idx="96">
                  <c:v>42664</c:v>
                </c:pt>
                <c:pt idx="97">
                  <c:v>42671</c:v>
                </c:pt>
                <c:pt idx="98">
                  <c:v>42678</c:v>
                </c:pt>
                <c:pt idx="99">
                  <c:v>42685</c:v>
                </c:pt>
                <c:pt idx="100">
                  <c:v>42692</c:v>
                </c:pt>
                <c:pt idx="101">
                  <c:v>42699</c:v>
                </c:pt>
                <c:pt idx="102">
                  <c:v>42706</c:v>
                </c:pt>
                <c:pt idx="103">
                  <c:v>42713</c:v>
                </c:pt>
                <c:pt idx="104">
                  <c:v>42720</c:v>
                </c:pt>
                <c:pt idx="105">
                  <c:v>42727</c:v>
                </c:pt>
                <c:pt idx="106">
                  <c:v>42734</c:v>
                </c:pt>
                <c:pt idx="107">
                  <c:v>42741</c:v>
                </c:pt>
                <c:pt idx="108">
                  <c:v>42748</c:v>
                </c:pt>
                <c:pt idx="109">
                  <c:v>42755</c:v>
                </c:pt>
                <c:pt idx="110">
                  <c:v>42761</c:v>
                </c:pt>
                <c:pt idx="111">
                  <c:v>42769</c:v>
                </c:pt>
                <c:pt idx="112">
                  <c:v>42776</c:v>
                </c:pt>
                <c:pt idx="113">
                  <c:v>42783</c:v>
                </c:pt>
                <c:pt idx="114">
                  <c:v>42790</c:v>
                </c:pt>
                <c:pt idx="115">
                  <c:v>42797</c:v>
                </c:pt>
                <c:pt idx="116">
                  <c:v>42804</c:v>
                </c:pt>
                <c:pt idx="117">
                  <c:v>42811</c:v>
                </c:pt>
                <c:pt idx="118">
                  <c:v>42818</c:v>
                </c:pt>
                <c:pt idx="119">
                  <c:v>42825</c:v>
                </c:pt>
                <c:pt idx="120">
                  <c:v>42832</c:v>
                </c:pt>
                <c:pt idx="121">
                  <c:v>42839</c:v>
                </c:pt>
                <c:pt idx="122">
                  <c:v>42846</c:v>
                </c:pt>
                <c:pt idx="123">
                  <c:v>42853</c:v>
                </c:pt>
                <c:pt idx="124">
                  <c:v>42860</c:v>
                </c:pt>
                <c:pt idx="125">
                  <c:v>42867</c:v>
                </c:pt>
                <c:pt idx="126">
                  <c:v>42874</c:v>
                </c:pt>
                <c:pt idx="127">
                  <c:v>42881</c:v>
                </c:pt>
                <c:pt idx="128">
                  <c:v>42888</c:v>
                </c:pt>
                <c:pt idx="129">
                  <c:v>42895</c:v>
                </c:pt>
                <c:pt idx="130">
                  <c:v>42902</c:v>
                </c:pt>
                <c:pt idx="131">
                  <c:v>42909</c:v>
                </c:pt>
                <c:pt idx="132">
                  <c:v>42916</c:v>
                </c:pt>
                <c:pt idx="133">
                  <c:v>42923</c:v>
                </c:pt>
                <c:pt idx="134">
                  <c:v>42930</c:v>
                </c:pt>
                <c:pt idx="135">
                  <c:v>42937</c:v>
                </c:pt>
                <c:pt idx="136">
                  <c:v>42944</c:v>
                </c:pt>
                <c:pt idx="137">
                  <c:v>42951</c:v>
                </c:pt>
                <c:pt idx="138">
                  <c:v>42958</c:v>
                </c:pt>
                <c:pt idx="139">
                  <c:v>42965</c:v>
                </c:pt>
                <c:pt idx="140">
                  <c:v>42972</c:v>
                </c:pt>
                <c:pt idx="141">
                  <c:v>42979</c:v>
                </c:pt>
                <c:pt idx="142">
                  <c:v>42986</c:v>
                </c:pt>
                <c:pt idx="143">
                  <c:v>42993</c:v>
                </c:pt>
                <c:pt idx="144">
                  <c:v>43000</c:v>
                </c:pt>
                <c:pt idx="145">
                  <c:v>43007</c:v>
                </c:pt>
                <c:pt idx="146">
                  <c:v>43021</c:v>
                </c:pt>
                <c:pt idx="147">
                  <c:v>43028</c:v>
                </c:pt>
                <c:pt idx="148">
                  <c:v>43035</c:v>
                </c:pt>
                <c:pt idx="149">
                  <c:v>43042</c:v>
                </c:pt>
                <c:pt idx="150">
                  <c:v>43049</c:v>
                </c:pt>
                <c:pt idx="151">
                  <c:v>43056</c:v>
                </c:pt>
                <c:pt idx="152">
                  <c:v>43063</c:v>
                </c:pt>
                <c:pt idx="153">
                  <c:v>43070</c:v>
                </c:pt>
                <c:pt idx="154">
                  <c:v>43077</c:v>
                </c:pt>
                <c:pt idx="155">
                  <c:v>43084</c:v>
                </c:pt>
                <c:pt idx="156">
                  <c:v>43091</c:v>
                </c:pt>
                <c:pt idx="157">
                  <c:v>43098</c:v>
                </c:pt>
                <c:pt idx="158">
                  <c:v>43105</c:v>
                </c:pt>
                <c:pt idx="159">
                  <c:v>43112</c:v>
                </c:pt>
                <c:pt idx="160">
                  <c:v>43119</c:v>
                </c:pt>
                <c:pt idx="161">
                  <c:v>43126</c:v>
                </c:pt>
                <c:pt idx="162">
                  <c:v>43133</c:v>
                </c:pt>
                <c:pt idx="163">
                  <c:v>43140</c:v>
                </c:pt>
                <c:pt idx="164">
                  <c:v>43145</c:v>
                </c:pt>
                <c:pt idx="165">
                  <c:v>43154</c:v>
                </c:pt>
                <c:pt idx="166">
                  <c:v>43161</c:v>
                </c:pt>
                <c:pt idx="167">
                  <c:v>43168</c:v>
                </c:pt>
                <c:pt idx="168">
                  <c:v>43175</c:v>
                </c:pt>
                <c:pt idx="169">
                  <c:v>43182</c:v>
                </c:pt>
                <c:pt idx="170">
                  <c:v>43189</c:v>
                </c:pt>
                <c:pt idx="171">
                  <c:v>43194</c:v>
                </c:pt>
                <c:pt idx="172">
                  <c:v>43203</c:v>
                </c:pt>
                <c:pt idx="173">
                  <c:v>43210</c:v>
                </c:pt>
                <c:pt idx="174">
                  <c:v>43217</c:v>
                </c:pt>
                <c:pt idx="175">
                  <c:v>43224</c:v>
                </c:pt>
                <c:pt idx="176">
                  <c:v>43231</c:v>
                </c:pt>
                <c:pt idx="177">
                  <c:v>43238</c:v>
                </c:pt>
                <c:pt idx="178">
                  <c:v>43245</c:v>
                </c:pt>
                <c:pt idx="179">
                  <c:v>43252</c:v>
                </c:pt>
                <c:pt idx="180">
                  <c:v>43259</c:v>
                </c:pt>
                <c:pt idx="181">
                  <c:v>43266</c:v>
                </c:pt>
                <c:pt idx="182">
                  <c:v>43273</c:v>
                </c:pt>
                <c:pt idx="183">
                  <c:v>43280</c:v>
                </c:pt>
                <c:pt idx="184">
                  <c:v>43287</c:v>
                </c:pt>
                <c:pt idx="185">
                  <c:v>43294</c:v>
                </c:pt>
                <c:pt idx="186">
                  <c:v>43301</c:v>
                </c:pt>
                <c:pt idx="187">
                  <c:v>43308</c:v>
                </c:pt>
                <c:pt idx="188">
                  <c:v>43315</c:v>
                </c:pt>
                <c:pt idx="189">
                  <c:v>43322</c:v>
                </c:pt>
                <c:pt idx="190">
                  <c:v>43329</c:v>
                </c:pt>
                <c:pt idx="191">
                  <c:v>43336</c:v>
                </c:pt>
                <c:pt idx="192">
                  <c:v>43343</c:v>
                </c:pt>
                <c:pt idx="193">
                  <c:v>43350</c:v>
                </c:pt>
                <c:pt idx="194">
                  <c:v>43357</c:v>
                </c:pt>
                <c:pt idx="195">
                  <c:v>43364</c:v>
                </c:pt>
                <c:pt idx="196">
                  <c:v>43371</c:v>
                </c:pt>
                <c:pt idx="197">
                  <c:v>43385</c:v>
                </c:pt>
                <c:pt idx="198">
                  <c:v>43392</c:v>
                </c:pt>
                <c:pt idx="199">
                  <c:v>43399</c:v>
                </c:pt>
                <c:pt idx="200">
                  <c:v>43406</c:v>
                </c:pt>
                <c:pt idx="201">
                  <c:v>43413</c:v>
                </c:pt>
                <c:pt idx="202">
                  <c:v>43420</c:v>
                </c:pt>
                <c:pt idx="203">
                  <c:v>43427</c:v>
                </c:pt>
                <c:pt idx="204">
                  <c:v>43434</c:v>
                </c:pt>
                <c:pt idx="205">
                  <c:v>43441</c:v>
                </c:pt>
                <c:pt idx="206">
                  <c:v>43448</c:v>
                </c:pt>
                <c:pt idx="207">
                  <c:v>43455</c:v>
                </c:pt>
                <c:pt idx="208">
                  <c:v>43462</c:v>
                </c:pt>
                <c:pt idx="209">
                  <c:v>43469</c:v>
                </c:pt>
                <c:pt idx="210">
                  <c:v>43476</c:v>
                </c:pt>
                <c:pt idx="211">
                  <c:v>43483</c:v>
                </c:pt>
                <c:pt idx="212">
                  <c:v>43490</c:v>
                </c:pt>
                <c:pt idx="213">
                  <c:v>43497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43559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43585</c:v>
                </c:pt>
                <c:pt idx="226">
                  <c:v>43595</c:v>
                </c:pt>
                <c:pt idx="227">
                  <c:v>43602</c:v>
                </c:pt>
                <c:pt idx="228">
                  <c:v>43609</c:v>
                </c:pt>
                <c:pt idx="229">
                  <c:v>43616</c:v>
                </c:pt>
                <c:pt idx="230">
                  <c:v>43622</c:v>
                </c:pt>
                <c:pt idx="231">
                  <c:v>43630</c:v>
                </c:pt>
                <c:pt idx="232">
                  <c:v>43637</c:v>
                </c:pt>
                <c:pt idx="233">
                  <c:v>43644</c:v>
                </c:pt>
                <c:pt idx="234">
                  <c:v>43651</c:v>
                </c:pt>
                <c:pt idx="235">
                  <c:v>43658</c:v>
                </c:pt>
                <c:pt idx="236">
                  <c:v>43665</c:v>
                </c:pt>
                <c:pt idx="237">
                  <c:v>43672</c:v>
                </c:pt>
                <c:pt idx="238">
                  <c:v>43679</c:v>
                </c:pt>
                <c:pt idx="239">
                  <c:v>43686</c:v>
                </c:pt>
                <c:pt idx="240">
                  <c:v>43693</c:v>
                </c:pt>
                <c:pt idx="241">
                  <c:v>43700</c:v>
                </c:pt>
                <c:pt idx="242">
                  <c:v>43707</c:v>
                </c:pt>
                <c:pt idx="243">
                  <c:v>43714</c:v>
                </c:pt>
                <c:pt idx="244">
                  <c:v>43720</c:v>
                </c:pt>
                <c:pt idx="245">
                  <c:v>43728</c:v>
                </c:pt>
                <c:pt idx="246">
                  <c:v>43735</c:v>
                </c:pt>
                <c:pt idx="247">
                  <c:v>43738</c:v>
                </c:pt>
                <c:pt idx="248">
                  <c:v>43749</c:v>
                </c:pt>
                <c:pt idx="249">
                  <c:v>43756</c:v>
                </c:pt>
                <c:pt idx="250">
                  <c:v>43763</c:v>
                </c:pt>
                <c:pt idx="251">
                  <c:v>43770</c:v>
                </c:pt>
                <c:pt idx="252">
                  <c:v>43777</c:v>
                </c:pt>
                <c:pt idx="253">
                  <c:v>43784</c:v>
                </c:pt>
                <c:pt idx="254">
                  <c:v>43791</c:v>
                </c:pt>
                <c:pt idx="255">
                  <c:v>43798</c:v>
                </c:pt>
              </c:numCache>
            </c:numRef>
          </c:cat>
          <c:val>
            <c:numRef>
              <c:f>Sheet1!$C$3:$C$258</c:f>
              <c:numCache>
                <c:formatCode>General</c:formatCode>
                <c:ptCount val="256"/>
                <c:pt idx="0">
                  <c:v>0.16965793377500002</c:v>
                </c:pt>
                <c:pt idx="1">
                  <c:v>0.16965793377500002</c:v>
                </c:pt>
                <c:pt idx="2">
                  <c:v>0.16965793377500002</c:v>
                </c:pt>
                <c:pt idx="3">
                  <c:v>0.16965793377500002</c:v>
                </c:pt>
                <c:pt idx="4">
                  <c:v>0.16965793377500002</c:v>
                </c:pt>
                <c:pt idx="5">
                  <c:v>0.16965793377500002</c:v>
                </c:pt>
                <c:pt idx="6">
                  <c:v>0.16965793377500002</c:v>
                </c:pt>
                <c:pt idx="7">
                  <c:v>0.16965793377500002</c:v>
                </c:pt>
                <c:pt idx="8">
                  <c:v>0.16965793377500002</c:v>
                </c:pt>
                <c:pt idx="9">
                  <c:v>0.16965793377500002</c:v>
                </c:pt>
                <c:pt idx="10">
                  <c:v>0.18340916004999999</c:v>
                </c:pt>
                <c:pt idx="11">
                  <c:v>0.18340916004999999</c:v>
                </c:pt>
                <c:pt idx="12">
                  <c:v>0.18340916004999999</c:v>
                </c:pt>
                <c:pt idx="13">
                  <c:v>0.18340916004999999</c:v>
                </c:pt>
                <c:pt idx="14">
                  <c:v>0.18340916004999999</c:v>
                </c:pt>
                <c:pt idx="15">
                  <c:v>0.18340916004999999</c:v>
                </c:pt>
                <c:pt idx="16">
                  <c:v>0.18340916004999999</c:v>
                </c:pt>
                <c:pt idx="17">
                  <c:v>0.18340916004999999</c:v>
                </c:pt>
                <c:pt idx="18">
                  <c:v>0.18340916004999999</c:v>
                </c:pt>
                <c:pt idx="19">
                  <c:v>0.18340916004999999</c:v>
                </c:pt>
                <c:pt idx="20">
                  <c:v>0.19139743221250002</c:v>
                </c:pt>
                <c:pt idx="21">
                  <c:v>0.19139743221250002</c:v>
                </c:pt>
                <c:pt idx="22">
                  <c:v>0.19139743221250002</c:v>
                </c:pt>
                <c:pt idx="23">
                  <c:v>0.19139743221250002</c:v>
                </c:pt>
                <c:pt idx="24">
                  <c:v>0.19139743221250002</c:v>
                </c:pt>
                <c:pt idx="25">
                  <c:v>0.19139743221250002</c:v>
                </c:pt>
                <c:pt idx="26">
                  <c:v>0.19139743221250002</c:v>
                </c:pt>
                <c:pt idx="27">
                  <c:v>0.19139743221250002</c:v>
                </c:pt>
                <c:pt idx="28">
                  <c:v>0.19139743221250002</c:v>
                </c:pt>
                <c:pt idx="29">
                  <c:v>0.19139743221250002</c:v>
                </c:pt>
                <c:pt idx="30">
                  <c:v>0.19139743221250002</c:v>
                </c:pt>
                <c:pt idx="31">
                  <c:v>0.19139743221250002</c:v>
                </c:pt>
                <c:pt idx="32">
                  <c:v>0.19139743221250002</c:v>
                </c:pt>
                <c:pt idx="33">
                  <c:v>0.19139743221250002</c:v>
                </c:pt>
                <c:pt idx="34">
                  <c:v>0.19139743221250002</c:v>
                </c:pt>
                <c:pt idx="35">
                  <c:v>0.19139743221250002</c:v>
                </c:pt>
                <c:pt idx="36">
                  <c:v>0.19139743221250002</c:v>
                </c:pt>
                <c:pt idx="37">
                  <c:v>0.19139743221250002</c:v>
                </c:pt>
                <c:pt idx="38">
                  <c:v>0.20031435826250002</c:v>
                </c:pt>
                <c:pt idx="39">
                  <c:v>0.20031435826250002</c:v>
                </c:pt>
                <c:pt idx="40">
                  <c:v>0.20031435826250002</c:v>
                </c:pt>
                <c:pt idx="41">
                  <c:v>0.20031435826250002</c:v>
                </c:pt>
                <c:pt idx="42">
                  <c:v>0.20031435826250002</c:v>
                </c:pt>
                <c:pt idx="43">
                  <c:v>0.20031435826250002</c:v>
                </c:pt>
                <c:pt idx="44">
                  <c:v>0.20031435826250002</c:v>
                </c:pt>
                <c:pt idx="45">
                  <c:v>0.20031435826250002</c:v>
                </c:pt>
                <c:pt idx="46">
                  <c:v>0.20031435826250002</c:v>
                </c:pt>
                <c:pt idx="47">
                  <c:v>0.21449015945</c:v>
                </c:pt>
                <c:pt idx="48">
                  <c:v>0.21449015945</c:v>
                </c:pt>
                <c:pt idx="49">
                  <c:v>0.21449015945</c:v>
                </c:pt>
                <c:pt idx="50">
                  <c:v>0.21449015945</c:v>
                </c:pt>
                <c:pt idx="51">
                  <c:v>0.21449015945</c:v>
                </c:pt>
                <c:pt idx="52">
                  <c:v>0.21449015945</c:v>
                </c:pt>
                <c:pt idx="53">
                  <c:v>0.21449015945</c:v>
                </c:pt>
                <c:pt idx="54">
                  <c:v>0.21449015945</c:v>
                </c:pt>
                <c:pt idx="55">
                  <c:v>0.21449015945</c:v>
                </c:pt>
                <c:pt idx="56">
                  <c:v>0.21449015945</c:v>
                </c:pt>
                <c:pt idx="57">
                  <c:v>0.21449015945</c:v>
                </c:pt>
                <c:pt idx="58">
                  <c:v>0.21449015945</c:v>
                </c:pt>
                <c:pt idx="59">
                  <c:v>0.21449015945</c:v>
                </c:pt>
                <c:pt idx="60">
                  <c:v>0.21449015945</c:v>
                </c:pt>
                <c:pt idx="61">
                  <c:v>0.21449015945</c:v>
                </c:pt>
                <c:pt idx="62">
                  <c:v>0.21449015945</c:v>
                </c:pt>
                <c:pt idx="63">
                  <c:v>0.2467524032375</c:v>
                </c:pt>
                <c:pt idx="64">
                  <c:v>0.2467524032375</c:v>
                </c:pt>
                <c:pt idx="65">
                  <c:v>0.2467524032375</c:v>
                </c:pt>
                <c:pt idx="66">
                  <c:v>0.2467524032375</c:v>
                </c:pt>
                <c:pt idx="67">
                  <c:v>0.2467524032375</c:v>
                </c:pt>
                <c:pt idx="68">
                  <c:v>0.2467524032375</c:v>
                </c:pt>
                <c:pt idx="69">
                  <c:v>0.2467524032375</c:v>
                </c:pt>
                <c:pt idx="70">
                  <c:v>0.2467524032375</c:v>
                </c:pt>
                <c:pt idx="71">
                  <c:v>0.2467524032375</c:v>
                </c:pt>
                <c:pt idx="72">
                  <c:v>0.26111493386250001</c:v>
                </c:pt>
                <c:pt idx="73">
                  <c:v>0.26111493386250001</c:v>
                </c:pt>
                <c:pt idx="74">
                  <c:v>0.13055746693125</c:v>
                </c:pt>
                <c:pt idx="75">
                  <c:v>0.13055746693125</c:v>
                </c:pt>
                <c:pt idx="76">
                  <c:v>0.13055746693125</c:v>
                </c:pt>
                <c:pt idx="77">
                  <c:v>0.13055746693125</c:v>
                </c:pt>
                <c:pt idx="78">
                  <c:v>0.13055746693125</c:v>
                </c:pt>
                <c:pt idx="79">
                  <c:v>0.13055746693125</c:v>
                </c:pt>
                <c:pt idx="80">
                  <c:v>0.13055746693125</c:v>
                </c:pt>
                <c:pt idx="81">
                  <c:v>0.13055746693125</c:v>
                </c:pt>
                <c:pt idx="82">
                  <c:v>0.13055746693125</c:v>
                </c:pt>
                <c:pt idx="83">
                  <c:v>0.13055746693125</c:v>
                </c:pt>
                <c:pt idx="84">
                  <c:v>0.13055746693125</c:v>
                </c:pt>
                <c:pt idx="85">
                  <c:v>0.13055746693125</c:v>
                </c:pt>
                <c:pt idx="86">
                  <c:v>0.13055746693125</c:v>
                </c:pt>
                <c:pt idx="87">
                  <c:v>0.13055746693125</c:v>
                </c:pt>
                <c:pt idx="88">
                  <c:v>6.3324186881250008E-2</c:v>
                </c:pt>
                <c:pt idx="89">
                  <c:v>6.3324186881250008E-2</c:v>
                </c:pt>
                <c:pt idx="90">
                  <c:v>6.3324186881250008E-2</c:v>
                </c:pt>
                <c:pt idx="91">
                  <c:v>6.3324186881250008E-2</c:v>
                </c:pt>
                <c:pt idx="92">
                  <c:v>6.3324186881250008E-2</c:v>
                </c:pt>
                <c:pt idx="93">
                  <c:v>6.3324186881250008E-2</c:v>
                </c:pt>
                <c:pt idx="94">
                  <c:v>6.3324186881250008E-2</c:v>
                </c:pt>
                <c:pt idx="95">
                  <c:v>6.3324186881250008E-2</c:v>
                </c:pt>
                <c:pt idx="96">
                  <c:v>2.7292602674999999E-2</c:v>
                </c:pt>
                <c:pt idx="97">
                  <c:v>2.7292602674999999E-2</c:v>
                </c:pt>
                <c:pt idx="98">
                  <c:v>2.7292602674999999E-2</c:v>
                </c:pt>
                <c:pt idx="99">
                  <c:v>2.7292602674999999E-2</c:v>
                </c:pt>
                <c:pt idx="100">
                  <c:v>2.7292602674999999E-2</c:v>
                </c:pt>
                <c:pt idx="101">
                  <c:v>2.7292602674999999E-2</c:v>
                </c:pt>
                <c:pt idx="102">
                  <c:v>2.7292602674999999E-2</c:v>
                </c:pt>
                <c:pt idx="103">
                  <c:v>2.7292602674999999E-2</c:v>
                </c:pt>
                <c:pt idx="104">
                  <c:v>2.7292602674999999E-2</c:v>
                </c:pt>
                <c:pt idx="105">
                  <c:v>2.7292602674999999E-2</c:v>
                </c:pt>
                <c:pt idx="106">
                  <c:v>2.7292602674999999E-2</c:v>
                </c:pt>
                <c:pt idx="107">
                  <c:v>2.7292602674999999E-2</c:v>
                </c:pt>
                <c:pt idx="108">
                  <c:v>2.7292602674999999E-2</c:v>
                </c:pt>
                <c:pt idx="109">
                  <c:v>2.7292602674999999E-2</c:v>
                </c:pt>
                <c:pt idx="110">
                  <c:v>2.7292602674999999E-2</c:v>
                </c:pt>
                <c:pt idx="111">
                  <c:v>2.7292602674999999E-2</c:v>
                </c:pt>
                <c:pt idx="112">
                  <c:v>2.7292602674999999E-2</c:v>
                </c:pt>
                <c:pt idx="113">
                  <c:v>2.7292602674999999E-2</c:v>
                </c:pt>
                <c:pt idx="114">
                  <c:v>2.7292602674999999E-2</c:v>
                </c:pt>
                <c:pt idx="115">
                  <c:v>2.0325194924999998E-2</c:v>
                </c:pt>
                <c:pt idx="116">
                  <c:v>2.0325194924999998E-2</c:v>
                </c:pt>
                <c:pt idx="117">
                  <c:v>2.0325194924999998E-2</c:v>
                </c:pt>
                <c:pt idx="118">
                  <c:v>2.0325194924999998E-2</c:v>
                </c:pt>
                <c:pt idx="119">
                  <c:v>2.0325194924999998E-2</c:v>
                </c:pt>
                <c:pt idx="120">
                  <c:v>2.0325194924999998E-2</c:v>
                </c:pt>
                <c:pt idx="121">
                  <c:v>2.0325194924999998E-2</c:v>
                </c:pt>
                <c:pt idx="122">
                  <c:v>2.0325194924999998E-2</c:v>
                </c:pt>
                <c:pt idx="123">
                  <c:v>2.1024584787499998E-2</c:v>
                </c:pt>
                <c:pt idx="124">
                  <c:v>2.1024584787499998E-2</c:v>
                </c:pt>
                <c:pt idx="125">
                  <c:v>2.1024584787499998E-2</c:v>
                </c:pt>
                <c:pt idx="126">
                  <c:v>2.1024584787499998E-2</c:v>
                </c:pt>
                <c:pt idx="127">
                  <c:v>2.1024584787499998E-2</c:v>
                </c:pt>
                <c:pt idx="128">
                  <c:v>2.1024584787499998E-2</c:v>
                </c:pt>
                <c:pt idx="129">
                  <c:v>2.1024584787499998E-2</c:v>
                </c:pt>
                <c:pt idx="130">
                  <c:v>2.1024584787499998E-2</c:v>
                </c:pt>
                <c:pt idx="131">
                  <c:v>2.1024584787499998E-2</c:v>
                </c:pt>
                <c:pt idx="132">
                  <c:v>2.1024584787499998E-2</c:v>
                </c:pt>
                <c:pt idx="133">
                  <c:v>2.1024584787499998E-2</c:v>
                </c:pt>
                <c:pt idx="134">
                  <c:v>2.1024584787499998E-2</c:v>
                </c:pt>
                <c:pt idx="135">
                  <c:v>2.1024584787499998E-2</c:v>
                </c:pt>
                <c:pt idx="136">
                  <c:v>2.1024584787499998E-2</c:v>
                </c:pt>
                <c:pt idx="137">
                  <c:v>2.1024584787499998E-2</c:v>
                </c:pt>
                <c:pt idx="138">
                  <c:v>2.1024584787499998E-2</c:v>
                </c:pt>
                <c:pt idx="139">
                  <c:v>0.12016971088749999</c:v>
                </c:pt>
                <c:pt idx="140">
                  <c:v>0.12016971088749999</c:v>
                </c:pt>
                <c:pt idx="141">
                  <c:v>0.12016971088749999</c:v>
                </c:pt>
                <c:pt idx="142">
                  <c:v>0.12016971088749999</c:v>
                </c:pt>
                <c:pt idx="143">
                  <c:v>0.12016971088749999</c:v>
                </c:pt>
                <c:pt idx="144">
                  <c:v>0.12016971088749999</c:v>
                </c:pt>
                <c:pt idx="145">
                  <c:v>0.12016971088749999</c:v>
                </c:pt>
                <c:pt idx="146">
                  <c:v>0.12016971088749999</c:v>
                </c:pt>
                <c:pt idx="147">
                  <c:v>0.12016971088749999</c:v>
                </c:pt>
                <c:pt idx="148">
                  <c:v>0.1943711517625</c:v>
                </c:pt>
                <c:pt idx="149">
                  <c:v>0.1943711517625</c:v>
                </c:pt>
                <c:pt idx="150">
                  <c:v>0.1943711517625</c:v>
                </c:pt>
                <c:pt idx="151">
                  <c:v>0.1943711517625</c:v>
                </c:pt>
                <c:pt idx="152">
                  <c:v>0.1943711517625</c:v>
                </c:pt>
                <c:pt idx="153">
                  <c:v>0.1943711517625</c:v>
                </c:pt>
                <c:pt idx="154">
                  <c:v>0.1943711517625</c:v>
                </c:pt>
                <c:pt idx="155">
                  <c:v>0.1943711517625</c:v>
                </c:pt>
                <c:pt idx="156">
                  <c:v>0.1943711517625</c:v>
                </c:pt>
                <c:pt idx="157">
                  <c:v>0.1943711517625</c:v>
                </c:pt>
                <c:pt idx="158">
                  <c:v>0.1943711517625</c:v>
                </c:pt>
                <c:pt idx="159">
                  <c:v>0.1943711517625</c:v>
                </c:pt>
                <c:pt idx="160">
                  <c:v>0.1943711517625</c:v>
                </c:pt>
                <c:pt idx="161">
                  <c:v>0.1943711517625</c:v>
                </c:pt>
                <c:pt idx="162">
                  <c:v>0.1943711517625</c:v>
                </c:pt>
                <c:pt idx="163">
                  <c:v>0.1943711517625</c:v>
                </c:pt>
                <c:pt idx="164">
                  <c:v>0.1943711517625</c:v>
                </c:pt>
                <c:pt idx="165">
                  <c:v>0.1943711517625</c:v>
                </c:pt>
                <c:pt idx="166">
                  <c:v>0.27017212542500002</c:v>
                </c:pt>
                <c:pt idx="167">
                  <c:v>0.27017212542500002</c:v>
                </c:pt>
                <c:pt idx="168">
                  <c:v>0.27017212542500002</c:v>
                </c:pt>
                <c:pt idx="169">
                  <c:v>0.27017212542500002</c:v>
                </c:pt>
                <c:pt idx="170">
                  <c:v>0.27017212542500002</c:v>
                </c:pt>
                <c:pt idx="171">
                  <c:v>0.27017212542500002</c:v>
                </c:pt>
                <c:pt idx="172">
                  <c:v>0.27017212542500002</c:v>
                </c:pt>
                <c:pt idx="173">
                  <c:v>0.27017212542500002</c:v>
                </c:pt>
                <c:pt idx="174">
                  <c:v>0.39474397098125003</c:v>
                </c:pt>
                <c:pt idx="175">
                  <c:v>0.39474397098125003</c:v>
                </c:pt>
                <c:pt idx="176">
                  <c:v>0.39474397098125003</c:v>
                </c:pt>
                <c:pt idx="177">
                  <c:v>0.39474397098125003</c:v>
                </c:pt>
                <c:pt idx="178">
                  <c:v>0.39474397098125003</c:v>
                </c:pt>
                <c:pt idx="179">
                  <c:v>0.39474397098125003</c:v>
                </c:pt>
                <c:pt idx="180">
                  <c:v>0.39474397098125003</c:v>
                </c:pt>
                <c:pt idx="181">
                  <c:v>0.39474397098125003</c:v>
                </c:pt>
                <c:pt idx="182">
                  <c:v>0.39474397098125003</c:v>
                </c:pt>
                <c:pt idx="183">
                  <c:v>0.39474397098125003</c:v>
                </c:pt>
                <c:pt idx="184">
                  <c:v>0.39474397098125003</c:v>
                </c:pt>
                <c:pt idx="185">
                  <c:v>0.39474397098125003</c:v>
                </c:pt>
                <c:pt idx="186">
                  <c:v>0.39474397098125003</c:v>
                </c:pt>
                <c:pt idx="187">
                  <c:v>0.39474397098125003</c:v>
                </c:pt>
                <c:pt idx="188">
                  <c:v>0.39474397098125003</c:v>
                </c:pt>
                <c:pt idx="189">
                  <c:v>0.39474397098125003</c:v>
                </c:pt>
                <c:pt idx="190">
                  <c:v>0.58928986817500006</c:v>
                </c:pt>
                <c:pt idx="191">
                  <c:v>0.58928986817500006</c:v>
                </c:pt>
                <c:pt idx="192">
                  <c:v>0.58928986817500006</c:v>
                </c:pt>
                <c:pt idx="193">
                  <c:v>0.58928986817500006</c:v>
                </c:pt>
                <c:pt idx="194">
                  <c:v>0.58928986817500006</c:v>
                </c:pt>
                <c:pt idx="195">
                  <c:v>0.58928986817500006</c:v>
                </c:pt>
                <c:pt idx="196">
                  <c:v>0.58928986817500006</c:v>
                </c:pt>
                <c:pt idx="197">
                  <c:v>0.58928986817500006</c:v>
                </c:pt>
                <c:pt idx="198">
                  <c:v>0.77101801310625007</c:v>
                </c:pt>
                <c:pt idx="199">
                  <c:v>0.77101801310625007</c:v>
                </c:pt>
                <c:pt idx="200">
                  <c:v>0.77101801310625007</c:v>
                </c:pt>
                <c:pt idx="201">
                  <c:v>0.77101801310625007</c:v>
                </c:pt>
                <c:pt idx="202">
                  <c:v>0.77101801310625007</c:v>
                </c:pt>
                <c:pt idx="203">
                  <c:v>0.77101801310625007</c:v>
                </c:pt>
                <c:pt idx="204">
                  <c:v>0.77101801310625007</c:v>
                </c:pt>
                <c:pt idx="205">
                  <c:v>0.77101801310625007</c:v>
                </c:pt>
                <c:pt idx="206">
                  <c:v>0.77101801310625007</c:v>
                </c:pt>
                <c:pt idx="207">
                  <c:v>0.77101801310625007</c:v>
                </c:pt>
                <c:pt idx="208">
                  <c:v>0.77101801310625007</c:v>
                </c:pt>
                <c:pt idx="209">
                  <c:v>0.77101801310625007</c:v>
                </c:pt>
                <c:pt idx="210">
                  <c:v>0.77101801310625007</c:v>
                </c:pt>
                <c:pt idx="211">
                  <c:v>0.77101801310625007</c:v>
                </c:pt>
                <c:pt idx="212">
                  <c:v>0.77101801310625007</c:v>
                </c:pt>
                <c:pt idx="213">
                  <c:v>0.77101801310625007</c:v>
                </c:pt>
                <c:pt idx="214">
                  <c:v>0.77101801310625007</c:v>
                </c:pt>
                <c:pt idx="215">
                  <c:v>0.77101801310625007</c:v>
                </c:pt>
                <c:pt idx="216">
                  <c:v>0.90560695586875006</c:v>
                </c:pt>
                <c:pt idx="217">
                  <c:v>0.90560695586875006</c:v>
                </c:pt>
                <c:pt idx="218">
                  <c:v>0.90560695586875006</c:v>
                </c:pt>
                <c:pt idx="219">
                  <c:v>0.90560695586875006</c:v>
                </c:pt>
                <c:pt idx="220">
                  <c:v>0.90560695586875006</c:v>
                </c:pt>
                <c:pt idx="221">
                  <c:v>0.9071040800875001</c:v>
                </c:pt>
                <c:pt idx="222">
                  <c:v>0.9071040800875001</c:v>
                </c:pt>
                <c:pt idx="223">
                  <c:v>0.9071040800875001</c:v>
                </c:pt>
                <c:pt idx="224">
                  <c:v>0.9071040800875001</c:v>
                </c:pt>
                <c:pt idx="225">
                  <c:v>1.058625110925</c:v>
                </c:pt>
                <c:pt idx="226">
                  <c:v>1.058625110925</c:v>
                </c:pt>
                <c:pt idx="227">
                  <c:v>1.058625110925</c:v>
                </c:pt>
                <c:pt idx="228">
                  <c:v>1.058625110925</c:v>
                </c:pt>
                <c:pt idx="229">
                  <c:v>1.058625110925</c:v>
                </c:pt>
                <c:pt idx="230">
                  <c:v>1.058625110925</c:v>
                </c:pt>
                <c:pt idx="231">
                  <c:v>1.058625110925</c:v>
                </c:pt>
                <c:pt idx="232">
                  <c:v>1.058625110925</c:v>
                </c:pt>
                <c:pt idx="233">
                  <c:v>1.058625110925</c:v>
                </c:pt>
                <c:pt idx="234">
                  <c:v>1.058625110925</c:v>
                </c:pt>
                <c:pt idx="235">
                  <c:v>1.058625110925</c:v>
                </c:pt>
                <c:pt idx="236">
                  <c:v>1.058625110925</c:v>
                </c:pt>
                <c:pt idx="237">
                  <c:v>1.058625110925</c:v>
                </c:pt>
                <c:pt idx="238">
                  <c:v>1.058625110925</c:v>
                </c:pt>
                <c:pt idx="239">
                  <c:v>1.058625110925</c:v>
                </c:pt>
                <c:pt idx="240">
                  <c:v>1.058625110925</c:v>
                </c:pt>
                <c:pt idx="241">
                  <c:v>1.058625110925</c:v>
                </c:pt>
                <c:pt idx="242">
                  <c:v>1.1974736756187501</c:v>
                </c:pt>
                <c:pt idx="243">
                  <c:v>1.1974736756187501</c:v>
                </c:pt>
                <c:pt idx="244">
                  <c:v>1.1974736756187501</c:v>
                </c:pt>
                <c:pt idx="245">
                  <c:v>1.1974736756187501</c:v>
                </c:pt>
                <c:pt idx="246">
                  <c:v>1.1974736756187501</c:v>
                </c:pt>
                <c:pt idx="247">
                  <c:v>1.1974736756187501</c:v>
                </c:pt>
                <c:pt idx="248">
                  <c:v>1.1974736756187501</c:v>
                </c:pt>
                <c:pt idx="249">
                  <c:v>1.1974736756187501</c:v>
                </c:pt>
                <c:pt idx="250">
                  <c:v>1.3298242723062501</c:v>
                </c:pt>
                <c:pt idx="251">
                  <c:v>1.3298242723062501</c:v>
                </c:pt>
                <c:pt idx="252">
                  <c:v>1.3298242723062501</c:v>
                </c:pt>
                <c:pt idx="253">
                  <c:v>1.3298242723062501</c:v>
                </c:pt>
                <c:pt idx="254">
                  <c:v>1.3298242723062501</c:v>
                </c:pt>
                <c:pt idx="255">
                  <c:v>1.3298242723062501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343-BE7D-17592B2B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01455"/>
        <c:axId val="1962355231"/>
      </c:lineChart>
      <c:dateAx>
        <c:axId val="1100901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55231"/>
        <c:crosses val="autoZero"/>
        <c:auto val="1"/>
        <c:lblOffset val="100"/>
        <c:baseTimeUnit val="days"/>
      </c:dateAx>
      <c:valAx>
        <c:axId val="19623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195014</xdr:colOff>
      <xdr:row>1</xdr:row>
      <xdr:rowOff>60672</xdr:rowOff>
    </xdr:from>
    <xdr:to>
      <xdr:col>8</xdr:col>
      <xdr:colOff>65004</xdr:colOff>
      <xdr:row>13</xdr:row>
      <xdr:rowOff>130009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5E59BB-A98C-419E-9789-3FAEF7458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197180</xdr:colOff>
      <xdr:row>13</xdr:row>
      <xdr:rowOff>151676</xdr:rowOff>
    </xdr:from>
    <xdr:to>
      <xdr:col>8</xdr:col>
      <xdr:colOff>65004</xdr:colOff>
      <xdr:row>28</xdr:row>
      <xdr:rowOff>75837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E62D29-B7A6-4E3E-B969-B4620CDB1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NFO_NAME"/>
      <definedName name="EM_S_RATIO_EPS_TTM"/>
      <definedName name="EM_S_VAL_PETTMDEDUCTED"/>
      <definedName name="EM_S_VAL_PETTMPERCENTILE"/>
      <definedName name="EM_S_WQ_CLOS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A2A6-ECBB-4CD5-9003-A4B1FCD8E8D5}">
  <dimension ref="A1:J260"/>
  <sheetViews>
    <sheetView tabSelected="1" workbookViewId="0">
      <selection activeCell="K5" sqref="K5"/>
    </sheetView>
  </sheetViews>
  <sheetFormatPr defaultRowHeight="14.35"/>
  <cols>
    <col min="1" max="1" width="11.125" bestFit="1" customWidth="1"/>
    <col min="2" max="2" width="9.375" bestFit="1" customWidth="1"/>
    <col min="4" max="4" width="9.375" bestFit="1" customWidth="1"/>
    <col min="5" max="5" width="17" bestFit="1" customWidth="1"/>
    <col min="7" max="7" width="17.625" customWidth="1"/>
  </cols>
  <sheetData>
    <row r="1" spans="1:10">
      <c r="A1" s="10" t="s">
        <v>7</v>
      </c>
      <c r="B1" s="5" t="str">
        <f>[1]!EM_S_INFO_NAME(A1)</f>
        <v>智飞生物</v>
      </c>
      <c r="C1" s="5"/>
      <c r="D1" s="5" t="s">
        <v>4</v>
      </c>
      <c r="E1" s="6">
        <f ca="1">TODAY()</f>
        <v>43815</v>
      </c>
      <c r="F1" s="7"/>
      <c r="G1" s="7" t="s">
        <v>6</v>
      </c>
      <c r="H1" s="8">
        <f ca="1">[1]!EM_S_VAL_PETTMPERCENTILE(A1,E1)</f>
        <v>1.92307692307692</v>
      </c>
      <c r="I1" s="9"/>
      <c r="J1" s="7" t="s">
        <v>5</v>
      </c>
    </row>
    <row r="2" spans="1:10">
      <c r="A2" s="11" t="s">
        <v>0</v>
      </c>
      <c r="B2" s="2" t="s">
        <v>1</v>
      </c>
      <c r="C2" s="2" t="s">
        <v>2</v>
      </c>
      <c r="D2" s="2" t="s">
        <v>3</v>
      </c>
    </row>
    <row r="3" spans="1:10">
      <c r="A3" s="3">
        <v>41978</v>
      </c>
      <c r="B3" s="4">
        <f>[1]!EM_S_WQ_CLOSE($A$1,A3,"3")</f>
        <v>12.29964376</v>
      </c>
      <c r="C3" s="4">
        <f>[1]!EM_S_RATIO_EPS_TTM($A$1,A3,"2")</f>
        <v>0.16965793377500002</v>
      </c>
      <c r="D3" s="4">
        <f>[1]!EM_S_VAL_PETTMDEDUCTED($A$1,A3)</f>
        <v>152.175330254599</v>
      </c>
    </row>
    <row r="4" spans="1:10">
      <c r="A4" s="3">
        <v>41985</v>
      </c>
      <c r="B4" s="4">
        <f>[1]!EM_S_WQ_CLOSE($A$1,A4,"3")</f>
        <v>10.678950255</v>
      </c>
      <c r="C4" s="4">
        <f>[1]!EM_S_RATIO_EPS_TTM($A$1,A4,"2")</f>
        <v>0.16965793377500002</v>
      </c>
      <c r="D4" s="4">
        <f>[1]!EM_S_VAL_PETTMDEDUCTED($A$1,A4)</f>
        <v>132.123565002102</v>
      </c>
    </row>
    <row r="5" spans="1:10">
      <c r="A5" s="3">
        <v>41992</v>
      </c>
      <c r="B5" s="4">
        <f>[1]!EM_S_WQ_CLOSE($A$1,A5,"3")</f>
        <v>9.8955334550000007</v>
      </c>
      <c r="C5" s="4">
        <f>[1]!EM_S_RATIO_EPS_TTM($A$1,A5,"2")</f>
        <v>0.16965793377500002</v>
      </c>
      <c r="D5" s="4">
        <f>[1]!EM_S_VAL_PETTMDEDUCTED($A$1,A5)</f>
        <v>122.430868807542</v>
      </c>
    </row>
    <row r="6" spans="1:10">
      <c r="A6" s="3">
        <v>41999</v>
      </c>
      <c r="B6" s="4">
        <f>[1]!EM_S_WQ_CLOSE($A$1,A6,"3")</f>
        <v>10.277449145</v>
      </c>
      <c r="C6" s="4">
        <f>[1]!EM_S_RATIO_EPS_TTM($A$1,A6,"2")</f>
        <v>0.16965793377500002</v>
      </c>
      <c r="D6" s="4">
        <f>[1]!EM_S_VAL_PETTMDEDUCTED($A$1,A6)</f>
        <v>127.15605820239</v>
      </c>
    </row>
    <row r="7" spans="1:10">
      <c r="A7" s="3">
        <v>42004</v>
      </c>
      <c r="B7" s="4">
        <f>[1]!EM_S_WQ_CLOSE($A$1,A7,"3")</f>
        <v>9.7535391600000008</v>
      </c>
      <c r="C7" s="4">
        <f>[1]!EM_S_RATIO_EPS_TTM($A$1,A7,"2")</f>
        <v>0.16965793377500002</v>
      </c>
      <c r="D7" s="4">
        <f>[1]!EM_S_VAL_PETTMDEDUCTED($A$1,A7)</f>
        <v>120.674067622278</v>
      </c>
    </row>
    <row r="8" spans="1:10">
      <c r="A8" s="3">
        <v>42013</v>
      </c>
      <c r="B8" s="4">
        <f>[1]!EM_S_WQ_CLOSE($A$1,A8,"3")</f>
        <v>9.9836678449999994</v>
      </c>
      <c r="C8" s="4">
        <f>[1]!EM_S_RATIO_EPS_TTM($A$1,A8,"2")</f>
        <v>0.16965793377500002</v>
      </c>
      <c r="D8" s="4">
        <f>[1]!EM_S_VAL_PETTMDEDUCTED($A$1,A8)</f>
        <v>123.52129712943</v>
      </c>
    </row>
    <row r="9" spans="1:10">
      <c r="A9" s="3">
        <v>42020</v>
      </c>
      <c r="B9" s="4">
        <f>[1]!EM_S_WQ_CLOSE($A$1,A9,"3")</f>
        <v>10.032631394999999</v>
      </c>
      <c r="C9" s="4">
        <f>[1]!EM_S_RATIO_EPS_TTM($A$1,A9,"2")</f>
        <v>0.16965793377500002</v>
      </c>
      <c r="D9" s="4">
        <f>[1]!EM_S_VAL_PETTMDEDUCTED($A$1,A9)</f>
        <v>124.12709064159</v>
      </c>
    </row>
    <row r="10" spans="1:10">
      <c r="A10" s="3">
        <v>42027</v>
      </c>
      <c r="B10" s="4">
        <f>[1]!EM_S_WQ_CLOSE($A$1,A10,"3")</f>
        <v>10.678950255</v>
      </c>
      <c r="C10" s="4">
        <f>[1]!EM_S_RATIO_EPS_TTM($A$1,A10,"2")</f>
        <v>0.16965793377500002</v>
      </c>
      <c r="D10" s="4">
        <f>[1]!EM_S_VAL_PETTMDEDUCTED($A$1,A10)</f>
        <v>132.123565002102</v>
      </c>
    </row>
    <row r="11" spans="1:10">
      <c r="A11" s="3">
        <v>42034</v>
      </c>
      <c r="B11" s="4">
        <f>[1]!EM_S_WQ_CLOSE($A$1,A11,"3")</f>
        <v>11.01679875</v>
      </c>
      <c r="C11" s="4">
        <f>[1]!EM_S_RATIO_EPS_TTM($A$1,A11,"2")</f>
        <v>0.16965793377500002</v>
      </c>
      <c r="D11" s="4">
        <f>[1]!EM_S_VAL_PETTMDEDUCTED($A$1,A11)</f>
        <v>136.303540236007</v>
      </c>
    </row>
    <row r="12" spans="1:10">
      <c r="A12" s="3">
        <v>42041</v>
      </c>
      <c r="B12" s="4">
        <f>[1]!EM_S_WQ_CLOSE($A$1,A12,"3")</f>
        <v>10.39985802</v>
      </c>
      <c r="C12" s="4">
        <f>[1]!EM_S_RATIO_EPS_TTM($A$1,A12,"2")</f>
        <v>0.16965793377500002</v>
      </c>
      <c r="D12" s="4">
        <f>[1]!EM_S_VAL_PETTMDEDUCTED($A$1,A12)</f>
        <v>128.67054198279001</v>
      </c>
    </row>
    <row r="13" spans="1:10">
      <c r="A13" s="3">
        <v>42048</v>
      </c>
      <c r="B13" s="4">
        <f>[1]!EM_S_WQ_CLOSE($A$1,A13,"3")</f>
        <v>10.879700809999999</v>
      </c>
      <c r="C13" s="4">
        <f>[1]!EM_S_RATIO_EPS_TTM($A$1,A13,"2")</f>
        <v>0.18340916004999999</v>
      </c>
      <c r="D13" s="4">
        <f>[1]!EM_S_VAL_PETTMDEDUCTED($A$1,A13)</f>
        <v>134.60731840195899</v>
      </c>
    </row>
    <row r="14" spans="1:10">
      <c r="A14" s="3">
        <v>42052</v>
      </c>
      <c r="B14" s="4">
        <f>[1]!EM_S_WQ_CLOSE($A$1,A14,"3")</f>
        <v>11.002109685000001</v>
      </c>
      <c r="C14" s="4">
        <f>[1]!EM_S_RATIO_EPS_TTM($A$1,A14,"2")</f>
        <v>0.18340916004999999</v>
      </c>
      <c r="D14" s="4">
        <f>[1]!EM_S_VAL_PETTMDEDUCTED($A$1,A14)</f>
        <v>136.121802182359</v>
      </c>
    </row>
    <row r="15" spans="1:10">
      <c r="A15" s="3">
        <v>42062</v>
      </c>
      <c r="B15" s="4">
        <f>[1]!EM_S_WQ_CLOSE($A$1,A15,"3")</f>
        <v>10.962938845</v>
      </c>
      <c r="C15" s="4">
        <f>[1]!EM_S_RATIO_EPS_TTM($A$1,A15,"2")</f>
        <v>0.18340916004999999</v>
      </c>
      <c r="D15" s="4">
        <f>[1]!EM_S_VAL_PETTMDEDUCTED($A$1,A15)</f>
        <v>135.63716737263101</v>
      </c>
    </row>
    <row r="16" spans="1:10">
      <c r="A16" s="3">
        <v>42069</v>
      </c>
      <c r="B16" s="4">
        <f>[1]!EM_S_WQ_CLOSE($A$1,A16,"3")</f>
        <v>11.99606975</v>
      </c>
      <c r="C16" s="4">
        <f>[1]!EM_S_RATIO_EPS_TTM($A$1,A16,"2")</f>
        <v>0.18340916004999999</v>
      </c>
      <c r="D16" s="4">
        <f>[1]!EM_S_VAL_PETTMDEDUCTED($A$1,A16)</f>
        <v>148.41941047920699</v>
      </c>
    </row>
    <row r="17" spans="1:4">
      <c r="A17" s="3">
        <v>42076</v>
      </c>
      <c r="B17" s="4">
        <f>[1]!EM_S_WQ_CLOSE($A$1,A17,"3")</f>
        <v>12.147856754999999</v>
      </c>
      <c r="C17" s="4">
        <f>[1]!EM_S_RATIO_EPS_TTM($A$1,A17,"2")</f>
        <v>0.18340916004999999</v>
      </c>
      <c r="D17" s="4">
        <f>[1]!EM_S_VAL_PETTMDEDUCTED($A$1,A17)</f>
        <v>150.29737036690301</v>
      </c>
    </row>
    <row r="18" spans="1:4">
      <c r="A18" s="3">
        <v>42083</v>
      </c>
      <c r="B18" s="4">
        <f>[1]!EM_S_WQ_CLOSE($A$1,A18,"3")</f>
        <v>13.793032035</v>
      </c>
      <c r="C18" s="4">
        <f>[1]!EM_S_RATIO_EPS_TTM($A$1,A18,"2")</f>
        <v>0.18340916004999999</v>
      </c>
      <c r="D18" s="4">
        <f>[1]!EM_S_VAL_PETTMDEDUCTED($A$1,A18)</f>
        <v>170.65203237547999</v>
      </c>
    </row>
    <row r="19" spans="1:4">
      <c r="A19" s="3">
        <v>42090</v>
      </c>
      <c r="B19" s="4">
        <f>[1]!EM_S_WQ_CLOSE($A$1,A19,"3")</f>
        <v>14.370801925</v>
      </c>
      <c r="C19" s="4">
        <f>[1]!EM_S_RATIO_EPS_TTM($A$1,A19,"2")</f>
        <v>0.18340916004999999</v>
      </c>
      <c r="D19" s="4">
        <f>[1]!EM_S_VAL_PETTMDEDUCTED($A$1,A19)</f>
        <v>177.80039581896901</v>
      </c>
    </row>
    <row r="20" spans="1:4">
      <c r="A20" s="3">
        <v>42097</v>
      </c>
      <c r="B20" s="4">
        <f>[1]!EM_S_WQ_CLOSE($A$1,A20,"3")</f>
        <v>16.833668490000001</v>
      </c>
      <c r="C20" s="4">
        <f>[1]!EM_S_RATIO_EPS_TTM($A$1,A20,"2")</f>
        <v>0.18340916004999999</v>
      </c>
      <c r="D20" s="4">
        <f>[1]!EM_S_VAL_PETTMDEDUCTED($A$1,A20)</f>
        <v>208.271809480618</v>
      </c>
    </row>
    <row r="21" spans="1:4">
      <c r="A21" s="3">
        <v>42104</v>
      </c>
      <c r="B21" s="4">
        <f>[1]!EM_S_WQ_CLOSE($A$1,A21,"3")</f>
        <v>16.055148044999999</v>
      </c>
      <c r="C21" s="4">
        <f>[1]!EM_S_RATIO_EPS_TTM($A$1,A21,"2")</f>
        <v>0.18340916004999999</v>
      </c>
      <c r="D21" s="4">
        <f>[1]!EM_S_VAL_PETTMDEDUCTED($A$1,A21)</f>
        <v>198.63969263727401</v>
      </c>
    </row>
    <row r="22" spans="1:4">
      <c r="A22" s="3">
        <v>42111</v>
      </c>
      <c r="B22" s="4">
        <f>[1]!EM_S_WQ_CLOSE($A$1,A22,"3")</f>
        <v>14.316942020000001</v>
      </c>
      <c r="C22" s="4">
        <f>[1]!EM_S_RATIO_EPS_TTM($A$1,A22,"2")</f>
        <v>0.18340916004999999</v>
      </c>
      <c r="D22" s="4">
        <f>[1]!EM_S_VAL_PETTMDEDUCTED($A$1,A22)</f>
        <v>177.134022955593</v>
      </c>
    </row>
    <row r="23" spans="1:4">
      <c r="A23" s="3">
        <v>42118</v>
      </c>
      <c r="B23" s="4">
        <f>[1]!EM_S_WQ_CLOSE($A$1,A23,"3")</f>
        <v>14.654790515</v>
      </c>
      <c r="C23" s="4">
        <f>[1]!EM_S_RATIO_EPS_TTM($A$1,A23,"2")</f>
        <v>0.19139743221250002</v>
      </c>
      <c r="D23" s="4">
        <f>[1]!EM_S_VAL_PETTMDEDUCTED($A$1,A23)</f>
        <v>160.950679965684</v>
      </c>
    </row>
    <row r="24" spans="1:4">
      <c r="A24" s="3">
        <v>42124</v>
      </c>
      <c r="B24" s="4">
        <f>[1]!EM_S_WQ_CLOSE($A$1,A24,"3")</f>
        <v>14.454039959999999</v>
      </c>
      <c r="C24" s="4">
        <f>[1]!EM_S_RATIO_EPS_TTM($A$1,A24,"2")</f>
        <v>0.19139743221250002</v>
      </c>
      <c r="D24" s="4">
        <f>[1]!EM_S_VAL_PETTMDEDUCTED($A$1,A24)</f>
        <v>158.745876130537</v>
      </c>
    </row>
    <row r="25" spans="1:4">
      <c r="A25" s="3">
        <v>42132</v>
      </c>
      <c r="B25" s="4">
        <f>[1]!EM_S_WQ_CLOSE($A$1,A25,"3")</f>
        <v>13.998678945</v>
      </c>
      <c r="C25" s="4">
        <f>[1]!EM_S_RATIO_EPS_TTM($A$1,A25,"2")</f>
        <v>0.19139743221250002</v>
      </c>
      <c r="D25" s="4">
        <f>[1]!EM_S_VAL_PETTMDEDUCTED($A$1,A25)</f>
        <v>153.744735723986</v>
      </c>
    </row>
    <row r="26" spans="1:4">
      <c r="A26" s="3">
        <v>42139</v>
      </c>
      <c r="B26" s="4">
        <f>[1]!EM_S_WQ_CLOSE($A$1,A26,"3")</f>
        <v>15.090566109999999</v>
      </c>
      <c r="C26" s="4">
        <f>[1]!EM_S_RATIO_EPS_TTM($A$1,A26,"2")</f>
        <v>0.19139743221250002</v>
      </c>
      <c r="D26" s="4">
        <f>[1]!EM_S_VAL_PETTMDEDUCTED($A$1,A26)</f>
        <v>165.73671755904999</v>
      </c>
    </row>
    <row r="27" spans="1:4">
      <c r="A27" s="3">
        <v>42146</v>
      </c>
      <c r="B27" s="4">
        <f>[1]!EM_S_WQ_CLOSE($A$1,A27,"3")</f>
        <v>16.246105889999999</v>
      </c>
      <c r="C27" s="4">
        <f>[1]!EM_S_RATIO_EPS_TTM($A$1,A27,"2")</f>
        <v>0.19139743221250002</v>
      </c>
      <c r="D27" s="4">
        <f>[1]!EM_S_VAL_PETTMDEDUCTED($A$1,A27)</f>
        <v>178.42778353696599</v>
      </c>
    </row>
    <row r="28" spans="1:4">
      <c r="A28" s="3">
        <v>42153</v>
      </c>
      <c r="B28" s="4">
        <f>[1]!EM_S_WQ_CLOSE($A$1,A28,"3")</f>
        <v>19.142066190000001</v>
      </c>
      <c r="C28" s="4">
        <f>[1]!EM_S_RATIO_EPS_TTM($A$1,A28,"2")</f>
        <v>0.19139743221250002</v>
      </c>
      <c r="D28" s="4">
        <f>[1]!EM_S_VAL_PETTMDEDUCTED($A$1,A28)</f>
        <v>209.72524285538501</v>
      </c>
    </row>
    <row r="29" spans="1:4">
      <c r="A29" s="3">
        <v>42160</v>
      </c>
      <c r="B29" s="4">
        <f>[1]!EM_S_WQ_CLOSE($A$1,A29,"3")</f>
        <v>21.596177239999999</v>
      </c>
      <c r="C29" s="4">
        <f>[1]!EM_S_RATIO_EPS_TTM($A$1,A29,"2")</f>
        <v>0.19139743221250002</v>
      </c>
      <c r="D29" s="4">
        <f>[1]!EM_S_VAL_PETTMDEDUCTED($A$1,A29)</f>
        <v>236.61309450351101</v>
      </c>
    </row>
    <row r="30" spans="1:4">
      <c r="A30" s="3">
        <v>42167</v>
      </c>
      <c r="B30" s="4">
        <f>[1]!EM_S_WQ_CLOSE($A$1,A30,"3")</f>
        <v>21.056272808999999</v>
      </c>
      <c r="C30" s="4">
        <f>[1]!EM_S_RATIO_EPS_TTM($A$1,A30,"2")</f>
        <v>0.19139743221250002</v>
      </c>
      <c r="D30" s="4">
        <f>[1]!EM_S_VAL_PETTMDEDUCTED($A$1,A30)</f>
        <v>230.69776714092299</v>
      </c>
    </row>
    <row r="31" spans="1:4">
      <c r="A31" s="3">
        <v>42174</v>
      </c>
      <c r="B31" s="4">
        <f>[1]!EM_S_WQ_CLOSE($A$1,A31,"3")</f>
        <v>17.296574680399999</v>
      </c>
      <c r="C31" s="4">
        <f>[1]!EM_S_RATIO_EPS_TTM($A$1,A31,"2")</f>
        <v>0.19139743221250002</v>
      </c>
      <c r="D31" s="4">
        <f>[1]!EM_S_VAL_PETTMDEDUCTED($A$1,A31)</f>
        <v>189.50557841599399</v>
      </c>
    </row>
    <row r="32" spans="1:4">
      <c r="A32" s="3">
        <v>42181</v>
      </c>
      <c r="B32" s="4">
        <f>[1]!EM_S_WQ_CLOSE($A$1,A32,"3")</f>
        <v>15.019159626</v>
      </c>
      <c r="C32" s="4">
        <f>[1]!EM_S_RATIO_EPS_TTM($A$1,A32,"2")</f>
        <v>0.19139743221250002</v>
      </c>
      <c r="D32" s="4">
        <f>[1]!EM_S_VAL_PETTMDEDUCTED($A$1,A32)</f>
        <v>164.55365208653299</v>
      </c>
    </row>
    <row r="33" spans="1:4">
      <c r="A33" s="3">
        <v>42188</v>
      </c>
      <c r="B33" s="4">
        <f>[1]!EM_S_WQ_CLOSE($A$1,A33,"3")</f>
        <v>10.802996842100001</v>
      </c>
      <c r="C33" s="4">
        <f>[1]!EM_S_RATIO_EPS_TTM($A$1,A33,"2")</f>
        <v>0.19139743221250002</v>
      </c>
      <c r="D33" s="4">
        <f>[1]!EM_S_VAL_PETTMDEDUCTED($A$1,A33)</f>
        <v>118.360322955052</v>
      </c>
    </row>
    <row r="34" spans="1:4">
      <c r="A34" s="3">
        <v>42195</v>
      </c>
      <c r="B34" s="4">
        <f>[1]!EM_S_WQ_CLOSE($A$1,A34,"3")</f>
        <v>9.7182797579999995</v>
      </c>
      <c r="C34" s="4">
        <f>[1]!EM_S_RATIO_EPS_TTM($A$1,A34,"2")</f>
        <v>0.19139743221250002</v>
      </c>
      <c r="D34" s="4">
        <f>[1]!EM_S_VAL_PETTMDEDUCTED($A$1,A34)</f>
        <v>106.47589252658</v>
      </c>
    </row>
    <row r="35" spans="1:4">
      <c r="A35" s="3">
        <v>42202</v>
      </c>
      <c r="B35" s="4">
        <f>[1]!EM_S_WQ_CLOSE($A$1,A35,"3")</f>
        <v>13.055870786</v>
      </c>
      <c r="C35" s="4">
        <f>[1]!EM_S_RATIO_EPS_TTM($A$1,A35,"2")</f>
        <v>0.19139743221250002</v>
      </c>
      <c r="D35" s="4">
        <f>[1]!EM_S_VAL_PETTMDEDUCTED($A$1,A35)</f>
        <v>143.04337076803199</v>
      </c>
    </row>
    <row r="36" spans="1:4">
      <c r="A36" s="3">
        <v>42209</v>
      </c>
      <c r="B36" s="4">
        <f>[1]!EM_S_WQ_CLOSE($A$1,A36,"3")</f>
        <v>13.8657274325</v>
      </c>
      <c r="C36" s="4">
        <f>[1]!EM_S_RATIO_EPS_TTM($A$1,A36,"2")</f>
        <v>0.19139743221250002</v>
      </c>
      <c r="D36" s="4">
        <f>[1]!EM_S_VAL_PETTMDEDUCTED($A$1,A36)</f>
        <v>151.91636181191299</v>
      </c>
    </row>
    <row r="37" spans="1:4">
      <c r="A37" s="3">
        <v>42216</v>
      </c>
      <c r="B37" s="4">
        <f>[1]!EM_S_WQ_CLOSE($A$1,A37,"3")</f>
        <v>12.5012416887</v>
      </c>
      <c r="C37" s="4">
        <f>[1]!EM_S_RATIO_EPS_TTM($A$1,A37,"2")</f>
        <v>0.19139743221250002</v>
      </c>
      <c r="D37" s="4">
        <f>[1]!EM_S_VAL_PETTMDEDUCTED($A$1,A37)</f>
        <v>136.96671629555499</v>
      </c>
    </row>
    <row r="38" spans="1:4">
      <c r="A38" s="3">
        <v>42223</v>
      </c>
      <c r="B38" s="4">
        <f>[1]!EM_S_WQ_CLOSE($A$1,A38,"3")</f>
        <v>12.7319281274</v>
      </c>
      <c r="C38" s="4">
        <f>[1]!EM_S_RATIO_EPS_TTM($A$1,A38,"2")</f>
        <v>0.19139743221250002</v>
      </c>
      <c r="D38" s="4">
        <f>[1]!EM_S_VAL_PETTMDEDUCTED($A$1,A38)</f>
        <v>139.494174350479</v>
      </c>
    </row>
    <row r="39" spans="1:4">
      <c r="A39" s="3">
        <v>42230</v>
      </c>
      <c r="B39" s="4">
        <f>[1]!EM_S_WQ_CLOSE($A$1,A39,"3")</f>
        <v>13.826461655699999</v>
      </c>
      <c r="C39" s="4">
        <f>[1]!EM_S_RATIO_EPS_TTM($A$1,A39,"2")</f>
        <v>0.19139743221250002</v>
      </c>
      <c r="D39" s="4">
        <f>[1]!EM_S_VAL_PETTMDEDUCTED($A$1,A39)</f>
        <v>151.486156185543</v>
      </c>
    </row>
    <row r="40" spans="1:4">
      <c r="A40" s="3">
        <v>42237</v>
      </c>
      <c r="B40" s="4">
        <f>[1]!EM_S_WQ_CLOSE($A$1,A40,"3")</f>
        <v>12.123308587</v>
      </c>
      <c r="C40" s="4">
        <f>[1]!EM_S_RATIO_EPS_TTM($A$1,A40,"2")</f>
        <v>0.19139743221250002</v>
      </c>
      <c r="D40" s="4">
        <f>[1]!EM_S_VAL_PETTMDEDUCTED($A$1,A40)</f>
        <v>132.82598714174401</v>
      </c>
    </row>
    <row r="41" spans="1:4">
      <c r="A41" s="3">
        <v>42244</v>
      </c>
      <c r="B41" s="4">
        <f>[1]!EM_S_WQ_CLOSE($A$1,A41,"3")</f>
        <v>10.1354786365</v>
      </c>
      <c r="C41" s="4">
        <f>[1]!EM_S_RATIO_EPS_TTM($A$1,A41,"2")</f>
        <v>0.20031435826250002</v>
      </c>
      <c r="D41" s="4">
        <f>[1]!EM_S_VAL_PETTMDEDUCTED($A$1,A41)</f>
        <v>106.332800054023</v>
      </c>
    </row>
    <row r="42" spans="1:4">
      <c r="A42" s="3">
        <v>42249</v>
      </c>
      <c r="B42" s="4">
        <f>[1]!EM_S_WQ_CLOSE($A$1,A42,"3")</f>
        <v>8.4176009015000002</v>
      </c>
      <c r="C42" s="4">
        <f>[1]!EM_S_RATIO_EPS_TTM($A$1,A42,"2")</f>
        <v>0.20031435826250002</v>
      </c>
      <c r="D42" s="4">
        <f>[1]!EM_S_VAL_PETTMDEDUCTED($A$1,A42)</f>
        <v>88.310291570290104</v>
      </c>
    </row>
    <row r="43" spans="1:4">
      <c r="A43" s="3">
        <v>42258</v>
      </c>
      <c r="B43" s="4">
        <f>[1]!EM_S_WQ_CLOSE($A$1,A43,"3")</f>
        <v>9.9440579745999997</v>
      </c>
      <c r="C43" s="4">
        <f>[1]!EM_S_RATIO_EPS_TTM($A$1,A43,"2")</f>
        <v>0.20031435826250002</v>
      </c>
      <c r="D43" s="4">
        <f>[1]!EM_S_VAL_PETTMDEDUCTED($A$1,A43)</f>
        <v>104.324577680121</v>
      </c>
    </row>
    <row r="44" spans="1:4">
      <c r="A44" s="3">
        <v>42265</v>
      </c>
      <c r="B44" s="4">
        <f>[1]!EM_S_WQ_CLOSE($A$1,A44,"3")</f>
        <v>10.410339074099999</v>
      </c>
      <c r="C44" s="4">
        <f>[1]!EM_S_RATIO_EPS_TTM($A$1,A44,"2")</f>
        <v>0.20031435826250002</v>
      </c>
      <c r="D44" s="4">
        <f>[1]!EM_S_VAL_PETTMDEDUCTED($A$1,A44)</f>
        <v>109.21640141141999</v>
      </c>
    </row>
    <row r="45" spans="1:4">
      <c r="A45" s="3">
        <v>42272</v>
      </c>
      <c r="B45" s="4">
        <f>[1]!EM_S_WQ_CLOSE($A$1,A45,"3")</f>
        <v>10.79808862</v>
      </c>
      <c r="C45" s="4">
        <f>[1]!EM_S_RATIO_EPS_TTM($A$1,A45,"2")</f>
        <v>0.20031435826250002</v>
      </c>
      <c r="D45" s="4">
        <f>[1]!EM_S_VAL_PETTMDEDUCTED($A$1,A45)</f>
        <v>113.284339040605</v>
      </c>
    </row>
    <row r="46" spans="1:4">
      <c r="A46" s="3">
        <v>42277</v>
      </c>
      <c r="B46" s="4">
        <f>[1]!EM_S_WQ_CLOSE($A$1,A46,"3")</f>
        <v>10.749006399000001</v>
      </c>
      <c r="C46" s="4">
        <f>[1]!EM_S_RATIO_EPS_TTM($A$1,A46,"2")</f>
        <v>0.20031435826250002</v>
      </c>
      <c r="D46" s="4">
        <f>[1]!EM_S_VAL_PETTMDEDUCTED($A$1,A46)</f>
        <v>112.769410226784</v>
      </c>
    </row>
    <row r="47" spans="1:4">
      <c r="A47" s="3">
        <v>42286</v>
      </c>
      <c r="B47" s="4">
        <f>[1]!EM_S_WQ_CLOSE($A$1,A47,"3")</f>
        <v>11.337993051</v>
      </c>
      <c r="C47" s="4">
        <f>[1]!EM_S_RATIO_EPS_TTM($A$1,A47,"2")</f>
        <v>0.20031435826250002</v>
      </c>
      <c r="D47" s="4">
        <f>[1]!EM_S_VAL_PETTMDEDUCTED($A$1,A47)</f>
        <v>118.948555992636</v>
      </c>
    </row>
    <row r="48" spans="1:4">
      <c r="A48" s="3">
        <v>42293</v>
      </c>
      <c r="B48" s="4">
        <f>[1]!EM_S_WQ_CLOSE($A$1,A48,"3")</f>
        <v>13.5221518855</v>
      </c>
      <c r="C48" s="4">
        <f>[1]!EM_S_RATIO_EPS_TTM($A$1,A48,"2")</f>
        <v>0.20031435826250002</v>
      </c>
      <c r="D48" s="4">
        <f>[1]!EM_S_VAL_PETTMDEDUCTED($A$1,A48)</f>
        <v>141.862888207667</v>
      </c>
    </row>
    <row r="49" spans="1:4">
      <c r="A49" s="3">
        <v>42300</v>
      </c>
      <c r="B49" s="4">
        <f>[1]!EM_S_WQ_CLOSE($A$1,A49,"3")</f>
        <v>16.295297372</v>
      </c>
      <c r="C49" s="4">
        <f>[1]!EM_S_RATIO_EPS_TTM($A$1,A49,"2")</f>
        <v>0.20031435826250002</v>
      </c>
      <c r="D49" s="4">
        <f>[1]!EM_S_VAL_PETTMDEDUCTED($A$1,A49)</f>
        <v>170.95636618854999</v>
      </c>
    </row>
    <row r="50" spans="1:4">
      <c r="A50" s="3">
        <v>42307</v>
      </c>
      <c r="B50" s="4">
        <f>[1]!EM_S_WQ_CLOSE($A$1,A50,"3")</f>
        <v>16.000804045999999</v>
      </c>
      <c r="C50" s="4">
        <f>[1]!EM_S_RATIO_EPS_TTM($A$1,A50,"2")</f>
        <v>0.21449015945</v>
      </c>
      <c r="D50" s="4">
        <f>[1]!EM_S_VAL_PETTMDEDUCTED($A$1,A50)</f>
        <v>156.897028278324</v>
      </c>
    </row>
    <row r="51" spans="1:4">
      <c r="A51" s="3">
        <v>42314</v>
      </c>
      <c r="B51" s="4">
        <f>[1]!EM_S_WQ_CLOSE($A$1,A51,"3")</f>
        <v>16.756670249399999</v>
      </c>
      <c r="C51" s="4">
        <f>[1]!EM_S_RATIO_EPS_TTM($A$1,A51,"2")</f>
        <v>0.21449015945</v>
      </c>
      <c r="D51" s="4">
        <f>[1]!EM_S_VAL_PETTMDEDUCTED($A$1,A51)</f>
        <v>164.30872838717701</v>
      </c>
    </row>
    <row r="52" spans="1:4">
      <c r="A52" s="3">
        <v>42321</v>
      </c>
      <c r="B52" s="4">
        <f>[1]!EM_S_WQ_CLOSE($A$1,A52,"3")</f>
        <v>17.026622464900001</v>
      </c>
      <c r="C52" s="4">
        <f>[1]!EM_S_RATIO_EPS_TTM($A$1,A52,"2")</f>
        <v>0.21449015945</v>
      </c>
      <c r="D52" s="4">
        <f>[1]!EM_S_VAL_PETTMDEDUCTED($A$1,A52)</f>
        <v>166.955764140339</v>
      </c>
    </row>
    <row r="53" spans="1:4">
      <c r="A53" s="3">
        <v>42328</v>
      </c>
      <c r="B53" s="4">
        <f>[1]!EM_S_WQ_CLOSE($A$1,A53,"3")</f>
        <v>17.006989576500001</v>
      </c>
      <c r="C53" s="4">
        <f>[1]!EM_S_RATIO_EPS_TTM($A$1,A53,"2")</f>
        <v>0.21449015945</v>
      </c>
      <c r="D53" s="4">
        <f>[1]!EM_S_VAL_PETTMDEDUCTED($A$1,A53)</f>
        <v>166.7632524492</v>
      </c>
    </row>
    <row r="54" spans="1:4">
      <c r="A54" s="3">
        <v>42335</v>
      </c>
      <c r="B54" s="4">
        <f>[1]!EM_S_WQ_CLOSE($A$1,A54,"3")</f>
        <v>15.686677831600001</v>
      </c>
      <c r="C54" s="4">
        <f>[1]!EM_S_RATIO_EPS_TTM($A$1,A54,"2")</f>
        <v>0.21449015945</v>
      </c>
      <c r="D54" s="4">
        <f>[1]!EM_S_VAL_PETTMDEDUCTED($A$1,A54)</f>
        <v>153.81684122009901</v>
      </c>
    </row>
    <row r="55" spans="1:4">
      <c r="A55" s="3">
        <v>42342</v>
      </c>
      <c r="B55" s="4">
        <f>[1]!EM_S_WQ_CLOSE($A$1,A55,"3")</f>
        <v>17.571435118</v>
      </c>
      <c r="C55" s="4">
        <f>[1]!EM_S_RATIO_EPS_TTM($A$1,A55,"2")</f>
        <v>0.21449015945</v>
      </c>
      <c r="D55" s="4">
        <f>[1]!EM_S_VAL_PETTMDEDUCTED($A$1,A55)</f>
        <v>172.297963569448</v>
      </c>
    </row>
    <row r="56" spans="1:4">
      <c r="A56" s="3">
        <v>42349</v>
      </c>
      <c r="B56" s="4">
        <f>[1]!EM_S_WQ_CLOSE($A$1,A56,"3")</f>
        <v>18.312576655099999</v>
      </c>
      <c r="C56" s="4">
        <f>[1]!EM_S_RATIO_EPS_TTM($A$1,A56,"2")</f>
        <v>0.21449015945</v>
      </c>
      <c r="D56" s="4">
        <f>[1]!EM_S_VAL_PETTMDEDUCTED($A$1,A56)</f>
        <v>179.56527990994701</v>
      </c>
    </row>
    <row r="57" spans="1:4">
      <c r="A57" s="3">
        <v>42356</v>
      </c>
      <c r="B57" s="4">
        <f>[1]!EM_S_WQ_CLOSE($A$1,A57,"3")</f>
        <v>18.170238214200001</v>
      </c>
      <c r="C57" s="4">
        <f>[1]!EM_S_RATIO_EPS_TTM($A$1,A57,"2")</f>
        <v>0.21449015945</v>
      </c>
      <c r="D57" s="4">
        <f>[1]!EM_S_VAL_PETTMDEDUCTED($A$1,A57)</f>
        <v>178.16957014918901</v>
      </c>
    </row>
    <row r="58" spans="1:4">
      <c r="A58" s="3">
        <v>42363</v>
      </c>
      <c r="B58" s="4">
        <f>[1]!EM_S_WQ_CLOSE($A$1,A58,"3")</f>
        <v>18.1358806595</v>
      </c>
      <c r="C58" s="4">
        <f>[1]!EM_S_RATIO_EPS_TTM($A$1,A58,"2")</f>
        <v>0.21449015945</v>
      </c>
      <c r="D58" s="4">
        <f>[1]!EM_S_VAL_PETTMDEDUCTED($A$1,A58)</f>
        <v>177.83267468969501</v>
      </c>
    </row>
    <row r="59" spans="1:4">
      <c r="A59" s="3">
        <v>42369</v>
      </c>
      <c r="B59" s="4">
        <f>[1]!EM_S_WQ_CLOSE($A$1,A59,"3")</f>
        <v>17.8561119998</v>
      </c>
      <c r="C59" s="4">
        <f>[1]!EM_S_RATIO_EPS_TTM($A$1,A59,"2")</f>
        <v>0.21449015945</v>
      </c>
      <c r="D59" s="4">
        <f>[1]!EM_S_VAL_PETTMDEDUCTED($A$1,A59)</f>
        <v>175.08938309096399</v>
      </c>
    </row>
    <row r="60" spans="1:4">
      <c r="A60" s="3">
        <v>42377</v>
      </c>
      <c r="B60" s="4">
        <f>[1]!EM_S_WQ_CLOSE($A$1,A60,"3")</f>
        <v>13.743021880000001</v>
      </c>
      <c r="C60" s="4">
        <f>[1]!EM_S_RATIO_EPS_TTM($A$1,A60,"2")</f>
        <v>0.21449015945</v>
      </c>
      <c r="D60" s="4">
        <f>[1]!EM_S_VAL_PETTMDEDUCTED($A$1,A60)</f>
        <v>134.758183797333</v>
      </c>
    </row>
    <row r="61" spans="1:4">
      <c r="A61" s="3">
        <v>42384</v>
      </c>
      <c r="B61" s="4">
        <f>[1]!EM_S_WQ_CLOSE($A$1,A61,"3")</f>
        <v>13.3454558899</v>
      </c>
      <c r="C61" s="4">
        <f>[1]!EM_S_RATIO_EPS_TTM($A$1,A61,"2")</f>
        <v>0.21449015945</v>
      </c>
      <c r="D61" s="4">
        <f>[1]!EM_S_VAL_PETTMDEDUCTED($A$1,A61)</f>
        <v>130.85982205176799</v>
      </c>
    </row>
    <row r="62" spans="1:4">
      <c r="A62" s="3">
        <v>42391</v>
      </c>
      <c r="B62" s="4">
        <f>[1]!EM_S_WQ_CLOSE($A$1,A62,"3")</f>
        <v>13.0411461197</v>
      </c>
      <c r="C62" s="4">
        <f>[1]!EM_S_RATIO_EPS_TTM($A$1,A62,"2")</f>
        <v>0.21449015945</v>
      </c>
      <c r="D62" s="4">
        <f>[1]!EM_S_VAL_PETTMDEDUCTED($A$1,A62)</f>
        <v>127.875890839113</v>
      </c>
    </row>
    <row r="63" spans="1:4">
      <c r="A63" s="3">
        <v>42398</v>
      </c>
      <c r="B63" s="4">
        <f>[1]!EM_S_WQ_CLOSE($A$1,A63,"3")</f>
        <v>11.2300121648</v>
      </c>
      <c r="C63" s="4">
        <f>[1]!EM_S_RATIO_EPS_TTM($A$1,A63,"2")</f>
        <v>0.21449015945</v>
      </c>
      <c r="D63" s="4">
        <f>[1]!EM_S_VAL_PETTMDEDUCTED($A$1,A63)</f>
        <v>110.116687331535</v>
      </c>
    </row>
    <row r="64" spans="1:4">
      <c r="A64" s="3">
        <v>42405</v>
      </c>
      <c r="B64" s="4">
        <f>[1]!EM_S_WQ_CLOSE($A$1,A64,"3")</f>
        <v>12.3638114699</v>
      </c>
      <c r="C64" s="4">
        <f>[1]!EM_S_RATIO_EPS_TTM($A$1,A64,"2")</f>
        <v>0.21449015945</v>
      </c>
      <c r="D64" s="4">
        <f>[1]!EM_S_VAL_PETTMDEDUCTED($A$1,A64)</f>
        <v>121.23423749481501</v>
      </c>
    </row>
    <row r="65" spans="1:4">
      <c r="A65" s="3">
        <v>42419</v>
      </c>
      <c r="B65" s="4">
        <f>[1]!EM_S_WQ_CLOSE($A$1,A65,"3")</f>
        <v>12.859541902</v>
      </c>
      <c r="C65" s="4">
        <f>[1]!EM_S_RATIO_EPS_TTM($A$1,A65,"2")</f>
        <v>0.21449015945</v>
      </c>
      <c r="D65" s="4">
        <f>[1]!EM_S_VAL_PETTMDEDUCTED($A$1,A65)</f>
        <v>126.095157696076</v>
      </c>
    </row>
    <row r="66" spans="1:4">
      <c r="A66" s="3">
        <v>42426</v>
      </c>
      <c r="B66" s="4">
        <f>[1]!EM_S_WQ_CLOSE($A$1,A66,"3")</f>
        <v>11.676660375899999</v>
      </c>
      <c r="C66" s="4">
        <f>[1]!EM_S_RATIO_EPS_TTM($A$1,A66,"2")</f>
        <v>0.2467524032375</v>
      </c>
      <c r="D66" s="4">
        <f>[1]!EM_S_VAL_PETTMDEDUCTED($A$1,A66)</f>
        <v>114.496328304949</v>
      </c>
    </row>
    <row r="67" spans="1:4">
      <c r="A67" s="3">
        <v>42433</v>
      </c>
      <c r="B67" s="4">
        <f>[1]!EM_S_WQ_CLOSE($A$1,A67,"3")</f>
        <v>11.1318477228</v>
      </c>
      <c r="C67" s="4">
        <f>[1]!EM_S_RATIO_EPS_TTM($A$1,A67,"2")</f>
        <v>0.2467524032375</v>
      </c>
      <c r="D67" s="4">
        <f>[1]!EM_S_VAL_PETTMDEDUCTED($A$1,A67)</f>
        <v>96.075248086306203</v>
      </c>
    </row>
    <row r="68" spans="1:4">
      <c r="A68" s="3">
        <v>42440</v>
      </c>
      <c r="B68" s="4">
        <f>[1]!EM_S_WQ_CLOSE($A$1,A68,"3")</f>
        <v>11.4557903814</v>
      </c>
      <c r="C68" s="4">
        <f>[1]!EM_S_RATIO_EPS_TTM($A$1,A68,"2")</f>
        <v>0.2467524032375</v>
      </c>
      <c r="D68" s="4">
        <f>[1]!EM_S_VAL_PETTMDEDUCTED($A$1,A68)</f>
        <v>98.871088639082302</v>
      </c>
    </row>
    <row r="69" spans="1:4">
      <c r="A69" s="3">
        <v>42447</v>
      </c>
      <c r="B69" s="4">
        <f>[1]!EM_S_WQ_CLOSE($A$1,A69,"3")</f>
        <v>14.8915458514</v>
      </c>
      <c r="C69" s="4">
        <f>[1]!EM_S_RATIO_EPS_TTM($A$1,A69,"2")</f>
        <v>0.2467524032375</v>
      </c>
      <c r="D69" s="4">
        <f>[1]!EM_S_VAL_PETTMDEDUCTED($A$1,A69)</f>
        <v>128.52394298670799</v>
      </c>
    </row>
    <row r="70" spans="1:4">
      <c r="A70" s="3">
        <v>42454</v>
      </c>
      <c r="B70" s="4">
        <f>[1]!EM_S_WQ_CLOSE($A$1,A70,"3")</f>
        <v>15.509981836</v>
      </c>
      <c r="C70" s="4">
        <f>[1]!EM_S_RATIO_EPS_TTM($A$1,A70,"2")</f>
        <v>0.2467524032375</v>
      </c>
      <c r="D70" s="4">
        <f>[1]!EM_S_VAL_PETTMDEDUCTED($A$1,A70)</f>
        <v>133.86145676928001</v>
      </c>
    </row>
    <row r="71" spans="1:4">
      <c r="A71" s="3">
        <v>42461</v>
      </c>
      <c r="B71" s="4">
        <f>[1]!EM_S_WQ_CLOSE($A$1,A71,"3")</f>
        <v>15.411817394</v>
      </c>
      <c r="C71" s="4">
        <f>[1]!EM_S_RATIO_EPS_TTM($A$1,A71,"2")</f>
        <v>0.2467524032375</v>
      </c>
      <c r="D71" s="4">
        <f>[1]!EM_S_VAL_PETTMDEDUCTED($A$1,A71)</f>
        <v>133.014232359348</v>
      </c>
    </row>
    <row r="72" spans="1:4">
      <c r="A72" s="3">
        <v>42468</v>
      </c>
      <c r="B72" s="4">
        <f>[1]!EM_S_WQ_CLOSE($A$1,A72,"3")</f>
        <v>15.608146278</v>
      </c>
      <c r="C72" s="4">
        <f>[1]!EM_S_RATIO_EPS_TTM($A$1,A72,"2")</f>
        <v>0.2467524032375</v>
      </c>
      <c r="D72" s="4">
        <f>[1]!EM_S_VAL_PETTMDEDUCTED($A$1,A72)</f>
        <v>134.70868117921199</v>
      </c>
    </row>
    <row r="73" spans="1:4">
      <c r="A73" s="3">
        <v>42475</v>
      </c>
      <c r="B73" s="4">
        <f>[1]!EM_S_WQ_CLOSE($A$1,A73,"3")</f>
        <v>15.019159626</v>
      </c>
      <c r="C73" s="4">
        <f>[1]!EM_S_RATIO_EPS_TTM($A$1,A73,"2")</f>
        <v>0.2467524032375</v>
      </c>
      <c r="D73" s="4">
        <f>[1]!EM_S_VAL_PETTMDEDUCTED($A$1,A73)</f>
        <v>129.62533471962001</v>
      </c>
    </row>
    <row r="74" spans="1:4">
      <c r="A74" s="3">
        <v>42482</v>
      </c>
      <c r="B74" s="4">
        <f>[1]!EM_S_WQ_CLOSE($A$1,A74,"3")</f>
        <v>13.851002766200001</v>
      </c>
      <c r="C74" s="4">
        <f>[1]!EM_S_RATIO_EPS_TTM($A$1,A74,"2")</f>
        <v>0.2467524032375</v>
      </c>
      <c r="D74" s="4">
        <f>[1]!EM_S_VAL_PETTMDEDUCTED($A$1,A74)</f>
        <v>119.543364241427</v>
      </c>
    </row>
    <row r="75" spans="1:4">
      <c r="A75" s="3">
        <v>42489</v>
      </c>
      <c r="B75" s="4">
        <f>[1]!EM_S_WQ_CLOSE($A$1,A75,"3")</f>
        <v>13.1933010048</v>
      </c>
      <c r="C75" s="4">
        <f>[1]!EM_S_RATIO_EPS_TTM($A$1,A75,"2")</f>
        <v>0.26111493386250001</v>
      </c>
      <c r="D75" s="4">
        <f>[1]!EM_S_VAL_PETTMDEDUCTED($A$1,A75)</f>
        <v>106.98321818061299</v>
      </c>
    </row>
    <row r="76" spans="1:4">
      <c r="A76" s="3">
        <v>42496</v>
      </c>
      <c r="B76" s="4">
        <f>[1]!EM_S_WQ_CLOSE($A$1,A76,"3")</f>
        <v>13.9295343198</v>
      </c>
      <c r="C76" s="4">
        <f>[1]!EM_S_RATIO_EPS_TTM($A$1,A76,"2")</f>
        <v>0.26111493386250001</v>
      </c>
      <c r="D76" s="4">
        <f>[1]!EM_S_VAL_PETTMDEDUCTED($A$1,A76)</f>
        <v>112.953263838013</v>
      </c>
    </row>
    <row r="77" spans="1:4">
      <c r="A77" s="3">
        <v>42503</v>
      </c>
      <c r="B77" s="4">
        <f>[1]!EM_S_WQ_CLOSE($A$1,A77,"3")</f>
        <v>12.311426750000001</v>
      </c>
      <c r="C77" s="4">
        <f>[1]!EM_S_RATIO_EPS_TTM($A$1,A77,"2")</f>
        <v>0.13055746693125</v>
      </c>
      <c r="D77" s="4">
        <f>[1]!EM_S_VAL_PETTMDEDUCTED($A$1,A77)</f>
        <v>99.500760956671002</v>
      </c>
    </row>
    <row r="78" spans="1:4">
      <c r="A78" s="3">
        <v>42510</v>
      </c>
      <c r="B78" s="4">
        <f>[1]!EM_S_WQ_CLOSE($A$1,A78,"3")</f>
        <v>12.784185537200001</v>
      </c>
      <c r="C78" s="4">
        <f>[1]!EM_S_RATIO_EPS_TTM($A$1,A78,"2")</f>
        <v>0.13055746693125</v>
      </c>
      <c r="D78" s="4">
        <f>[1]!EM_S_VAL_PETTMDEDUCTED($A$1,A78)</f>
        <v>103.321590177407</v>
      </c>
    </row>
    <row r="79" spans="1:4">
      <c r="A79" s="3">
        <v>42517</v>
      </c>
      <c r="B79" s="4">
        <f>[1]!EM_S_WQ_CLOSE($A$1,A79,"3")</f>
        <v>13.0698106378</v>
      </c>
      <c r="C79" s="4">
        <f>[1]!EM_S_RATIO_EPS_TTM($A$1,A79,"2")</f>
        <v>0.13055746693125</v>
      </c>
      <c r="D79" s="4">
        <f>[1]!EM_S_VAL_PETTMDEDUCTED($A$1,A79)</f>
        <v>105.630007831602</v>
      </c>
    </row>
    <row r="80" spans="1:4">
      <c r="A80" s="3">
        <v>42524</v>
      </c>
      <c r="B80" s="4">
        <f>[1]!EM_S_WQ_CLOSE($A$1,A80,"3")</f>
        <v>14.232009323</v>
      </c>
      <c r="C80" s="4">
        <f>[1]!EM_S_RATIO_EPS_TTM($A$1,A80,"2")</f>
        <v>0.13055746693125</v>
      </c>
      <c r="D80" s="4">
        <f>[1]!EM_S_VAL_PETTMDEDUCTED($A$1,A80)</f>
        <v>115.022879665912</v>
      </c>
    </row>
    <row r="81" spans="1:4">
      <c r="A81" s="3">
        <v>42529</v>
      </c>
      <c r="B81" s="4">
        <f>[1]!EM_S_WQ_CLOSE($A$1,A81,"3")</f>
        <v>14.6161258376</v>
      </c>
      <c r="C81" s="4">
        <f>[1]!EM_S_RATIO_EPS_TTM($A$1,A81,"2")</f>
        <v>0.13055746693125</v>
      </c>
      <c r="D81" s="4">
        <f>[1]!EM_S_VAL_PETTMDEDUCTED($A$1,A81)</f>
        <v>118.12730340776</v>
      </c>
    </row>
    <row r="82" spans="1:4">
      <c r="A82" s="3">
        <v>42538</v>
      </c>
      <c r="B82" s="4">
        <f>[1]!EM_S_WQ_CLOSE($A$1,A82,"3")</f>
        <v>14.576729272</v>
      </c>
      <c r="C82" s="4">
        <f>[1]!EM_S_RATIO_EPS_TTM($A$1,A82,"2")</f>
        <v>0.13055746693125</v>
      </c>
      <c r="D82" s="4">
        <f>[1]!EM_S_VAL_PETTMDEDUCTED($A$1,A82)</f>
        <v>117.808900972698</v>
      </c>
    </row>
    <row r="83" spans="1:4">
      <c r="A83" s="3">
        <v>42545</v>
      </c>
      <c r="B83" s="4">
        <f>[1]!EM_S_WQ_CLOSE($A$1,A83,"3")</f>
        <v>14.872203514000001</v>
      </c>
      <c r="C83" s="4">
        <f>[1]!EM_S_RATIO_EPS_TTM($A$1,A83,"2")</f>
        <v>0.13055746693125</v>
      </c>
      <c r="D83" s="4">
        <f>[1]!EM_S_VAL_PETTMDEDUCTED($A$1,A83)</f>
        <v>120.196919235659</v>
      </c>
    </row>
    <row r="84" spans="1:4">
      <c r="A84" s="3">
        <v>42552</v>
      </c>
      <c r="B84" s="4">
        <f>[1]!EM_S_WQ_CLOSE($A$1,A84,"3")</f>
        <v>14.763862958600001</v>
      </c>
      <c r="C84" s="4">
        <f>[1]!EM_S_RATIO_EPS_TTM($A$1,A84,"2")</f>
        <v>0.13055746693125</v>
      </c>
      <c r="D84" s="4">
        <f>[1]!EM_S_VAL_PETTMDEDUCTED($A$1,A84)</f>
        <v>119.32131253924</v>
      </c>
    </row>
    <row r="85" spans="1:4">
      <c r="A85" s="3">
        <v>42559</v>
      </c>
      <c r="B85" s="4">
        <f>[1]!EM_S_WQ_CLOSE($A$1,A85,"3")</f>
        <v>14.891901796799999</v>
      </c>
      <c r="C85" s="4">
        <f>[1]!EM_S_RATIO_EPS_TTM($A$1,A85,"2")</f>
        <v>0.13055746693125</v>
      </c>
      <c r="D85" s="4">
        <f>[1]!EM_S_VAL_PETTMDEDUCTED($A$1,A85)</f>
        <v>120.35612045318901</v>
      </c>
    </row>
    <row r="86" spans="1:4">
      <c r="A86" s="3">
        <v>42566</v>
      </c>
      <c r="B86" s="4">
        <f>[1]!EM_S_WQ_CLOSE($A$1,A86,"3")</f>
        <v>15.1972251802</v>
      </c>
      <c r="C86" s="4">
        <f>[1]!EM_S_RATIO_EPS_TTM($A$1,A86,"2")</f>
        <v>0.13055746693125</v>
      </c>
      <c r="D86" s="4">
        <f>[1]!EM_S_VAL_PETTMDEDUCTED($A$1,A86)</f>
        <v>122.823739324915</v>
      </c>
    </row>
    <row r="87" spans="1:4">
      <c r="A87" s="3">
        <v>42573</v>
      </c>
      <c r="B87" s="4">
        <f>[1]!EM_S_WQ_CLOSE($A$1,A87,"3")</f>
        <v>18.9497480536</v>
      </c>
      <c r="C87" s="4">
        <f>[1]!EM_S_RATIO_EPS_TTM($A$1,A87,"2")</f>
        <v>0.13055746693125</v>
      </c>
      <c r="D87" s="4">
        <f>[1]!EM_S_VAL_PETTMDEDUCTED($A$1,A87)</f>
        <v>153.15157126450799</v>
      </c>
    </row>
    <row r="88" spans="1:4">
      <c r="A88" s="3">
        <v>42580</v>
      </c>
      <c r="B88" s="4">
        <f>[1]!EM_S_WQ_CLOSE($A$1,A88,"3")</f>
        <v>16.743540379999999</v>
      </c>
      <c r="C88" s="4">
        <f>[1]!EM_S_RATIO_EPS_TTM($A$1,A88,"2")</f>
        <v>0.13055746693125</v>
      </c>
      <c r="D88" s="4">
        <f>[1]!EM_S_VAL_PETTMDEDUCTED($A$1,A88)</f>
        <v>135.32103490107201</v>
      </c>
    </row>
    <row r="89" spans="1:4">
      <c r="A89" s="3">
        <v>42587</v>
      </c>
      <c r="B89" s="4">
        <f>[1]!EM_S_WQ_CLOSE($A$1,A89,"3")</f>
        <v>17.235997449999999</v>
      </c>
      <c r="C89" s="4">
        <f>[1]!EM_S_RATIO_EPS_TTM($A$1,A89,"2")</f>
        <v>0.13055746693125</v>
      </c>
      <c r="D89" s="4">
        <f>[1]!EM_S_VAL_PETTMDEDUCTED($A$1,A89)</f>
        <v>139.301065339339</v>
      </c>
    </row>
    <row r="90" spans="1:4">
      <c r="A90" s="3">
        <v>42594</v>
      </c>
      <c r="B90" s="4">
        <f>[1]!EM_S_WQ_CLOSE($A$1,A90,"3")</f>
        <v>16.241234168599998</v>
      </c>
      <c r="C90" s="4">
        <f>[1]!EM_S_RATIO_EPS_TTM($A$1,A90,"2")</f>
        <v>0.13055746693125</v>
      </c>
      <c r="D90" s="4">
        <f>[1]!EM_S_VAL_PETTMDEDUCTED($A$1,A90)</f>
        <v>131.26140385404</v>
      </c>
    </row>
    <row r="91" spans="1:4">
      <c r="A91" s="3">
        <v>42601</v>
      </c>
      <c r="B91" s="4">
        <f>[1]!EM_S_WQ_CLOSE($A$1,A91,"3")</f>
        <v>16.664747248800001</v>
      </c>
      <c r="C91" s="4">
        <f>[1]!EM_S_RATIO_EPS_TTM($A$1,A91,"2")</f>
        <v>6.3324186881250008E-2</v>
      </c>
      <c r="D91" s="4">
        <f>[1]!EM_S_VAL_PETTMDEDUCTED($A$1,A91)</f>
        <v>289.55778741230898</v>
      </c>
    </row>
    <row r="92" spans="1:4">
      <c r="A92" s="3">
        <v>42608</v>
      </c>
      <c r="B92" s="4">
        <f>[1]!EM_S_WQ_CLOSE($A$1,A92,"3")</f>
        <v>17.088260329000001</v>
      </c>
      <c r="C92" s="4">
        <f>[1]!EM_S_RATIO_EPS_TTM($A$1,A92,"2")</f>
        <v>6.3324186881250008E-2</v>
      </c>
      <c r="D92" s="4">
        <f>[1]!EM_S_VAL_PETTMDEDUCTED($A$1,A92)</f>
        <v>296.91652550848403</v>
      </c>
    </row>
    <row r="93" spans="1:4">
      <c r="A93" s="3">
        <v>42615</v>
      </c>
      <c r="B93" s="4">
        <f>[1]!EM_S_WQ_CLOSE($A$1,A93,"3")</f>
        <v>17.590566540400001</v>
      </c>
      <c r="C93" s="4">
        <f>[1]!EM_S_RATIO_EPS_TTM($A$1,A93,"2")</f>
        <v>6.3324186881250008E-2</v>
      </c>
      <c r="D93" s="4">
        <f>[1]!EM_S_VAL_PETTMDEDUCTED($A$1,A93)</f>
        <v>305.64433115743702</v>
      </c>
    </row>
    <row r="94" spans="1:4">
      <c r="A94" s="3">
        <v>42622</v>
      </c>
      <c r="B94" s="4">
        <f>[1]!EM_S_WQ_CLOSE($A$1,A94,"3")</f>
        <v>17.432980277999999</v>
      </c>
      <c r="C94" s="4">
        <f>[1]!EM_S_RATIO_EPS_TTM($A$1,A94,"2")</f>
        <v>6.3324186881250008E-2</v>
      </c>
      <c r="D94" s="4">
        <f>[1]!EM_S_VAL_PETTMDEDUCTED($A$1,A94)</f>
        <v>302.906196051883</v>
      </c>
    </row>
    <row r="95" spans="1:4">
      <c r="A95" s="3">
        <v>42627</v>
      </c>
      <c r="B95" s="4">
        <f>[1]!EM_S_WQ_CLOSE($A$1,A95,"3")</f>
        <v>16.723842097199999</v>
      </c>
      <c r="C95" s="4">
        <f>[1]!EM_S_RATIO_EPS_TTM($A$1,A95,"2")</f>
        <v>6.3324186881250008E-2</v>
      </c>
      <c r="D95" s="4">
        <f>[1]!EM_S_VAL_PETTMDEDUCTED($A$1,A95)</f>
        <v>290.58458807689101</v>
      </c>
    </row>
    <row r="96" spans="1:4">
      <c r="A96" s="3">
        <v>42636</v>
      </c>
      <c r="B96" s="4">
        <f>[1]!EM_S_WQ_CLOSE($A$1,A96,"3")</f>
        <v>17.4920751264</v>
      </c>
      <c r="C96" s="4">
        <f>[1]!EM_S_RATIO_EPS_TTM($A$1,A96,"2")</f>
        <v>6.3324186881250008E-2</v>
      </c>
      <c r="D96" s="4">
        <f>[1]!EM_S_VAL_PETTMDEDUCTED($A$1,A96)</f>
        <v>303.93299671646599</v>
      </c>
    </row>
    <row r="97" spans="1:4">
      <c r="A97" s="3">
        <v>42643</v>
      </c>
      <c r="B97" s="4">
        <f>[1]!EM_S_WQ_CLOSE($A$1,A97,"3")</f>
        <v>17.324639722600001</v>
      </c>
      <c r="C97" s="4">
        <f>[1]!EM_S_RATIO_EPS_TTM($A$1,A97,"2")</f>
        <v>6.3324186881250008E-2</v>
      </c>
      <c r="D97" s="4">
        <f>[1]!EM_S_VAL_PETTMDEDUCTED($A$1,A97)</f>
        <v>301.02372816681498</v>
      </c>
    </row>
    <row r="98" spans="1:4">
      <c r="A98" s="3">
        <v>42657</v>
      </c>
      <c r="B98" s="4">
        <f>[1]!EM_S_WQ_CLOSE($A$1,A98,"3")</f>
        <v>18.880804063799999</v>
      </c>
      <c r="C98" s="4">
        <f>[1]!EM_S_RATIO_EPS_TTM($A$1,A98,"2")</f>
        <v>6.3324186881250008E-2</v>
      </c>
      <c r="D98" s="4">
        <f>[1]!EM_S_VAL_PETTMDEDUCTED($A$1,A98)</f>
        <v>328.06281233415802</v>
      </c>
    </row>
    <row r="99" spans="1:4">
      <c r="A99" s="3">
        <v>42664</v>
      </c>
      <c r="B99" s="4">
        <f>[1]!EM_S_WQ_CLOSE($A$1,A99,"3")</f>
        <v>18.2110624486</v>
      </c>
      <c r="C99" s="4">
        <f>[1]!EM_S_RATIO_EPS_TTM($A$1,A99,"2")</f>
        <v>2.7292602674999999E-2</v>
      </c>
      <c r="D99" s="4">
        <f>[1]!EM_S_VAL_PETTMDEDUCTED($A$1,A99)</f>
        <v>811.00974146664601</v>
      </c>
    </row>
    <row r="100" spans="1:4">
      <c r="A100" s="3">
        <v>42671</v>
      </c>
      <c r="B100" s="4">
        <f>[1]!EM_S_WQ_CLOSE($A$1,A100,"3")</f>
        <v>17.876191640999998</v>
      </c>
      <c r="C100" s="4">
        <f>[1]!EM_S_RATIO_EPS_TTM($A$1,A100,"2")</f>
        <v>2.7292602674999999E-2</v>
      </c>
      <c r="D100" s="4">
        <f>[1]!EM_S_VAL_PETTMDEDUCTED($A$1,A100)</f>
        <v>796.096636431565</v>
      </c>
    </row>
    <row r="101" spans="1:4">
      <c r="A101" s="3">
        <v>42678</v>
      </c>
      <c r="B101" s="4">
        <f>[1]!EM_S_WQ_CLOSE($A$1,A101,"3")</f>
        <v>18.102721893199998</v>
      </c>
      <c r="C101" s="4">
        <f>[1]!EM_S_RATIO_EPS_TTM($A$1,A101,"2")</f>
        <v>2.7292602674999999E-2</v>
      </c>
      <c r="D101" s="4">
        <f>[1]!EM_S_VAL_PETTMDEDUCTED($A$1,A101)</f>
        <v>806.18491336706097</v>
      </c>
    </row>
    <row r="102" spans="1:4">
      <c r="A102" s="3">
        <v>42685</v>
      </c>
      <c r="B102" s="4">
        <f>[1]!EM_S_WQ_CLOSE($A$1,A102,"3")</f>
        <v>17.689057954399999</v>
      </c>
      <c r="C102" s="4">
        <f>[1]!EM_S_RATIO_EPS_TTM($A$1,A102,"2")</f>
        <v>2.7292602674999999E-2</v>
      </c>
      <c r="D102" s="4">
        <f>[1]!EM_S_VAL_PETTMDEDUCTED($A$1,A102)</f>
        <v>787.76284244137196</v>
      </c>
    </row>
    <row r="103" spans="1:4">
      <c r="A103" s="3">
        <v>42692</v>
      </c>
      <c r="B103" s="4">
        <f>[1]!EM_S_WQ_CLOSE($A$1,A103,"3")</f>
        <v>18.181515024399999</v>
      </c>
      <c r="C103" s="4">
        <f>[1]!EM_S_RATIO_EPS_TTM($A$1,A103,"2")</f>
        <v>2.7292602674999999E-2</v>
      </c>
      <c r="D103" s="4">
        <f>[1]!EM_S_VAL_PETTMDEDUCTED($A$1,A103)</f>
        <v>809.69387925766898</v>
      </c>
    </row>
    <row r="104" spans="1:4">
      <c r="A104" s="3">
        <v>42699</v>
      </c>
      <c r="B104" s="4">
        <f>[1]!EM_S_WQ_CLOSE($A$1,A104,"3")</f>
        <v>18.71336866</v>
      </c>
      <c r="C104" s="4">
        <f>[1]!EM_S_RATIO_EPS_TTM($A$1,A104,"2")</f>
        <v>2.7292602674999999E-2</v>
      </c>
      <c r="D104" s="4">
        <f>[1]!EM_S_VAL_PETTMDEDUCTED($A$1,A104)</f>
        <v>833.37939901926904</v>
      </c>
    </row>
    <row r="105" spans="1:4">
      <c r="A105" s="3">
        <v>42706</v>
      </c>
      <c r="B105" s="4">
        <f>[1]!EM_S_WQ_CLOSE($A$1,A105,"3")</f>
        <v>18.2307607314</v>
      </c>
      <c r="C105" s="4">
        <f>[1]!EM_S_RATIO_EPS_TTM($A$1,A105,"2")</f>
        <v>2.7292602674999999E-2</v>
      </c>
      <c r="D105" s="4">
        <f>[1]!EM_S_VAL_PETTMDEDUCTED($A$1,A105)</f>
        <v>811.88698293929804</v>
      </c>
    </row>
    <row r="106" spans="1:4">
      <c r="A106" s="3">
        <v>42713</v>
      </c>
      <c r="B106" s="4">
        <f>[1]!EM_S_WQ_CLOSE($A$1,A106,"3")</f>
        <v>18.545933256200001</v>
      </c>
      <c r="C106" s="4">
        <f>[1]!EM_S_RATIO_EPS_TTM($A$1,A106,"2")</f>
        <v>2.7292602674999999E-2</v>
      </c>
      <c r="D106" s="4">
        <f>[1]!EM_S_VAL_PETTMDEDUCTED($A$1,A106)</f>
        <v>825.92284650172803</v>
      </c>
    </row>
    <row r="107" spans="1:4">
      <c r="A107" s="3">
        <v>42720</v>
      </c>
      <c r="B107" s="4">
        <f>[1]!EM_S_WQ_CLOSE($A$1,A107,"3")</f>
        <v>17.196600884399999</v>
      </c>
      <c r="C107" s="4">
        <f>[1]!EM_S_RATIO_EPS_TTM($A$1,A107,"2")</f>
        <v>2.7292602674999999E-2</v>
      </c>
      <c r="D107" s="4">
        <f>[1]!EM_S_VAL_PETTMDEDUCTED($A$1,A107)</f>
        <v>765.83180562507596</v>
      </c>
    </row>
    <row r="108" spans="1:4">
      <c r="A108" s="3">
        <v>42727</v>
      </c>
      <c r="B108" s="4">
        <f>[1]!EM_S_WQ_CLOSE($A$1,A108,"3")</f>
        <v>16.6155015418</v>
      </c>
      <c r="C108" s="4">
        <f>[1]!EM_S_RATIO_EPS_TTM($A$1,A108,"2")</f>
        <v>2.7292602674999999E-2</v>
      </c>
      <c r="D108" s="4">
        <f>[1]!EM_S_VAL_PETTMDEDUCTED($A$1,A108)</f>
        <v>739.95318218184605</v>
      </c>
    </row>
    <row r="109" spans="1:4">
      <c r="A109" s="3">
        <v>42734</v>
      </c>
      <c r="B109" s="4">
        <f>[1]!EM_S_WQ_CLOSE($A$1,A109,"3")</f>
        <v>16.221535885800002</v>
      </c>
      <c r="C109" s="4">
        <f>[1]!EM_S_RATIO_EPS_TTM($A$1,A109,"2")</f>
        <v>2.7292602674999999E-2</v>
      </c>
      <c r="D109" s="4">
        <f>[1]!EM_S_VAL_PETTMDEDUCTED($A$1,A109)</f>
        <v>722.40835272880804</v>
      </c>
    </row>
    <row r="110" spans="1:4">
      <c r="A110" s="1">
        <v>42741</v>
      </c>
      <c r="B110" s="4">
        <f>[1]!EM_S_WQ_CLOSE($A$1,A110,"3")</f>
        <v>16.1427427546</v>
      </c>
      <c r="C110" s="4">
        <f>[1]!EM_S_RATIO_EPS_TTM($A$1,A110,"2")</f>
        <v>2.7292602674999999E-2</v>
      </c>
      <c r="D110" s="4">
        <f>[1]!EM_S_VAL_PETTMDEDUCTED($A$1,A110)</f>
        <v>718.89938683820105</v>
      </c>
    </row>
    <row r="111" spans="1:4">
      <c r="A111" s="1">
        <v>42748</v>
      </c>
      <c r="B111" s="4">
        <f>[1]!EM_S_WQ_CLOSE($A$1,A111,"3")</f>
        <v>15.335113159800001</v>
      </c>
      <c r="C111" s="4">
        <f>[1]!EM_S_RATIO_EPS_TTM($A$1,A111,"2")</f>
        <v>2.7292602674999999E-2</v>
      </c>
      <c r="D111" s="4">
        <f>[1]!EM_S_VAL_PETTMDEDUCTED($A$1,A111)</f>
        <v>682.93248645947403</v>
      </c>
    </row>
    <row r="112" spans="1:4">
      <c r="A112" s="1">
        <v>42755</v>
      </c>
      <c r="B112" s="4">
        <f>[1]!EM_S_WQ_CLOSE($A$1,A112,"3")</f>
        <v>14.428992150999999</v>
      </c>
      <c r="C112" s="4">
        <f>[1]!EM_S_RATIO_EPS_TTM($A$1,A112,"2")</f>
        <v>2.7292602674999999E-2</v>
      </c>
      <c r="D112" s="4">
        <f>[1]!EM_S_VAL_PETTMDEDUCTED($A$1,A112)</f>
        <v>642.57937871748902</v>
      </c>
    </row>
    <row r="113" spans="1:4">
      <c r="A113" s="1">
        <v>42761</v>
      </c>
      <c r="B113" s="4">
        <f>[1]!EM_S_WQ_CLOSE($A$1,A113,"3")</f>
        <v>15.118432049000001</v>
      </c>
      <c r="C113" s="4">
        <f>[1]!EM_S_RATIO_EPS_TTM($A$1,A113,"2")</f>
        <v>2.7292602674999999E-2</v>
      </c>
      <c r="D113" s="4">
        <f>[1]!EM_S_VAL_PETTMDEDUCTED($A$1,A113)</f>
        <v>673.28283026030397</v>
      </c>
    </row>
    <row r="114" spans="1:4">
      <c r="A114" s="1">
        <v>42769</v>
      </c>
      <c r="B114" s="4">
        <f>[1]!EM_S_WQ_CLOSE($A$1,A114,"3")</f>
        <v>14.901750938199999</v>
      </c>
      <c r="C114" s="4">
        <f>[1]!EM_S_RATIO_EPS_TTM($A$1,A114,"2")</f>
        <v>2.7292602674999999E-2</v>
      </c>
      <c r="D114" s="4">
        <f>[1]!EM_S_VAL_PETTMDEDUCTED($A$1,A114)</f>
        <v>663.63317406113401</v>
      </c>
    </row>
    <row r="115" spans="1:4">
      <c r="A115" s="1">
        <v>42776</v>
      </c>
      <c r="B115" s="4">
        <f>[1]!EM_S_WQ_CLOSE($A$1,A115,"3")</f>
        <v>17.777700227</v>
      </c>
      <c r="C115" s="4">
        <f>[1]!EM_S_RATIO_EPS_TTM($A$1,A115,"2")</f>
        <v>2.7292602674999999E-2</v>
      </c>
      <c r="D115" s="4">
        <f>[1]!EM_S_VAL_PETTMDEDUCTED($A$1,A115)</f>
        <v>791.71042906830496</v>
      </c>
    </row>
    <row r="116" spans="1:4">
      <c r="A116" s="1">
        <v>42783</v>
      </c>
      <c r="B116" s="4">
        <f>[1]!EM_S_WQ_CLOSE($A$1,A116,"3")</f>
        <v>17.206450025799999</v>
      </c>
      <c r="C116" s="4">
        <f>[1]!EM_S_RATIO_EPS_TTM($A$1,A116,"2")</f>
        <v>2.7292602674999999E-2</v>
      </c>
      <c r="D116" s="4">
        <f>[1]!EM_S_VAL_PETTMDEDUCTED($A$1,A116)</f>
        <v>766.27042636140095</v>
      </c>
    </row>
    <row r="117" spans="1:4">
      <c r="A117" s="1">
        <v>42790</v>
      </c>
      <c r="B117" s="4">
        <f>[1]!EM_S_WQ_CLOSE($A$1,A117,"3")</f>
        <v>17.3147905812</v>
      </c>
      <c r="C117" s="4">
        <f>[1]!EM_S_RATIO_EPS_TTM($A$1,A117,"2")</f>
        <v>2.7292602674999999E-2</v>
      </c>
      <c r="D117" s="4">
        <f>[1]!EM_S_VAL_PETTMDEDUCTED($A$1,A117)</f>
        <v>771.09525446098701</v>
      </c>
    </row>
    <row r="118" spans="1:4">
      <c r="A118" s="1">
        <v>42797</v>
      </c>
      <c r="B118" s="4">
        <f>[1]!EM_S_WQ_CLOSE($A$1,A118,"3")</f>
        <v>16.6155015418</v>
      </c>
      <c r="C118" s="4">
        <f>[1]!EM_S_RATIO_EPS_TTM($A$1,A118,"2")</f>
        <v>2.0325194924999998E-2</v>
      </c>
      <c r="D118" s="4">
        <f>[1]!EM_S_VAL_PETTMDEDUCTED($A$1,A118)</f>
        <v>739.95318218184605</v>
      </c>
    </row>
    <row r="119" spans="1:4">
      <c r="A119" s="1">
        <v>42804</v>
      </c>
      <c r="B119" s="4">
        <f>[1]!EM_S_WQ_CLOSE($A$1,A119,"3")</f>
        <v>17.354187146800001</v>
      </c>
      <c r="C119" s="4">
        <f>[1]!EM_S_RATIO_EPS_TTM($A$1,A119,"2")</f>
        <v>2.0325194924999998E-2</v>
      </c>
      <c r="D119" s="4">
        <f>[1]!EM_S_VAL_PETTMDEDUCTED($A$1,A119)</f>
        <v>772.84973740629005</v>
      </c>
    </row>
    <row r="120" spans="1:4">
      <c r="A120" s="1">
        <v>42811</v>
      </c>
      <c r="B120" s="4">
        <f>[1]!EM_S_WQ_CLOSE($A$1,A120,"3")</f>
        <v>17.5117734092</v>
      </c>
      <c r="C120" s="4">
        <f>[1]!EM_S_RATIO_EPS_TTM($A$1,A120,"2")</f>
        <v>2.0325194924999998E-2</v>
      </c>
      <c r="D120" s="4">
        <f>[1]!EM_S_VAL_PETTMDEDUCTED($A$1,A120)</f>
        <v>1052.28306741798</v>
      </c>
    </row>
    <row r="121" spans="1:4">
      <c r="A121" s="1">
        <v>42818</v>
      </c>
      <c r="B121" s="4">
        <f>[1]!EM_S_WQ_CLOSE($A$1,A121,"3")</f>
        <v>17.620113964600002</v>
      </c>
      <c r="C121" s="4">
        <f>[1]!EM_S_RATIO_EPS_TTM($A$1,A121,"2")</f>
        <v>2.0325194924999998E-2</v>
      </c>
      <c r="D121" s="4">
        <f>[1]!EM_S_VAL_PETTMDEDUCTED($A$1,A121)</f>
        <v>1058.7932551241699</v>
      </c>
    </row>
    <row r="122" spans="1:4">
      <c r="A122" s="1">
        <v>42825</v>
      </c>
      <c r="B122" s="4">
        <f>[1]!EM_S_WQ_CLOSE($A$1,A122,"3")</f>
        <v>18.408045276599999</v>
      </c>
      <c r="C122" s="4">
        <f>[1]!EM_S_RATIO_EPS_TTM($A$1,A122,"2")</f>
        <v>2.0325194924999998E-2</v>
      </c>
      <c r="D122" s="4">
        <f>[1]!EM_S_VAL_PETTMDEDUCTED($A$1,A122)</f>
        <v>1106.14007480552</v>
      </c>
    </row>
    <row r="123" spans="1:4">
      <c r="A123" s="1">
        <v>42832</v>
      </c>
      <c r="B123" s="4">
        <f>[1]!EM_S_WQ_CLOSE($A$1,A123,"3")</f>
        <v>18.802010932599998</v>
      </c>
      <c r="C123" s="4">
        <f>[1]!EM_S_RATIO_EPS_TTM($A$1,A123,"2")</f>
        <v>2.0325194924999998E-2</v>
      </c>
      <c r="D123" s="4">
        <f>[1]!EM_S_VAL_PETTMDEDUCTED($A$1,A123)</f>
        <v>1129.8134846461901</v>
      </c>
    </row>
    <row r="124" spans="1:4">
      <c r="A124" s="1">
        <v>42839</v>
      </c>
      <c r="B124" s="4">
        <f>[1]!EM_S_WQ_CLOSE($A$1,A124,"3")</f>
        <v>18.7035195186</v>
      </c>
      <c r="C124" s="4">
        <f>[1]!EM_S_RATIO_EPS_TTM($A$1,A124,"2")</f>
        <v>2.0325194924999998E-2</v>
      </c>
      <c r="D124" s="4">
        <f>[1]!EM_S_VAL_PETTMDEDUCTED($A$1,A124)</f>
        <v>1123.89513218602</v>
      </c>
    </row>
    <row r="125" spans="1:4">
      <c r="A125" s="1">
        <v>42846</v>
      </c>
      <c r="B125" s="4">
        <f>[1]!EM_S_WQ_CLOSE($A$1,A125,"3")</f>
        <v>19.235373154200001</v>
      </c>
      <c r="C125" s="4">
        <f>[1]!EM_S_RATIO_EPS_TTM($A$1,A125,"2")</f>
        <v>2.0325194924999998E-2</v>
      </c>
      <c r="D125" s="4">
        <f>[1]!EM_S_VAL_PETTMDEDUCTED($A$1,A125)</f>
        <v>1155.85423547094</v>
      </c>
    </row>
    <row r="126" spans="1:4">
      <c r="A126" s="1">
        <v>42853</v>
      </c>
      <c r="B126" s="4">
        <f>[1]!EM_S_WQ_CLOSE($A$1,A126,"3")</f>
        <v>20.584705526</v>
      </c>
      <c r="C126" s="4">
        <f>[1]!EM_S_RATIO_EPS_TTM($A$1,A126,"2")</f>
        <v>2.1024584787499998E-2</v>
      </c>
      <c r="D126" s="4">
        <f>[1]!EM_S_VAL_PETTMDEDUCTED($A$1,A126)</f>
        <v>1240.6657741557999</v>
      </c>
    </row>
    <row r="127" spans="1:4">
      <c r="A127" s="1">
        <v>42860</v>
      </c>
      <c r="B127" s="4">
        <f>[1]!EM_S_WQ_CLOSE($A$1,A127,"3")</f>
        <v>19.501299972000002</v>
      </c>
      <c r="C127" s="4">
        <f>[1]!EM_S_RATIO_EPS_TTM($A$1,A127,"2")</f>
        <v>2.1024584787499998E-2</v>
      </c>
      <c r="D127" s="4">
        <f>[1]!EM_S_VAL_PETTMDEDUCTED($A$1,A127)</f>
        <v>1175.36757551602</v>
      </c>
    </row>
    <row r="128" spans="1:4">
      <c r="A128" s="1">
        <v>42867</v>
      </c>
      <c r="B128" s="4">
        <f>[1]!EM_S_WQ_CLOSE($A$1,A128,"3")</f>
        <v>20.377873556600001</v>
      </c>
      <c r="C128" s="4">
        <f>[1]!EM_S_RATIO_EPS_TTM($A$1,A128,"2")</f>
        <v>2.1024584787499998E-2</v>
      </c>
      <c r="D128" s="4">
        <f>[1]!EM_S_VAL_PETTMDEDUCTED($A$1,A128)</f>
        <v>1228.1997544154799</v>
      </c>
    </row>
    <row r="129" spans="1:4">
      <c r="A129" s="1">
        <v>42874</v>
      </c>
      <c r="B129" s="4">
        <f>[1]!EM_S_WQ_CLOSE($A$1,A129,"3")</f>
        <v>20.841007171499999</v>
      </c>
      <c r="C129" s="4">
        <f>[1]!EM_S_RATIO_EPS_TTM($A$1,A129,"2")</f>
        <v>2.1024584787499998E-2</v>
      </c>
      <c r="D129" s="4">
        <f>[1]!EM_S_VAL_PETTMDEDUCTED($A$1,A129)</f>
        <v>1255.50627384666</v>
      </c>
    </row>
    <row r="130" spans="1:4">
      <c r="A130" s="1">
        <v>42881</v>
      </c>
      <c r="B130" s="4">
        <f>[1]!EM_S_WQ_CLOSE($A$1,A130,"3")</f>
        <v>17.8848359415</v>
      </c>
      <c r="C130" s="4">
        <f>[1]!EM_S_RATIO_EPS_TTM($A$1,A130,"2")</f>
        <v>2.1024584787499998E-2</v>
      </c>
      <c r="D130" s="4">
        <f>[1]!EM_S_VAL_PETTMDEDUCTED($A$1,A130)</f>
        <v>1077.4202775563499</v>
      </c>
    </row>
    <row r="131" spans="1:4">
      <c r="A131" s="1">
        <v>42888</v>
      </c>
      <c r="B131" s="4">
        <f>[1]!EM_S_WQ_CLOSE($A$1,A131,"3")</f>
        <v>18.081914023500001</v>
      </c>
      <c r="C131" s="4">
        <f>[1]!EM_S_RATIO_EPS_TTM($A$1,A131,"2")</f>
        <v>2.1024584787499998E-2</v>
      </c>
      <c r="D131" s="4">
        <f>[1]!EM_S_VAL_PETTMDEDUCTED($A$1,A131)</f>
        <v>1089.2926773090401</v>
      </c>
    </row>
    <row r="132" spans="1:4">
      <c r="A132" s="1">
        <v>42895</v>
      </c>
      <c r="B132" s="4">
        <f>[1]!EM_S_WQ_CLOSE($A$1,A132,"3")</f>
        <v>19.313652036000001</v>
      </c>
      <c r="C132" s="4">
        <f>[1]!EM_S_RATIO_EPS_TTM($A$1,A132,"2")</f>
        <v>2.1024584787499998E-2</v>
      </c>
      <c r="D132" s="4">
        <f>[1]!EM_S_VAL_PETTMDEDUCTED($A$1,A132)</f>
        <v>1163.4951757633301</v>
      </c>
    </row>
    <row r="133" spans="1:4">
      <c r="A133" s="1">
        <v>42902</v>
      </c>
      <c r="B133" s="4">
        <f>[1]!EM_S_WQ_CLOSE($A$1,A133,"3")</f>
        <v>18.761833406400001</v>
      </c>
      <c r="C133" s="4">
        <f>[1]!EM_S_RATIO_EPS_TTM($A$1,A133,"2")</f>
        <v>2.1024584787499998E-2</v>
      </c>
      <c r="D133" s="4">
        <f>[1]!EM_S_VAL_PETTMDEDUCTED($A$1,A133)</f>
        <v>1130.25245645581</v>
      </c>
    </row>
    <row r="134" spans="1:4">
      <c r="A134" s="1">
        <v>42909</v>
      </c>
      <c r="B134" s="4">
        <f>[1]!EM_S_WQ_CLOSE($A$1,A134,"3")</f>
        <v>18.042498407099998</v>
      </c>
      <c r="C134" s="4">
        <f>[1]!EM_S_RATIO_EPS_TTM($A$1,A134,"2")</f>
        <v>2.1024584787499998E-2</v>
      </c>
      <c r="D134" s="4">
        <f>[1]!EM_S_VAL_PETTMDEDUCTED($A$1,A134)</f>
        <v>1086.9181973585</v>
      </c>
    </row>
    <row r="135" spans="1:4">
      <c r="A135" s="1">
        <v>42916</v>
      </c>
      <c r="B135" s="4">
        <f>[1]!EM_S_WQ_CLOSE($A$1,A135,"3")</f>
        <v>18.830810735099998</v>
      </c>
      <c r="C135" s="4">
        <f>[1]!EM_S_RATIO_EPS_TTM($A$1,A135,"2")</f>
        <v>2.1024584787499998E-2</v>
      </c>
      <c r="D135" s="4">
        <f>[1]!EM_S_VAL_PETTMDEDUCTED($A$1,A135)</f>
        <v>1134.40779636925</v>
      </c>
    </row>
    <row r="136" spans="1:4">
      <c r="A136" s="1">
        <v>42923</v>
      </c>
      <c r="B136" s="4">
        <f>[1]!EM_S_WQ_CLOSE($A$1,A136,"3")</f>
        <v>19.9935714189</v>
      </c>
      <c r="C136" s="4">
        <f>[1]!EM_S_RATIO_EPS_TTM($A$1,A136,"2")</f>
        <v>2.1024584787499998E-2</v>
      </c>
      <c r="D136" s="4">
        <f>[1]!EM_S_VAL_PETTMDEDUCTED($A$1,A136)</f>
        <v>1204.4549549101</v>
      </c>
    </row>
    <row r="137" spans="1:4">
      <c r="A137" s="1">
        <v>42930</v>
      </c>
      <c r="B137" s="4">
        <f>[1]!EM_S_WQ_CLOSE($A$1,A137,"3")</f>
        <v>19.0968661458</v>
      </c>
      <c r="C137" s="4">
        <f>[1]!EM_S_RATIO_EPS_TTM($A$1,A137,"2")</f>
        <v>2.1024584787499998E-2</v>
      </c>
      <c r="D137" s="4">
        <f>[1]!EM_S_VAL_PETTMDEDUCTED($A$1,A137)</f>
        <v>1150.43553603538</v>
      </c>
    </row>
    <row r="138" spans="1:4">
      <c r="A138" s="1">
        <v>42937</v>
      </c>
      <c r="B138" s="4">
        <f>[1]!EM_S_WQ_CLOSE($A$1,A138,"3")</f>
        <v>18.6928560777</v>
      </c>
      <c r="C138" s="4">
        <f>[1]!EM_S_RATIO_EPS_TTM($A$1,A138,"2")</f>
        <v>2.1024584787499998E-2</v>
      </c>
      <c r="D138" s="4">
        <f>[1]!EM_S_VAL_PETTMDEDUCTED($A$1,A138)</f>
        <v>1126.09711654237</v>
      </c>
    </row>
    <row r="139" spans="1:4">
      <c r="A139" s="1">
        <v>42944</v>
      </c>
      <c r="B139" s="4">
        <f>[1]!EM_S_WQ_CLOSE($A$1,A139,"3")</f>
        <v>19.264382515499999</v>
      </c>
      <c r="C139" s="4">
        <f>[1]!EM_S_RATIO_EPS_TTM($A$1,A139,"2")</f>
        <v>2.1024584787499998E-2</v>
      </c>
      <c r="D139" s="4">
        <f>[1]!EM_S_VAL_PETTMDEDUCTED($A$1,A139)</f>
        <v>1160.52707582516</v>
      </c>
    </row>
    <row r="140" spans="1:4">
      <c r="A140" s="1">
        <v>42951</v>
      </c>
      <c r="B140" s="4">
        <f>[1]!EM_S_WQ_CLOSE($A$1,A140,"3")</f>
        <v>20.131526076299998</v>
      </c>
      <c r="C140" s="4">
        <f>[1]!EM_S_RATIO_EPS_TTM($A$1,A140,"2")</f>
        <v>2.1024584787499998E-2</v>
      </c>
      <c r="D140" s="4">
        <f>[1]!EM_S_VAL_PETTMDEDUCTED($A$1,A140)</f>
        <v>1212.76563473699</v>
      </c>
    </row>
    <row r="141" spans="1:4">
      <c r="A141" s="1">
        <v>42958</v>
      </c>
      <c r="B141" s="4">
        <f>[1]!EM_S_WQ_CLOSE($A$1,A141,"3")</f>
        <v>22.053037375799999</v>
      </c>
      <c r="C141" s="4">
        <f>[1]!EM_S_RATIO_EPS_TTM($A$1,A141,"2")</f>
        <v>2.1024584787499998E-2</v>
      </c>
      <c r="D141" s="4">
        <f>[1]!EM_S_VAL_PETTMDEDUCTED($A$1,A141)</f>
        <v>1328.52153232568</v>
      </c>
    </row>
    <row r="142" spans="1:4">
      <c r="A142" s="1">
        <v>42965</v>
      </c>
      <c r="B142" s="4">
        <f>[1]!EM_S_WQ_CLOSE($A$1,A142,"3")</f>
        <v>23.836594017900001</v>
      </c>
      <c r="C142" s="4">
        <f>[1]!EM_S_RATIO_EPS_TTM($A$1,A142,"2")</f>
        <v>0.12016971088749999</v>
      </c>
      <c r="D142" s="4">
        <f>[1]!EM_S_VAL_PETTMDEDUCTED($A$1,A142)</f>
        <v>208.568528278266</v>
      </c>
    </row>
    <row r="143" spans="1:4">
      <c r="A143" s="1">
        <v>42972</v>
      </c>
      <c r="B143" s="4">
        <f>[1]!EM_S_WQ_CLOSE($A$1,A143,"3")</f>
        <v>22.9990121694</v>
      </c>
      <c r="C143" s="4">
        <f>[1]!EM_S_RATIO_EPS_TTM($A$1,A143,"2")</f>
        <v>0.12016971088749999</v>
      </c>
      <c r="D143" s="4">
        <f>[1]!EM_S_VAL_PETTMDEDUCTED($A$1,A143)</f>
        <v>201.239745763321</v>
      </c>
    </row>
    <row r="144" spans="1:4">
      <c r="A144" s="1">
        <v>42979</v>
      </c>
      <c r="B144" s="4">
        <f>[1]!EM_S_WQ_CLOSE($A$1,A144,"3")</f>
        <v>23.373460525199999</v>
      </c>
      <c r="C144" s="4">
        <f>[1]!EM_S_RATIO_EPS_TTM($A$1,A144,"2")</f>
        <v>0.12016971088749999</v>
      </c>
      <c r="D144" s="4">
        <f>[1]!EM_S_VAL_PETTMDEDUCTED($A$1,A144)</f>
        <v>204.516142652355</v>
      </c>
    </row>
    <row r="145" spans="1:4">
      <c r="A145" s="1">
        <v>42986</v>
      </c>
      <c r="B145" s="4">
        <f>[1]!EM_S_WQ_CLOSE($A$1,A145,"3")</f>
        <v>24.674175866399999</v>
      </c>
      <c r="C145" s="4">
        <f>[1]!EM_S_RATIO_EPS_TTM($A$1,A145,"2")</f>
        <v>0.12016971088749999</v>
      </c>
      <c r="D145" s="4">
        <f>[1]!EM_S_VAL_PETTMDEDUCTED($A$1,A145)</f>
        <v>215.897310793212</v>
      </c>
    </row>
    <row r="146" spans="1:4">
      <c r="A146" s="1">
        <v>42993</v>
      </c>
      <c r="B146" s="4">
        <f>[1]!EM_S_WQ_CLOSE($A$1,A146,"3")</f>
        <v>24.1913345655</v>
      </c>
      <c r="C146" s="4">
        <f>[1]!EM_S_RATIO_EPS_TTM($A$1,A146,"2")</f>
        <v>0.12016971088749999</v>
      </c>
      <c r="D146" s="4">
        <f>[1]!EM_S_VAL_PETTMDEDUCTED($A$1,A146)</f>
        <v>211.67248322577299</v>
      </c>
    </row>
    <row r="147" spans="1:4">
      <c r="A147" s="1">
        <v>43000</v>
      </c>
      <c r="B147" s="4">
        <f>[1]!EM_S_WQ_CLOSE($A$1,A147,"3")</f>
        <v>26.122699769099999</v>
      </c>
      <c r="C147" s="4">
        <f>[1]!EM_S_RATIO_EPS_TTM($A$1,A147,"2")</f>
        <v>0.12016971088749999</v>
      </c>
      <c r="D147" s="4">
        <f>[1]!EM_S_VAL_PETTMDEDUCTED($A$1,A147)</f>
        <v>228.57179349552899</v>
      </c>
    </row>
    <row r="148" spans="1:4">
      <c r="A148" s="1">
        <v>43007</v>
      </c>
      <c r="B148" s="4">
        <f>[1]!EM_S_WQ_CLOSE($A$1,A148,"3")</f>
        <v>26.398609083899998</v>
      </c>
      <c r="C148" s="4">
        <f>[1]!EM_S_RATIO_EPS_TTM($A$1,A148,"2")</f>
        <v>0.12016971088749999</v>
      </c>
      <c r="D148" s="4">
        <f>[1]!EM_S_VAL_PETTMDEDUCTED($A$1,A148)</f>
        <v>230.985980676922</v>
      </c>
    </row>
    <row r="149" spans="1:4">
      <c r="A149" s="1">
        <v>43021</v>
      </c>
      <c r="B149" s="4">
        <f>[1]!EM_S_WQ_CLOSE($A$1,A149,"3")</f>
        <v>27.669762712800001</v>
      </c>
      <c r="C149" s="4">
        <f>[1]!EM_S_RATIO_EPS_TTM($A$1,A149,"2")</f>
        <v>0.12016971088749999</v>
      </c>
      <c r="D149" s="4">
        <f>[1]!EM_S_VAL_PETTMDEDUCTED($A$1,A149)</f>
        <v>242.10848590548599</v>
      </c>
    </row>
    <row r="150" spans="1:4">
      <c r="A150" s="1">
        <v>43028</v>
      </c>
      <c r="B150" s="4">
        <f>[1]!EM_S_WQ_CLOSE($A$1,A150,"3")</f>
        <v>28.290558671100001</v>
      </c>
      <c r="C150" s="4">
        <f>[1]!EM_S_RATIO_EPS_TTM($A$1,A150,"2")</f>
        <v>0.12016971088749999</v>
      </c>
      <c r="D150" s="4">
        <f>[1]!EM_S_VAL_PETTMDEDUCTED($A$1,A150)</f>
        <v>247.54040706362201</v>
      </c>
    </row>
    <row r="151" spans="1:4">
      <c r="A151" s="1">
        <v>43035</v>
      </c>
      <c r="B151" s="4">
        <f>[1]!EM_S_WQ_CLOSE($A$1,A151,"3")</f>
        <v>28.201873534200001</v>
      </c>
      <c r="C151" s="4">
        <f>[1]!EM_S_RATIO_EPS_TTM($A$1,A151,"2")</f>
        <v>0.1943711517625</v>
      </c>
      <c r="D151" s="4">
        <f>[1]!EM_S_VAL_PETTMDEDUCTED($A$1,A151)</f>
        <v>151.045508416096</v>
      </c>
    </row>
    <row r="152" spans="1:4">
      <c r="A152" s="1">
        <v>43042</v>
      </c>
      <c r="B152" s="4">
        <f>[1]!EM_S_WQ_CLOSE($A$1,A152,"3")</f>
        <v>26.4478786044</v>
      </c>
      <c r="C152" s="4">
        <f>[1]!EM_S_RATIO_EPS_TTM($A$1,A152,"2")</f>
        <v>0.1943711517625</v>
      </c>
      <c r="D152" s="4">
        <f>[1]!EM_S_VAL_PETTMDEDUCTED($A$1,A152)</f>
        <v>141.65134332243301</v>
      </c>
    </row>
    <row r="153" spans="1:4">
      <c r="A153" s="1">
        <v>43049</v>
      </c>
      <c r="B153" s="4">
        <f>[1]!EM_S_WQ_CLOSE($A$1,A153,"3")</f>
        <v>28.1131883973</v>
      </c>
      <c r="C153" s="4">
        <f>[1]!EM_S_RATIO_EPS_TTM($A$1,A153,"2")</f>
        <v>0.1943711517625</v>
      </c>
      <c r="D153" s="4">
        <f>[1]!EM_S_VAL_PETTMDEDUCTED($A$1,A153)</f>
        <v>150.57052254057399</v>
      </c>
    </row>
    <row r="154" spans="1:4">
      <c r="A154" s="1">
        <v>43056</v>
      </c>
      <c r="B154" s="4">
        <f>[1]!EM_S_WQ_CLOSE($A$1,A154,"3")</f>
        <v>28.773399972</v>
      </c>
      <c r="C154" s="4">
        <f>[1]!EM_S_RATIO_EPS_TTM($A$1,A154,"2")</f>
        <v>0.1943711517625</v>
      </c>
      <c r="D154" s="4">
        <f>[1]!EM_S_VAL_PETTMDEDUCTED($A$1,A154)</f>
        <v>154.10652850279499</v>
      </c>
    </row>
    <row r="155" spans="1:4">
      <c r="A155" s="1">
        <v>43063</v>
      </c>
      <c r="B155" s="4">
        <f>[1]!EM_S_WQ_CLOSE($A$1,A155,"3")</f>
        <v>27.295314356999999</v>
      </c>
      <c r="C155" s="4">
        <f>[1]!EM_S_RATIO_EPS_TTM($A$1,A155,"2")</f>
        <v>0.1943711517625</v>
      </c>
      <c r="D155" s="4">
        <f>[1]!EM_S_VAL_PETTMDEDUCTED($A$1,A155)</f>
        <v>146.19009724409</v>
      </c>
    </row>
    <row r="156" spans="1:4">
      <c r="A156" s="1">
        <v>43070</v>
      </c>
      <c r="B156" s="4">
        <f>[1]!EM_S_WQ_CLOSE($A$1,A156,"3")</f>
        <v>30.2022160665</v>
      </c>
      <c r="C156" s="4">
        <f>[1]!EM_S_RATIO_EPS_TTM($A$1,A156,"2")</f>
        <v>0.1943711517625</v>
      </c>
      <c r="D156" s="4">
        <f>[1]!EM_S_VAL_PETTMDEDUCTED($A$1,A156)</f>
        <v>161.75907871954399</v>
      </c>
    </row>
    <row r="157" spans="1:4">
      <c r="A157" s="1">
        <v>43077</v>
      </c>
      <c r="B157" s="4">
        <f>[1]!EM_S_WQ_CLOSE($A$1,A157,"3")</f>
        <v>29.4533193549</v>
      </c>
      <c r="C157" s="4">
        <f>[1]!EM_S_RATIO_EPS_TTM($A$1,A157,"2")</f>
        <v>0.1943711517625</v>
      </c>
      <c r="D157" s="4">
        <f>[1]!EM_S_VAL_PETTMDEDUCTED($A$1,A157)</f>
        <v>157.74808688179999</v>
      </c>
    </row>
    <row r="158" spans="1:4">
      <c r="A158" s="1">
        <v>43084</v>
      </c>
      <c r="B158" s="4">
        <f>[1]!EM_S_WQ_CLOSE($A$1,A158,"3")</f>
        <v>28.5369062736</v>
      </c>
      <c r="C158" s="4">
        <f>[1]!EM_S_RATIO_EPS_TTM($A$1,A158,"2")</f>
        <v>0.1943711517625</v>
      </c>
      <c r="D158" s="4">
        <f>[1]!EM_S_VAL_PETTMDEDUCTED($A$1,A158)</f>
        <v>152.83989950140301</v>
      </c>
    </row>
    <row r="159" spans="1:4">
      <c r="A159" s="1">
        <v>43091</v>
      </c>
      <c r="B159" s="4">
        <f>[1]!EM_S_WQ_CLOSE($A$1,A159,"3")</f>
        <v>28.596029698199999</v>
      </c>
      <c r="C159" s="4">
        <f>[1]!EM_S_RATIO_EPS_TTM($A$1,A159,"2")</f>
        <v>0.1943711517625</v>
      </c>
      <c r="D159" s="4">
        <f>[1]!EM_S_VAL_PETTMDEDUCTED($A$1,A159)</f>
        <v>153.156556751751</v>
      </c>
    </row>
    <row r="160" spans="1:4">
      <c r="A160" s="1">
        <v>43098</v>
      </c>
      <c r="B160" s="4">
        <f>[1]!EM_S_WQ_CLOSE($A$1,A160,"3")</f>
        <v>27.659908808699999</v>
      </c>
      <c r="C160" s="4">
        <f>[1]!EM_S_RATIO_EPS_TTM($A$1,A160,"2")</f>
        <v>0.1943711517625</v>
      </c>
      <c r="D160" s="4">
        <f>[1]!EM_S_VAL_PETTMDEDUCTED($A$1,A160)</f>
        <v>148.142816954571</v>
      </c>
    </row>
    <row r="161" spans="1:4">
      <c r="A161" s="1">
        <v>43105</v>
      </c>
      <c r="B161" s="4">
        <f>[1]!EM_S_WQ_CLOSE($A$1,A161,"3")</f>
        <v>29.601127916399999</v>
      </c>
      <c r="C161" s="4">
        <f>[1]!EM_S_RATIO_EPS_TTM($A$1,A161,"2")</f>
        <v>0.1943711517625</v>
      </c>
      <c r="D161" s="4">
        <f>[1]!EM_S_VAL_PETTMDEDUCTED($A$1,A161)</f>
        <v>158.53973000766999</v>
      </c>
    </row>
    <row r="162" spans="1:4">
      <c r="A162" s="1">
        <v>43112</v>
      </c>
      <c r="B162" s="4">
        <f>[1]!EM_S_WQ_CLOSE($A$1,A162,"3")</f>
        <v>33.404734898999997</v>
      </c>
      <c r="C162" s="4">
        <f>[1]!EM_S_RATIO_EPS_TTM($A$1,A162,"2")</f>
        <v>0.1943711517625</v>
      </c>
      <c r="D162" s="4">
        <f>[1]!EM_S_VAL_PETTMDEDUCTED($A$1,A162)</f>
        <v>178.911346446739</v>
      </c>
    </row>
    <row r="163" spans="1:4">
      <c r="A163" s="1">
        <v>43119</v>
      </c>
      <c r="B163" s="4">
        <f>[1]!EM_S_WQ_CLOSE($A$1,A163,"3")</f>
        <v>33.306195858000002</v>
      </c>
      <c r="C163" s="4">
        <f>[1]!EM_S_RATIO_EPS_TTM($A$1,A163,"2")</f>
        <v>0.1943711517625</v>
      </c>
      <c r="D163" s="4">
        <f>[1]!EM_S_VAL_PETTMDEDUCTED($A$1,A163)</f>
        <v>178.38358436282499</v>
      </c>
    </row>
    <row r="164" spans="1:4">
      <c r="A164" s="1">
        <v>43126</v>
      </c>
      <c r="B164" s="4">
        <f>[1]!EM_S_WQ_CLOSE($A$1,A164,"3")</f>
        <v>32.961309214499998</v>
      </c>
      <c r="C164" s="4">
        <f>[1]!EM_S_RATIO_EPS_TTM($A$1,A164,"2")</f>
        <v>0.1943711517625</v>
      </c>
      <c r="D164" s="4">
        <f>[1]!EM_S_VAL_PETTMDEDUCTED($A$1,A164)</f>
        <v>176.536417069127</v>
      </c>
    </row>
    <row r="165" spans="1:4">
      <c r="A165" s="1">
        <v>43133</v>
      </c>
      <c r="B165" s="4">
        <f>[1]!EM_S_WQ_CLOSE($A$1,A165,"3")</f>
        <v>28.103334493199998</v>
      </c>
      <c r="C165" s="4">
        <f>[1]!EM_S_RATIO_EPS_TTM($A$1,A165,"2")</f>
        <v>0.1943711517625</v>
      </c>
      <c r="D165" s="4">
        <f>[1]!EM_S_VAL_PETTMDEDUCTED($A$1,A165)</f>
        <v>150.51774633218201</v>
      </c>
    </row>
    <row r="166" spans="1:4">
      <c r="A166" s="1">
        <v>43140</v>
      </c>
      <c r="B166" s="4">
        <f>[1]!EM_S_WQ_CLOSE($A$1,A166,"3")</f>
        <v>25.038770318099999</v>
      </c>
      <c r="C166" s="4">
        <f>[1]!EM_S_RATIO_EPS_TTM($A$1,A166,"2")</f>
        <v>0.1943711517625</v>
      </c>
      <c r="D166" s="4">
        <f>[1]!EM_S_VAL_PETTMDEDUCTED($A$1,A166)</f>
        <v>134.10434552246701</v>
      </c>
    </row>
    <row r="167" spans="1:4">
      <c r="A167" s="1">
        <v>43145</v>
      </c>
      <c r="B167" s="4">
        <f>[1]!EM_S_WQ_CLOSE($A$1,A167,"3")</f>
        <v>26.093138056800001</v>
      </c>
      <c r="C167" s="4">
        <f>[1]!EM_S_RATIO_EPS_TTM($A$1,A167,"2")</f>
        <v>0.1943711517625</v>
      </c>
      <c r="D167" s="4">
        <f>[1]!EM_S_VAL_PETTMDEDUCTED($A$1,A167)</f>
        <v>139.75139982034301</v>
      </c>
    </row>
    <row r="168" spans="1:4">
      <c r="A168" s="1">
        <v>43154</v>
      </c>
      <c r="B168" s="4">
        <f>[1]!EM_S_WQ_CLOSE($A$1,A168,"3")</f>
        <v>27.374145589800001</v>
      </c>
      <c r="C168" s="4">
        <f>[1]!EM_S_RATIO_EPS_TTM($A$1,A168,"2")</f>
        <v>0.1943711517625</v>
      </c>
      <c r="D168" s="4">
        <f>[1]!EM_S_VAL_PETTMDEDUCTED($A$1,A168)</f>
        <v>146.612306911221</v>
      </c>
    </row>
    <row r="169" spans="1:4">
      <c r="A169" s="1">
        <v>43161</v>
      </c>
      <c r="B169" s="4">
        <f>[1]!EM_S_WQ_CLOSE($A$1,A169,"3")</f>
        <v>29.1971178483</v>
      </c>
      <c r="C169" s="4">
        <f>[1]!EM_S_RATIO_EPS_TTM($A$1,A169,"2")</f>
        <v>0.27017212542500002</v>
      </c>
      <c r="D169" s="4">
        <f>[1]!EM_S_VAL_PETTMDEDUCTED($A$1,A169)</f>
        <v>156.37590546362401</v>
      </c>
    </row>
    <row r="170" spans="1:4">
      <c r="A170" s="1">
        <v>43168</v>
      </c>
      <c r="B170" s="4">
        <f>[1]!EM_S_WQ_CLOSE($A$1,A170,"3")</f>
        <v>31.424100174900001</v>
      </c>
      <c r="C170" s="4">
        <f>[1]!EM_S_RATIO_EPS_TTM($A$1,A170,"2")</f>
        <v>0.27017212542500002</v>
      </c>
      <c r="D170" s="4">
        <f>[1]!EM_S_VAL_PETTMDEDUCTED($A$1,A170)</f>
        <v>168.30332856007399</v>
      </c>
    </row>
    <row r="171" spans="1:4">
      <c r="A171" s="1">
        <v>43175</v>
      </c>
      <c r="B171" s="4">
        <f>[1]!EM_S_WQ_CLOSE($A$1,A171,"3")</f>
        <v>30.724472983799998</v>
      </c>
      <c r="C171" s="4">
        <f>[1]!EM_S_RATIO_EPS_TTM($A$1,A171,"2")</f>
        <v>0.27017212542500002</v>
      </c>
      <c r="D171" s="4">
        <f>[1]!EM_S_VAL_PETTMDEDUCTED($A$1,A171)</f>
        <v>164.556217764286</v>
      </c>
    </row>
    <row r="172" spans="1:4">
      <c r="A172" s="1">
        <v>43182</v>
      </c>
      <c r="B172" s="4">
        <f>[1]!EM_S_WQ_CLOSE($A$1,A172,"3")</f>
        <v>30.891989353500001</v>
      </c>
      <c r="C172" s="4">
        <f>[1]!EM_S_RATIO_EPS_TTM($A$1,A172,"2")</f>
        <v>0.27017212542500002</v>
      </c>
      <c r="D172" s="4">
        <f>[1]!EM_S_VAL_PETTMDEDUCTED($A$1,A172)</f>
        <v>115.903343185924</v>
      </c>
    </row>
    <row r="173" spans="1:4">
      <c r="A173" s="1">
        <v>43189</v>
      </c>
      <c r="B173" s="4">
        <f>[1]!EM_S_WQ_CLOSE($A$1,A173,"3")</f>
        <v>33.483566131800004</v>
      </c>
      <c r="C173" s="4">
        <f>[1]!EM_S_RATIO_EPS_TTM($A$1,A173,"2")</f>
        <v>0.27017212542500002</v>
      </c>
      <c r="D173" s="4">
        <f>[1]!EM_S_VAL_PETTMDEDUCTED($A$1,A173)</f>
        <v>125.62665395399399</v>
      </c>
    </row>
    <row r="174" spans="1:4">
      <c r="A174" s="1">
        <v>43194</v>
      </c>
      <c r="B174" s="4">
        <f>[1]!EM_S_WQ_CLOSE($A$1,A174,"3")</f>
        <v>31.532493120000002</v>
      </c>
      <c r="C174" s="4">
        <f>[1]!EM_S_RATIO_EPS_TTM($A$1,A174,"2")</f>
        <v>0.27017212542500002</v>
      </c>
      <c r="D174" s="4">
        <f>[1]!EM_S_VAL_PETTMDEDUCTED($A$1,A174)</f>
        <v>118.30644280540901</v>
      </c>
    </row>
    <row r="175" spans="1:4">
      <c r="A175" s="1">
        <v>43203</v>
      </c>
      <c r="B175" s="4">
        <f>[1]!EM_S_WQ_CLOSE($A$1,A175,"3")</f>
        <v>35.385369623099997</v>
      </c>
      <c r="C175" s="4">
        <f>[1]!EM_S_RATIO_EPS_TTM($A$1,A175,"2")</f>
        <v>0.27017212542500002</v>
      </c>
      <c r="D175" s="4">
        <f>[1]!EM_S_VAL_PETTMDEDUCTED($A$1,A175)</f>
        <v>132.762011285695</v>
      </c>
    </row>
    <row r="176" spans="1:4">
      <c r="A176" s="1">
        <v>43210</v>
      </c>
      <c r="B176" s="4">
        <f>[1]!EM_S_WQ_CLOSE($A$1,A176,"3")</f>
        <v>35.5923016092</v>
      </c>
      <c r="C176" s="4">
        <f>[1]!EM_S_RATIO_EPS_TTM($A$1,A176,"2")</f>
        <v>0.27017212542500002</v>
      </c>
      <c r="D176" s="4">
        <f>[1]!EM_S_VAL_PETTMDEDUCTED($A$1,A176)</f>
        <v>133.538397316605</v>
      </c>
    </row>
    <row r="177" spans="1:4">
      <c r="A177" s="1">
        <v>43217</v>
      </c>
      <c r="B177" s="4">
        <f>[1]!EM_S_WQ_CLOSE($A$1,A177,"3")</f>
        <v>40.0265584542</v>
      </c>
      <c r="C177" s="4">
        <f>[1]!EM_S_RATIO_EPS_TTM($A$1,A177,"2")</f>
        <v>0.39474397098125003</v>
      </c>
      <c r="D177" s="4">
        <f>[1]!EM_S_VAL_PETTMDEDUCTED($A$1,A177)</f>
        <v>101.972220846401</v>
      </c>
    </row>
    <row r="178" spans="1:4">
      <c r="A178" s="1">
        <v>43224</v>
      </c>
      <c r="B178" s="4">
        <f>[1]!EM_S_WQ_CLOSE($A$1,A178,"3")</f>
        <v>44.0962208475</v>
      </c>
      <c r="C178" s="4">
        <f>[1]!EM_S_RATIO_EPS_TTM($A$1,A178,"2")</f>
        <v>0.39474397098125003</v>
      </c>
      <c r="D178" s="4">
        <f>[1]!EM_S_VAL_PETTMDEDUCTED($A$1,A178)</f>
        <v>112.340149750775</v>
      </c>
    </row>
    <row r="179" spans="1:4">
      <c r="A179" s="1">
        <v>43231</v>
      </c>
      <c r="B179" s="4">
        <f>[1]!EM_S_WQ_CLOSE($A$1,A179,"3")</f>
        <v>43.416301464599997</v>
      </c>
      <c r="C179" s="4">
        <f>[1]!EM_S_RATIO_EPS_TTM($A$1,A179,"2")</f>
        <v>0.39474397098125003</v>
      </c>
      <c r="D179" s="4">
        <f>[1]!EM_S_VAL_PETTMDEDUCTED($A$1,A179)</f>
        <v>110.607977609366</v>
      </c>
    </row>
    <row r="180" spans="1:4">
      <c r="A180" s="1">
        <v>43238</v>
      </c>
      <c r="B180" s="4">
        <f>[1]!EM_S_WQ_CLOSE($A$1,A180,"3")</f>
        <v>46.116271187999999</v>
      </c>
      <c r="C180" s="4">
        <f>[1]!EM_S_RATIO_EPS_TTM($A$1,A180,"2")</f>
        <v>0.39474397098125003</v>
      </c>
      <c r="D180" s="4">
        <f>[1]!EM_S_VAL_PETTMDEDUCTED($A$1,A180)</f>
        <v>117.486458286844</v>
      </c>
    </row>
    <row r="181" spans="1:4">
      <c r="A181" s="1">
        <v>43245</v>
      </c>
      <c r="B181" s="4">
        <f>[1]!EM_S_WQ_CLOSE($A$1,A181,"3")</f>
        <v>49.269520499999999</v>
      </c>
      <c r="C181" s="4">
        <f>[1]!EM_S_RATIO_EPS_TTM($A$1,A181,"2")</f>
        <v>0.39474397098125003</v>
      </c>
      <c r="D181" s="4">
        <f>[1]!EM_S_VAL_PETTMDEDUCTED($A$1,A181)</f>
        <v>125.519720391927</v>
      </c>
    </row>
    <row r="182" spans="1:4">
      <c r="A182" s="1">
        <v>43252</v>
      </c>
      <c r="B182" s="4">
        <f>[1]!EM_S_WQ_CLOSE($A$1,A182,"3")</f>
        <v>41.337127699500002</v>
      </c>
      <c r="C182" s="4">
        <f>[1]!EM_S_RATIO_EPS_TTM($A$1,A182,"2")</f>
        <v>0.39474397098125003</v>
      </c>
      <c r="D182" s="4">
        <f>[1]!EM_S_VAL_PETTMDEDUCTED($A$1,A182)</f>
        <v>105.311045408827</v>
      </c>
    </row>
    <row r="183" spans="1:4">
      <c r="A183" s="1">
        <v>43259</v>
      </c>
      <c r="B183" s="4">
        <f>[1]!EM_S_WQ_CLOSE($A$1,A183,"3")</f>
        <v>46.588690565999997</v>
      </c>
      <c r="C183" s="4">
        <f>[1]!EM_S_RATIO_EPS_TTM($A$1,A183,"2")</f>
        <v>0.39474397098125003</v>
      </c>
      <c r="D183" s="4">
        <f>[1]!EM_S_VAL_PETTMDEDUCTED($A$1,A183)</f>
        <v>118.365096329587</v>
      </c>
    </row>
    <row r="184" spans="1:4">
      <c r="A184" s="1">
        <v>43266</v>
      </c>
      <c r="B184" s="4">
        <f>[1]!EM_S_WQ_CLOSE($A$1,A184,"3")</f>
        <v>43.831904846400001</v>
      </c>
      <c r="C184" s="4">
        <f>[1]!EM_S_RATIO_EPS_TTM($A$1,A184,"2")</f>
        <v>0.39474397098125003</v>
      </c>
      <c r="D184" s="4">
        <f>[1]!EM_S_VAL_PETTMDEDUCTED($A$1,A184)</f>
        <v>111.361095931718</v>
      </c>
    </row>
    <row r="185" spans="1:4">
      <c r="A185" s="1">
        <v>43273</v>
      </c>
      <c r="B185" s="4">
        <f>[1]!EM_S_WQ_CLOSE($A$1,A185,"3")</f>
        <v>44.948452467599999</v>
      </c>
      <c r="C185" s="4">
        <f>[1]!EM_S_RATIO_EPS_TTM($A$1,A185,"2")</f>
        <v>0.39474397098125003</v>
      </c>
      <c r="D185" s="4">
        <f>[1]!EM_S_VAL_PETTMDEDUCTED($A$1,A185)</f>
        <v>114.197841612575</v>
      </c>
    </row>
    <row r="186" spans="1:4">
      <c r="A186" s="1">
        <v>43280</v>
      </c>
      <c r="B186" s="4">
        <f>[1]!EM_S_WQ_CLOSE($A$1,A186,"3")</f>
        <v>45.195476277600001</v>
      </c>
      <c r="C186" s="4">
        <f>[1]!EM_S_RATIO_EPS_TTM($A$1,A186,"2")</f>
        <v>0.39474397098125003</v>
      </c>
      <c r="D186" s="4">
        <f>[1]!EM_S_VAL_PETTMDEDUCTED($A$1,A186)</f>
        <v>114.82544021453501</v>
      </c>
    </row>
    <row r="187" spans="1:4">
      <c r="A187" s="1">
        <v>43287</v>
      </c>
      <c r="B187" s="4">
        <f>[1]!EM_S_WQ_CLOSE($A$1,A187,"3")</f>
        <v>45.452381039999999</v>
      </c>
      <c r="C187" s="4">
        <f>[1]!EM_S_RATIO_EPS_TTM($A$1,A187,"2")</f>
        <v>0.39474397098125003</v>
      </c>
      <c r="D187" s="4">
        <f>[1]!EM_S_VAL_PETTMDEDUCTED($A$1,A187)</f>
        <v>115.47814276057299</v>
      </c>
    </row>
    <row r="188" spans="1:4">
      <c r="A188" s="1">
        <v>43294</v>
      </c>
      <c r="B188" s="4">
        <f>[1]!EM_S_WQ_CLOSE($A$1,A188,"3")</f>
        <v>52.210952481600003</v>
      </c>
      <c r="C188" s="4">
        <f>[1]!EM_S_RATIO_EPS_TTM($A$1,A188,"2")</f>
        <v>0.39474397098125003</v>
      </c>
      <c r="D188" s="4">
        <f>[1]!EM_S_VAL_PETTMDEDUCTED($A$1,A188)</f>
        <v>132.64924051018801</v>
      </c>
    </row>
    <row r="189" spans="1:4">
      <c r="A189" s="1">
        <v>43301</v>
      </c>
      <c r="B189" s="4">
        <f>[1]!EM_S_WQ_CLOSE($A$1,A189,"3")</f>
        <v>48.416666759999998</v>
      </c>
      <c r="C189" s="4">
        <f>[1]!EM_S_RATIO_EPS_TTM($A$1,A189,"2")</f>
        <v>0.39474397098125003</v>
      </c>
      <c r="D189" s="4">
        <f>[1]!EM_S_VAL_PETTMDEDUCTED($A$1,A189)</f>
        <v>123.00932598408799</v>
      </c>
    </row>
    <row r="190" spans="1:4">
      <c r="A190" s="1">
        <v>43308</v>
      </c>
      <c r="B190" s="4">
        <f>[1]!EM_S_WQ_CLOSE($A$1,A190,"3")</f>
        <v>40.818214364399999</v>
      </c>
      <c r="C190" s="4">
        <f>[1]!EM_S_RATIO_EPS_TTM($A$1,A190,"2")</f>
        <v>0.39474397098125003</v>
      </c>
      <c r="D190" s="4">
        <f>[1]!EM_S_VAL_PETTMDEDUCTED($A$1,A190)</f>
        <v>103.70439298781</v>
      </c>
    </row>
    <row r="191" spans="1:4">
      <c r="A191" s="1">
        <v>43315</v>
      </c>
      <c r="B191" s="4">
        <f>[1]!EM_S_WQ_CLOSE($A$1,A191,"3")</f>
        <v>37.053571499999997</v>
      </c>
      <c r="C191" s="4">
        <f>[1]!EM_S_RATIO_EPS_TTM($A$1,A191,"2")</f>
        <v>0.39474397098125003</v>
      </c>
      <c r="D191" s="4">
        <f>[1]!EM_S_VAL_PETTMDEDUCTED($A$1,A191)</f>
        <v>94.139790293945197</v>
      </c>
    </row>
    <row r="192" spans="1:4">
      <c r="A192" s="1">
        <v>43322</v>
      </c>
      <c r="B192" s="4">
        <f>[1]!EM_S_WQ_CLOSE($A$1,A192,"3")</f>
        <v>40.175952458399998</v>
      </c>
      <c r="C192" s="4">
        <f>[1]!EM_S_RATIO_EPS_TTM($A$1,A192,"2")</f>
        <v>0.39474397098125003</v>
      </c>
      <c r="D192" s="4">
        <f>[1]!EM_S_VAL_PETTMDEDUCTED($A$1,A192)</f>
        <v>102.072636622715</v>
      </c>
    </row>
    <row r="193" spans="1:4">
      <c r="A193" s="1">
        <v>43329</v>
      </c>
      <c r="B193" s="4">
        <f>[1]!EM_S_WQ_CLOSE($A$1,A193,"3")</f>
        <v>37.646428643999997</v>
      </c>
      <c r="C193" s="4">
        <f>[1]!EM_S_RATIO_EPS_TTM($A$1,A193,"2")</f>
        <v>0.58928986817500006</v>
      </c>
      <c r="D193" s="4">
        <f>[1]!EM_S_VAL_PETTMDEDUCTED($A$1,A193)</f>
        <v>64.221413188804704</v>
      </c>
    </row>
    <row r="194" spans="1:4">
      <c r="A194" s="1">
        <v>43336</v>
      </c>
      <c r="B194" s="4">
        <f>[1]!EM_S_WQ_CLOSE($A$1,A194,"3")</f>
        <v>42.132381033599998</v>
      </c>
      <c r="C194" s="4">
        <f>[1]!EM_S_RATIO_EPS_TTM($A$1,A194,"2")</f>
        <v>0.58928986817500006</v>
      </c>
      <c r="D194" s="4">
        <f>[1]!EM_S_VAL_PETTMDEDUCTED($A$1,A194)</f>
        <v>71.874043526788299</v>
      </c>
    </row>
    <row r="195" spans="1:4">
      <c r="A195" s="1">
        <v>43343</v>
      </c>
      <c r="B195" s="4">
        <f>[1]!EM_S_WQ_CLOSE($A$1,A195,"3")</f>
        <v>41.203571508000003</v>
      </c>
      <c r="C195" s="4">
        <f>[1]!EM_S_RATIO_EPS_TTM($A$1,A195,"2")</f>
        <v>0.58928986817500006</v>
      </c>
      <c r="D195" s="4">
        <f>[1]!EM_S_VAL_PETTMDEDUCTED($A$1,A195)</f>
        <v>70.289578214518599</v>
      </c>
    </row>
    <row r="196" spans="1:4">
      <c r="A196" s="1">
        <v>43350</v>
      </c>
      <c r="B196" s="4">
        <f>[1]!EM_S_WQ_CLOSE($A$1,A196,"3")</f>
        <v>42.389285796000003</v>
      </c>
      <c r="C196" s="4">
        <f>[1]!EM_S_RATIO_EPS_TTM($A$1,A196,"2")</f>
        <v>0.58928986817500006</v>
      </c>
      <c r="D196" s="4">
        <f>[1]!EM_S_VAL_PETTMDEDUCTED($A$1,A196)</f>
        <v>72.312299889756503</v>
      </c>
    </row>
    <row r="197" spans="1:4">
      <c r="A197" s="1">
        <v>43357</v>
      </c>
      <c r="B197" s="4">
        <f>[1]!EM_S_WQ_CLOSE($A$1,A197,"3")</f>
        <v>41.035595317199999</v>
      </c>
      <c r="C197" s="4">
        <f>[1]!EM_S_RATIO_EPS_TTM($A$1,A197,"2")</f>
        <v>0.58928986817500006</v>
      </c>
      <c r="D197" s="4">
        <f>[1]!EM_S_VAL_PETTMDEDUCTED($A$1,A197)</f>
        <v>70.003025977193204</v>
      </c>
    </row>
    <row r="198" spans="1:4">
      <c r="A198" s="1">
        <v>43364</v>
      </c>
      <c r="B198" s="4">
        <f>[1]!EM_S_WQ_CLOSE($A$1,A198,"3")</f>
        <v>44.355595323599999</v>
      </c>
      <c r="C198" s="4">
        <f>[1]!EM_S_RATIO_EPS_TTM($A$1,A198,"2")</f>
        <v>0.58928986817500006</v>
      </c>
      <c r="D198" s="4">
        <f>[1]!EM_S_VAL_PETTMDEDUCTED($A$1,A198)</f>
        <v>75.666646667859396</v>
      </c>
    </row>
    <row r="199" spans="1:4">
      <c r="A199" s="1">
        <v>43371</v>
      </c>
      <c r="B199" s="4">
        <f>[1]!EM_S_WQ_CLOSE($A$1,A199,"3")</f>
        <v>48.3771429504</v>
      </c>
      <c r="C199" s="4">
        <f>[1]!EM_S_RATIO_EPS_TTM($A$1,A199,"2")</f>
        <v>0.58928986817500006</v>
      </c>
      <c r="D199" s="4">
        <f>[1]!EM_S_VAL_PETTMDEDUCTED($A$1,A199)</f>
        <v>82.527044349708106</v>
      </c>
    </row>
    <row r="200" spans="1:4">
      <c r="A200" s="1">
        <v>43385</v>
      </c>
      <c r="B200" s="4">
        <f>[1]!EM_S_WQ_CLOSE($A$1,A200,"3")</f>
        <v>39.830119124399999</v>
      </c>
      <c r="C200" s="4">
        <f>[1]!EM_S_RATIO_EPS_TTM($A$1,A200,"2")</f>
        <v>0.58928986817500006</v>
      </c>
      <c r="D200" s="4">
        <f>[1]!EM_S_VAL_PETTMDEDUCTED($A$1,A200)</f>
        <v>67.9465922740346</v>
      </c>
    </row>
    <row r="201" spans="1:4">
      <c r="A201" s="1">
        <v>43392</v>
      </c>
      <c r="B201" s="4">
        <f>[1]!EM_S_WQ_CLOSE($A$1,A201,"3")</f>
        <v>37.844047691999997</v>
      </c>
      <c r="C201" s="4">
        <f>[1]!EM_S_RATIO_EPS_TTM($A$1,A201,"2")</f>
        <v>0.77101801310625007</v>
      </c>
      <c r="D201" s="4">
        <f>[1]!EM_S_VAL_PETTMDEDUCTED($A$1,A201)</f>
        <v>49.095303359991199</v>
      </c>
    </row>
    <row r="202" spans="1:4">
      <c r="A202" s="1">
        <v>43399</v>
      </c>
      <c r="B202" s="4">
        <f>[1]!EM_S_WQ_CLOSE($A$1,A202,"3")</f>
        <v>34.642619114399999</v>
      </c>
      <c r="C202" s="4">
        <f>[1]!EM_S_RATIO_EPS_TTM($A$1,A202,"2")</f>
        <v>0.77101801310625007</v>
      </c>
      <c r="D202" s="4">
        <f>[1]!EM_S_VAL_PETTMDEDUCTED($A$1,A202)</f>
        <v>44.9420714308431</v>
      </c>
    </row>
    <row r="203" spans="1:4">
      <c r="A203" s="1">
        <v>43406</v>
      </c>
      <c r="B203" s="4">
        <f>[1]!EM_S_WQ_CLOSE($A$1,A203,"3")</f>
        <v>38.002142930399998</v>
      </c>
      <c r="C203" s="4">
        <f>[1]!EM_S_RATIO_EPS_TTM($A$1,A203,"2")</f>
        <v>0.77101801310625007</v>
      </c>
      <c r="D203" s="4">
        <f>[1]!EM_S_VAL_PETTMDEDUCTED($A$1,A203)</f>
        <v>49.300401233035501</v>
      </c>
    </row>
    <row r="204" spans="1:4">
      <c r="A204" s="1">
        <v>43413</v>
      </c>
      <c r="B204" s="4">
        <f>[1]!EM_S_WQ_CLOSE($A$1,A204,"3")</f>
        <v>42.092857223999999</v>
      </c>
      <c r="C204" s="4">
        <f>[1]!EM_S_RATIO_EPS_TTM($A$1,A204,"2")</f>
        <v>0.77101801310625007</v>
      </c>
      <c r="D204" s="4">
        <f>[1]!EM_S_VAL_PETTMDEDUCTED($A$1,A204)</f>
        <v>54.607308698058098</v>
      </c>
    </row>
    <row r="205" spans="1:4">
      <c r="A205" s="1">
        <v>43420</v>
      </c>
      <c r="B205" s="4">
        <f>[1]!EM_S_WQ_CLOSE($A$1,A205,"3")</f>
        <v>42.784523892000003</v>
      </c>
      <c r="C205" s="4">
        <f>[1]!EM_S_RATIO_EPS_TTM($A$1,A205,"2")</f>
        <v>0.77101801310625007</v>
      </c>
      <c r="D205" s="4">
        <f>[1]!EM_S_VAL_PETTMDEDUCTED($A$1,A205)</f>
        <v>55.504611892627103</v>
      </c>
    </row>
    <row r="206" spans="1:4">
      <c r="A206" s="1">
        <v>43427</v>
      </c>
      <c r="B206" s="4">
        <f>[1]!EM_S_WQ_CLOSE($A$1,A206,"3")</f>
        <v>42.685714367999999</v>
      </c>
      <c r="C206" s="4">
        <f>[1]!EM_S_RATIO_EPS_TTM($A$1,A206,"2")</f>
        <v>0.77101801310625007</v>
      </c>
      <c r="D206" s="4">
        <f>[1]!EM_S_VAL_PETTMDEDUCTED($A$1,A206)</f>
        <v>55.3764257219744</v>
      </c>
    </row>
    <row r="207" spans="1:4">
      <c r="A207" s="1">
        <v>43434</v>
      </c>
      <c r="B207" s="4">
        <f>[1]!EM_S_WQ_CLOSE($A$1,A207,"3")</f>
        <v>42.142261986000001</v>
      </c>
      <c r="C207" s="4">
        <f>[1]!EM_S_RATIO_EPS_TTM($A$1,A207,"2")</f>
        <v>0.77101801310625007</v>
      </c>
      <c r="D207" s="4">
        <f>[1]!EM_S_VAL_PETTMDEDUCTED($A$1,A207)</f>
        <v>54.671401783384397</v>
      </c>
    </row>
    <row r="208" spans="1:4">
      <c r="A208" s="1">
        <v>43441</v>
      </c>
      <c r="B208" s="4">
        <f>[1]!EM_S_WQ_CLOSE($A$1,A208,"3")</f>
        <v>41.460476270400001</v>
      </c>
      <c r="C208" s="4">
        <f>[1]!EM_S_RATIO_EPS_TTM($A$1,A208,"2")</f>
        <v>0.77101801310625007</v>
      </c>
      <c r="D208" s="4">
        <f>[1]!EM_S_VAL_PETTMDEDUCTED($A$1,A208)</f>
        <v>53.786917205880698</v>
      </c>
    </row>
    <row r="209" spans="1:4">
      <c r="A209" s="1">
        <v>43448</v>
      </c>
      <c r="B209" s="4">
        <f>[1]!EM_S_WQ_CLOSE($A$1,A209,"3")</f>
        <v>38.634523883999996</v>
      </c>
      <c r="C209" s="4">
        <f>[1]!EM_S_RATIO_EPS_TTM($A$1,A209,"2")</f>
        <v>0.77101801310625007</v>
      </c>
      <c r="D209" s="4">
        <f>[1]!EM_S_VAL_PETTMDEDUCTED($A$1,A209)</f>
        <v>50.120792725212901</v>
      </c>
    </row>
    <row r="210" spans="1:4">
      <c r="A210" s="1">
        <v>43455</v>
      </c>
      <c r="B210" s="4">
        <f>[1]!EM_S_WQ_CLOSE($A$1,A210,"3")</f>
        <v>36.826309594800001</v>
      </c>
      <c r="C210" s="4">
        <f>[1]!EM_S_RATIO_EPS_TTM($A$1,A210,"2")</f>
        <v>0.77101801310625007</v>
      </c>
      <c r="D210" s="4">
        <f>[1]!EM_S_VAL_PETTMDEDUCTED($A$1,A210)</f>
        <v>47.774985802268198</v>
      </c>
    </row>
    <row r="211" spans="1:4">
      <c r="A211" s="1">
        <v>43462</v>
      </c>
      <c r="B211" s="4">
        <f>[1]!EM_S_WQ_CLOSE($A$1,A211,"3")</f>
        <v>38.298571502400002</v>
      </c>
      <c r="C211" s="4">
        <f>[1]!EM_S_RATIO_EPS_TTM($A$1,A211,"2")</f>
        <v>0.77101801310625007</v>
      </c>
      <c r="D211" s="4">
        <f>[1]!EM_S_VAL_PETTMDEDUCTED($A$1,A211)</f>
        <v>49.684959744993698</v>
      </c>
    </row>
    <row r="212" spans="1:4">
      <c r="A212" s="1">
        <v>43469</v>
      </c>
      <c r="B212" s="4">
        <f>[1]!EM_S_WQ_CLOSE($A$1,A212,"3")</f>
        <v>37.182023881200003</v>
      </c>
      <c r="C212" s="4">
        <f>[1]!EM_S_RATIO_EPS_TTM($A$1,A212,"2")</f>
        <v>0.77101801310625007</v>
      </c>
      <c r="D212" s="4">
        <f>[1]!EM_S_VAL_PETTMDEDUCTED($A$1,A212)</f>
        <v>48.236456016618</v>
      </c>
    </row>
    <row r="213" spans="1:4">
      <c r="A213" s="1">
        <v>43476</v>
      </c>
      <c r="B213" s="4">
        <f>[1]!EM_S_WQ_CLOSE($A$1,A213,"3")</f>
        <v>37.231428643199997</v>
      </c>
      <c r="C213" s="4">
        <f>[1]!EM_S_RATIO_EPS_TTM($A$1,A213,"2")</f>
        <v>0.77101801310625007</v>
      </c>
      <c r="D213" s="4">
        <f>[1]!EM_S_VAL_PETTMDEDUCTED($A$1,A213)</f>
        <v>48.300549101944299</v>
      </c>
    </row>
    <row r="214" spans="1:4">
      <c r="A214" s="1">
        <v>43483</v>
      </c>
      <c r="B214" s="4">
        <f>[1]!EM_S_WQ_CLOSE($A$1,A214,"3")</f>
        <v>37.626666739199997</v>
      </c>
      <c r="C214" s="4">
        <f>[1]!EM_S_RATIO_EPS_TTM($A$1,A214,"2")</f>
        <v>0.77101801310625007</v>
      </c>
      <c r="D214" s="4">
        <f>[1]!EM_S_VAL_PETTMDEDUCTED($A$1,A214)</f>
        <v>48.813293784555199</v>
      </c>
    </row>
    <row r="215" spans="1:4">
      <c r="A215" s="1">
        <v>43490</v>
      </c>
      <c r="B215" s="4">
        <f>[1]!EM_S_WQ_CLOSE($A$1,A215,"3")</f>
        <v>36.401428641599999</v>
      </c>
      <c r="C215" s="4">
        <f>[1]!EM_S_RATIO_EPS_TTM($A$1,A215,"2")</f>
        <v>0.77101801310625007</v>
      </c>
      <c r="D215" s="4">
        <f>[1]!EM_S_VAL_PETTMDEDUCTED($A$1,A215)</f>
        <v>47.223785268461498</v>
      </c>
    </row>
    <row r="216" spans="1:4">
      <c r="A216" s="1">
        <v>43497</v>
      </c>
      <c r="B216" s="4">
        <f>[1]!EM_S_WQ_CLOSE($A$1,A216,"3")</f>
        <v>36.302619117600003</v>
      </c>
      <c r="C216" s="4">
        <f>[1]!EM_S_RATIO_EPS_TTM($A$1,A216,"2")</f>
        <v>0.77101801310625007</v>
      </c>
      <c r="D216" s="4">
        <f>[1]!EM_S_VAL_PETTMDEDUCTED($A$1,A216)</f>
        <v>47.095599097808801</v>
      </c>
    </row>
    <row r="217" spans="1:4">
      <c r="A217" s="1">
        <v>43511</v>
      </c>
      <c r="B217" s="4">
        <f>[1]!EM_S_WQ_CLOSE($A$1,A217,"3")</f>
        <v>38.772857217599999</v>
      </c>
      <c r="C217" s="4">
        <f>[1]!EM_S_RATIO_EPS_TTM($A$1,A217,"2")</f>
        <v>0.77101801310625007</v>
      </c>
      <c r="D217" s="4">
        <f>[1]!EM_S_VAL_PETTMDEDUCTED($A$1,A217)</f>
        <v>50.300253364126704</v>
      </c>
    </row>
    <row r="218" spans="1:4">
      <c r="A218" s="1">
        <v>43518</v>
      </c>
      <c r="B218" s="4">
        <f>[1]!EM_S_WQ_CLOSE($A$1,A218,"3")</f>
        <v>39.276785789999998</v>
      </c>
      <c r="C218" s="4">
        <f>[1]!EM_S_RATIO_EPS_TTM($A$1,A218,"2")</f>
        <v>0.77101801310625007</v>
      </c>
      <c r="D218" s="4">
        <f>[1]!EM_S_VAL_PETTMDEDUCTED($A$1,A218)</f>
        <v>50.954002834455601</v>
      </c>
    </row>
    <row r="219" spans="1:4">
      <c r="A219" s="1">
        <v>43525</v>
      </c>
      <c r="B219" s="4">
        <f>[1]!EM_S_WQ_CLOSE($A$1,A219,"3")</f>
        <v>45.4128572304</v>
      </c>
      <c r="C219" s="4">
        <f>[1]!EM_S_RATIO_EPS_TTM($A$1,A219,"2")</f>
        <v>0.90560695586875006</v>
      </c>
      <c r="D219" s="4">
        <f>[1]!EM_S_VAL_PETTMDEDUCTED($A$1,A219)</f>
        <v>58.9143640319894</v>
      </c>
    </row>
    <row r="220" spans="1:4">
      <c r="A220" s="1">
        <v>43532</v>
      </c>
      <c r="B220" s="4">
        <f>[1]!EM_S_WQ_CLOSE($A$1,A220,"3")</f>
        <v>43.614523893600001</v>
      </c>
      <c r="C220" s="4">
        <f>[1]!EM_S_RATIO_EPS_TTM($A$1,A220,"2")</f>
        <v>0.90560695586875006</v>
      </c>
      <c r="D220" s="4">
        <f>[1]!EM_S_VAL_PETTMDEDUCTED($A$1,A220)</f>
        <v>56.581375726109897</v>
      </c>
    </row>
    <row r="221" spans="1:4">
      <c r="A221" s="1">
        <v>43539</v>
      </c>
      <c r="B221" s="4">
        <f>[1]!EM_S_WQ_CLOSE($A$1,A221,"3")</f>
        <v>48.406785807600002</v>
      </c>
      <c r="C221" s="4">
        <f>[1]!EM_S_RATIO_EPS_TTM($A$1,A221,"2")</f>
        <v>0.90560695586875006</v>
      </c>
      <c r="D221" s="4">
        <f>[1]!EM_S_VAL_PETTMDEDUCTED($A$1,A221)</f>
        <v>62.798405002766799</v>
      </c>
    </row>
    <row r="222" spans="1:4">
      <c r="A222" s="1">
        <v>43546</v>
      </c>
      <c r="B222" s="4">
        <f>[1]!EM_S_WQ_CLOSE($A$1,A222,"3")</f>
        <v>48.920595332399998</v>
      </c>
      <c r="C222" s="4">
        <f>[1]!EM_S_RATIO_EPS_TTM($A$1,A222,"2")</f>
        <v>0.90560695586875006</v>
      </c>
      <c r="D222" s="4">
        <f>[1]!EM_S_VAL_PETTMDEDUCTED($A$1,A222)</f>
        <v>63.464973090160903</v>
      </c>
    </row>
    <row r="223" spans="1:4">
      <c r="A223" s="1">
        <v>43553</v>
      </c>
      <c r="B223" s="4">
        <f>[1]!EM_S_WQ_CLOSE($A$1,A223,"3")</f>
        <v>50.491666764000001</v>
      </c>
      <c r="C223" s="4">
        <f>[1]!EM_S_RATIO_EPS_TTM($A$1,A223,"2")</f>
        <v>0.90560695586875006</v>
      </c>
      <c r="D223" s="4">
        <f>[1]!EM_S_VAL_PETTMDEDUCTED($A$1,A223)</f>
        <v>65.503133203539207</v>
      </c>
    </row>
    <row r="224" spans="1:4">
      <c r="A224" s="1">
        <v>43559</v>
      </c>
      <c r="B224" s="4">
        <f>[1]!EM_S_WQ_CLOSE($A$1,A224,"3")</f>
        <v>45.146071515599999</v>
      </c>
      <c r="C224" s="4">
        <f>[1]!EM_S_RATIO_EPS_TTM($A$1,A224,"2")</f>
        <v>0.9071040800875001</v>
      </c>
      <c r="D224" s="4">
        <f>[1]!EM_S_VAL_PETTMDEDUCTED($A$1,A224)</f>
        <v>50.106328746509298</v>
      </c>
    </row>
    <row r="225" spans="1:4">
      <c r="A225" s="1">
        <v>43567</v>
      </c>
      <c r="B225" s="4">
        <f>[1]!EM_S_WQ_CLOSE($A$1,A225,"3")</f>
        <v>43.525595322000001</v>
      </c>
      <c r="C225" s="4">
        <f>[1]!EM_S_RATIO_EPS_TTM($A$1,A225,"2")</f>
        <v>0.9071040800875001</v>
      </c>
      <c r="D225" s="4">
        <f>[1]!EM_S_VAL_PETTMDEDUCTED($A$1,A225)</f>
        <v>48.307808738974302</v>
      </c>
    </row>
    <row r="226" spans="1:4">
      <c r="A226" s="1">
        <v>43574</v>
      </c>
      <c r="B226" s="4">
        <f>[1]!EM_S_WQ_CLOSE($A$1,A226,"3")</f>
        <v>44.019642941999997</v>
      </c>
      <c r="C226" s="4">
        <f>[1]!EM_S_RATIO_EPS_TTM($A$1,A226,"2")</f>
        <v>0.9071040800875001</v>
      </c>
      <c r="D226" s="4">
        <f>[1]!EM_S_VAL_PETTMDEDUCTED($A$1,A226)</f>
        <v>48.856138009564198</v>
      </c>
    </row>
    <row r="227" spans="1:4">
      <c r="A227" s="1">
        <v>43581</v>
      </c>
      <c r="B227" s="4">
        <f>[1]!EM_S_WQ_CLOSE($A$1,A227,"3")</f>
        <v>44.266666751999999</v>
      </c>
      <c r="C227" s="4">
        <f>[1]!EM_S_RATIO_EPS_TTM($A$1,A227,"2")</f>
        <v>0.9071040800875001</v>
      </c>
      <c r="D227" s="4">
        <f>[1]!EM_S_VAL_PETTMDEDUCTED($A$1,A227)</f>
        <v>49.130302644859199</v>
      </c>
    </row>
    <row r="228" spans="1:4">
      <c r="A228" s="1">
        <v>43585</v>
      </c>
      <c r="B228" s="4">
        <f>[1]!EM_S_WQ_CLOSE($A$1,A228,"3")</f>
        <v>42.586904844000003</v>
      </c>
      <c r="C228" s="4">
        <f>[1]!EM_S_RATIO_EPS_TTM($A$1,A228,"2")</f>
        <v>1.058625110925</v>
      </c>
      <c r="D228" s="4">
        <f>[1]!EM_S_VAL_PETTMDEDUCTED($A$1,A228)</f>
        <v>39.8889045403781</v>
      </c>
    </row>
    <row r="229" spans="1:4">
      <c r="A229" s="1">
        <v>43595</v>
      </c>
      <c r="B229" s="4">
        <f>[1]!EM_S_WQ_CLOSE($A$1,A229,"3")</f>
        <v>39.800476267199997</v>
      </c>
      <c r="C229" s="4">
        <f>[1]!EM_S_RATIO_EPS_TTM($A$1,A229,"2")</f>
        <v>1.058625110925</v>
      </c>
      <c r="D229" s="4">
        <f>[1]!EM_S_VAL_PETTMDEDUCTED($A$1,A229)</f>
        <v>37.279004057689797</v>
      </c>
    </row>
    <row r="230" spans="1:4">
      <c r="A230" s="1">
        <v>43602</v>
      </c>
      <c r="B230" s="4">
        <f>[1]!EM_S_WQ_CLOSE($A$1,A230,"3")</f>
        <v>42.537500082000001</v>
      </c>
      <c r="C230" s="4">
        <f>[1]!EM_S_RATIO_EPS_TTM($A$1,A230,"2")</f>
        <v>1.058625110925</v>
      </c>
      <c r="D230" s="4">
        <f>[1]!EM_S_VAL_PETTMDEDUCTED($A$1,A230)</f>
        <v>39.8426297091248</v>
      </c>
    </row>
    <row r="231" spans="1:4">
      <c r="A231" s="1">
        <v>43609</v>
      </c>
      <c r="B231" s="4">
        <f>[1]!EM_S_WQ_CLOSE($A$1,A231,"3")</f>
        <v>39.375595314000002</v>
      </c>
      <c r="C231" s="4">
        <f>[1]!EM_S_RATIO_EPS_TTM($A$1,A231,"2")</f>
        <v>1.058625110925</v>
      </c>
      <c r="D231" s="4">
        <f>[1]!EM_S_VAL_PETTMDEDUCTED($A$1,A231)</f>
        <v>36.881040508911099</v>
      </c>
    </row>
    <row r="232" spans="1:4">
      <c r="A232" s="1">
        <v>43616</v>
      </c>
      <c r="B232" s="4">
        <f>[1]!EM_S_WQ_CLOSE($A$1,A232,"3")</f>
        <v>39.830119124399999</v>
      </c>
      <c r="C232" s="4">
        <f>[1]!EM_S_RATIO_EPS_TTM($A$1,A232,"2")</f>
        <v>1.058625110925</v>
      </c>
      <c r="D232" s="4">
        <f>[1]!EM_S_VAL_PETTMDEDUCTED($A$1,A232)</f>
        <v>37.3067689564418</v>
      </c>
    </row>
    <row r="233" spans="1:4">
      <c r="A233" s="1">
        <v>43622</v>
      </c>
      <c r="B233" s="4">
        <f>[1]!EM_S_WQ_CLOSE($A$1,A233,"3")</f>
        <v>36.984404833200003</v>
      </c>
      <c r="C233" s="4">
        <f>[1]!EM_S_RATIO_EPS_TTM($A$1,A233,"2")</f>
        <v>1.058625110925</v>
      </c>
      <c r="D233" s="4">
        <f>[1]!EM_S_VAL_PETTMDEDUCTED($A$1,A233)</f>
        <v>34.641338676249497</v>
      </c>
    </row>
    <row r="234" spans="1:4">
      <c r="A234" s="1">
        <v>43630</v>
      </c>
      <c r="B234" s="4">
        <f>[1]!EM_S_WQ_CLOSE($A$1,A234,"3")</f>
        <v>37.350000072</v>
      </c>
      <c r="C234" s="4">
        <f>[1]!EM_S_RATIO_EPS_TTM($A$1,A234,"2")</f>
        <v>1.058625110925</v>
      </c>
      <c r="D234" s="4">
        <f>[1]!EM_S_VAL_PETTMDEDUCTED($A$1,A234)</f>
        <v>34.983772427524201</v>
      </c>
    </row>
    <row r="235" spans="1:4">
      <c r="A235" s="1">
        <v>43637</v>
      </c>
      <c r="B235" s="4">
        <f>[1]!EM_S_WQ_CLOSE($A$1,A235,"3")</f>
        <v>41.50000008</v>
      </c>
      <c r="C235" s="4">
        <f>[1]!EM_S_RATIO_EPS_TTM($A$1,A235,"2")</f>
        <v>1.058625110925</v>
      </c>
      <c r="D235" s="4">
        <f>[1]!EM_S_VAL_PETTMDEDUCTED($A$1,A235)</f>
        <v>38.870858252804702</v>
      </c>
    </row>
    <row r="236" spans="1:4">
      <c r="A236" s="1">
        <v>43644</v>
      </c>
      <c r="B236" s="4">
        <f>[1]!EM_S_WQ_CLOSE($A$1,A236,"3")</f>
        <v>43.1</v>
      </c>
      <c r="C236" s="4">
        <f>[1]!EM_S_RATIO_EPS_TTM($A$1,A236,"2")</f>
        <v>1.058625110925</v>
      </c>
      <c r="D236" s="4">
        <f>[1]!EM_S_VAL_PETTMDEDUCTED($A$1,A236)</f>
        <v>39.8889045403781</v>
      </c>
    </row>
    <row r="237" spans="1:4">
      <c r="A237" s="1">
        <v>43651</v>
      </c>
      <c r="B237" s="4">
        <f>[1]!EM_S_WQ_CLOSE($A$1,A237,"3")</f>
        <v>44.79</v>
      </c>
      <c r="C237" s="4">
        <f>[1]!EM_S_RATIO_EPS_TTM($A$1,A237,"2")</f>
        <v>1.058625110925</v>
      </c>
      <c r="D237" s="4">
        <f>[1]!EM_S_VAL_PETTMDEDUCTED($A$1,A237)</f>
        <v>41.452993836741001</v>
      </c>
    </row>
    <row r="238" spans="1:4">
      <c r="A238" s="1">
        <v>43658</v>
      </c>
      <c r="B238" s="4">
        <f>[1]!EM_S_WQ_CLOSE($A$1,A238,"3")</f>
        <v>43.91</v>
      </c>
      <c r="C238" s="4">
        <f>[1]!EM_S_RATIO_EPS_TTM($A$1,A238,"2")</f>
        <v>1.058625110925</v>
      </c>
      <c r="D238" s="4">
        <f>[1]!EM_S_VAL_PETTMDEDUCTED($A$1,A238)</f>
        <v>40.638556806682203</v>
      </c>
    </row>
    <row r="239" spans="1:4">
      <c r="A239" s="1">
        <v>43665</v>
      </c>
      <c r="B239" s="4">
        <f>[1]!EM_S_WQ_CLOSE($A$1,A239,"3")</f>
        <v>45.73</v>
      </c>
      <c r="C239" s="4">
        <f>[1]!EM_S_RATIO_EPS_TTM($A$1,A239,"2")</f>
        <v>1.058625110925</v>
      </c>
      <c r="D239" s="4">
        <f>[1]!EM_S_VAL_PETTMDEDUCTED($A$1,A239)</f>
        <v>42.3229606643038</v>
      </c>
    </row>
    <row r="240" spans="1:4">
      <c r="A240" s="1">
        <v>43672</v>
      </c>
      <c r="B240" s="4">
        <f>[1]!EM_S_WQ_CLOSE($A$1,A240,"3")</f>
        <v>47.07</v>
      </c>
      <c r="C240" s="4">
        <f>[1]!EM_S_RATIO_EPS_TTM($A$1,A240,"2")</f>
        <v>1.058625110925</v>
      </c>
      <c r="D240" s="4">
        <f>[1]!EM_S_VAL_PETTMDEDUCTED($A$1,A240)</f>
        <v>43.563126141893299</v>
      </c>
    </row>
    <row r="241" spans="1:4">
      <c r="A241" s="1">
        <v>43679</v>
      </c>
      <c r="B241" s="4">
        <f>[1]!EM_S_WQ_CLOSE($A$1,A241,"3")</f>
        <v>45.2</v>
      </c>
      <c r="C241" s="4">
        <f>[1]!EM_S_RATIO_EPS_TTM($A$1,A241,"2")</f>
        <v>1.058625110925</v>
      </c>
      <c r="D241" s="4">
        <f>[1]!EM_S_VAL_PETTMDEDUCTED($A$1,A241)</f>
        <v>41.832447453018403</v>
      </c>
    </row>
    <row r="242" spans="1:4">
      <c r="A242" s="1">
        <v>43686</v>
      </c>
      <c r="B242" s="4">
        <f>[1]!EM_S_WQ_CLOSE($A$1,A242,"3")</f>
        <v>46.96</v>
      </c>
      <c r="C242" s="4">
        <f>[1]!EM_S_RATIO_EPS_TTM($A$1,A242,"2")</f>
        <v>1.058625110925</v>
      </c>
      <c r="D242" s="4">
        <f>[1]!EM_S_VAL_PETTMDEDUCTED($A$1,A242)</f>
        <v>43.4613215131359</v>
      </c>
    </row>
    <row r="243" spans="1:4">
      <c r="A243" s="1">
        <v>43693</v>
      </c>
      <c r="B243" s="4">
        <f>[1]!EM_S_WQ_CLOSE($A$1,A243,"3")</f>
        <v>48.72</v>
      </c>
      <c r="C243" s="4">
        <f>[1]!EM_S_RATIO_EPS_TTM($A$1,A243,"2")</f>
        <v>1.058625110925</v>
      </c>
      <c r="D243" s="4">
        <f>[1]!EM_S_VAL_PETTMDEDUCTED($A$1,A243)</f>
        <v>45.090195573253403</v>
      </c>
    </row>
    <row r="244" spans="1:4">
      <c r="A244" s="1">
        <v>43700</v>
      </c>
      <c r="B244" s="4">
        <f>[1]!EM_S_WQ_CLOSE($A$1,A244,"3")</f>
        <v>50.04</v>
      </c>
      <c r="C244" s="4">
        <f>[1]!EM_S_RATIO_EPS_TTM($A$1,A244,"2")</f>
        <v>1.058625110925</v>
      </c>
      <c r="D244" s="4">
        <f>[1]!EM_S_VAL_PETTMDEDUCTED($A$1,A244)</f>
        <v>46.3118511183416</v>
      </c>
    </row>
    <row r="245" spans="1:4">
      <c r="A245" s="1">
        <v>43707</v>
      </c>
      <c r="B245" s="4">
        <f>[1]!EM_S_WQ_CLOSE($A$1,A245,"3")</f>
        <v>47.79</v>
      </c>
      <c r="C245" s="4">
        <f>[1]!EM_S_RATIO_EPS_TTM($A$1,A245,"2")</f>
        <v>1.1974736756187501</v>
      </c>
      <c r="D245" s="4">
        <f>[1]!EM_S_VAL_PETTMDEDUCTED($A$1,A245)</f>
        <v>39.193696048181401</v>
      </c>
    </row>
    <row r="246" spans="1:4">
      <c r="A246" s="1">
        <v>43714</v>
      </c>
      <c r="B246" s="4">
        <f>[1]!EM_S_WQ_CLOSE($A$1,A246,"3")</f>
        <v>52.79</v>
      </c>
      <c r="C246" s="4">
        <f>[1]!EM_S_RATIO_EPS_TTM($A$1,A246,"2")</f>
        <v>1.1974736756187501</v>
      </c>
      <c r="D246" s="4">
        <f>[1]!EM_S_VAL_PETTMDEDUCTED($A$1,A246)</f>
        <v>43.294312918675402</v>
      </c>
    </row>
    <row r="247" spans="1:4">
      <c r="A247" s="1">
        <v>43720</v>
      </c>
      <c r="B247" s="4">
        <f>[1]!EM_S_WQ_CLOSE($A$1,A247,"3")</f>
        <v>51.63</v>
      </c>
      <c r="C247" s="4">
        <f>[1]!EM_S_RATIO_EPS_TTM($A$1,A247,"2")</f>
        <v>1.1974736756187501</v>
      </c>
      <c r="D247" s="4">
        <f>[1]!EM_S_VAL_PETTMDEDUCTED($A$1,A247)</f>
        <v>42.342969804720802</v>
      </c>
    </row>
    <row r="248" spans="1:4">
      <c r="A248" s="1">
        <v>43728</v>
      </c>
      <c r="B248" s="4">
        <f>[1]!EM_S_WQ_CLOSE($A$1,A248,"3")</f>
        <v>52.03</v>
      </c>
      <c r="C248" s="4">
        <f>[1]!EM_S_RATIO_EPS_TTM($A$1,A248,"2")</f>
        <v>1.1974736756187501</v>
      </c>
      <c r="D248" s="4">
        <f>[1]!EM_S_VAL_PETTMDEDUCTED($A$1,A248)</f>
        <v>42.671019154360302</v>
      </c>
    </row>
    <row r="249" spans="1:4">
      <c r="A249" s="1">
        <v>43735</v>
      </c>
      <c r="B249" s="4">
        <f>[1]!EM_S_WQ_CLOSE($A$1,A249,"3")</f>
        <v>47.94</v>
      </c>
      <c r="C249" s="4">
        <f>[1]!EM_S_RATIO_EPS_TTM($A$1,A249,"2")</f>
        <v>1.1974736756187501</v>
      </c>
      <c r="D249" s="4">
        <f>[1]!EM_S_VAL_PETTMDEDUCTED($A$1,A249)</f>
        <v>39.316714554296297</v>
      </c>
    </row>
    <row r="250" spans="1:4">
      <c r="A250" s="1">
        <v>43738</v>
      </c>
      <c r="B250" s="4">
        <f>[1]!EM_S_WQ_CLOSE($A$1,A250,"3")</f>
        <v>47.45</v>
      </c>
      <c r="C250" s="4">
        <f>[1]!EM_S_RATIO_EPS_TTM($A$1,A250,"2")</f>
        <v>1.1974736756187501</v>
      </c>
      <c r="D250" s="4">
        <f>[1]!EM_S_VAL_PETTMDEDUCTED($A$1,A250)</f>
        <v>38.914854100987803</v>
      </c>
    </row>
    <row r="251" spans="1:4">
      <c r="A251" s="1">
        <v>43749</v>
      </c>
      <c r="B251" s="4">
        <f>[1]!EM_S_WQ_CLOSE($A$1,A251,"3")</f>
        <v>50</v>
      </c>
      <c r="C251" s="4">
        <f>[1]!EM_S_RATIO_EPS_TTM($A$1,A251,"2")</f>
        <v>1.1974736756187501</v>
      </c>
      <c r="D251" s="4">
        <f>[1]!EM_S_VAL_PETTMDEDUCTED($A$1,A251)</f>
        <v>41.006168704939803</v>
      </c>
    </row>
    <row r="252" spans="1:4">
      <c r="A252" s="1">
        <v>43756</v>
      </c>
      <c r="B252" s="4">
        <f>[1]!EM_S_WQ_CLOSE($A$1,A252,"3")</f>
        <v>50.87</v>
      </c>
      <c r="C252" s="4">
        <f>[1]!EM_S_RATIO_EPS_TTM($A$1,A252,"2")</f>
        <v>1.1974736756187501</v>
      </c>
      <c r="D252" s="4">
        <f>[1]!EM_S_VAL_PETTMDEDUCTED($A$1,A252)</f>
        <v>41.719676040405702</v>
      </c>
    </row>
    <row r="253" spans="1:4">
      <c r="A253" s="1">
        <v>43763</v>
      </c>
      <c r="B253" s="4">
        <f>[1]!EM_S_WQ_CLOSE($A$1,A253,"3")</f>
        <v>48.2</v>
      </c>
      <c r="C253" s="4">
        <f>[1]!EM_S_RATIO_EPS_TTM($A$1,A253,"2")</f>
        <v>1.3298242723062501</v>
      </c>
      <c r="D253" s="4">
        <f>[1]!EM_S_VAL_PETTMDEDUCTED($A$1,A253)</f>
        <v>35.676018004802401</v>
      </c>
    </row>
    <row r="254" spans="1:4">
      <c r="A254" s="1">
        <v>43770</v>
      </c>
      <c r="B254" s="4">
        <f>[1]!EM_S_WQ_CLOSE($A$1,A254,"3")</f>
        <v>48.13</v>
      </c>
      <c r="C254" s="4">
        <f>[1]!EM_S_RATIO_EPS_TTM($A$1,A254,"2")</f>
        <v>1.3298242723062501</v>
      </c>
      <c r="D254" s="4">
        <f>[1]!EM_S_VAL_PETTMDEDUCTED($A$1,A254)</f>
        <v>35.624206360397103</v>
      </c>
    </row>
    <row r="255" spans="1:4">
      <c r="A255" s="1">
        <v>43777</v>
      </c>
      <c r="B255" s="4">
        <f>[1]!EM_S_WQ_CLOSE($A$1,A255,"3")</f>
        <v>48.62</v>
      </c>
      <c r="C255" s="4">
        <f>[1]!EM_S_RATIO_EPS_TTM($A$1,A255,"2")</f>
        <v>1.3298242723062501</v>
      </c>
      <c r="D255" s="4">
        <f>[1]!EM_S_VAL_PETTMDEDUCTED($A$1,A255)</f>
        <v>35.986887871234302</v>
      </c>
    </row>
    <row r="256" spans="1:4">
      <c r="A256" s="1">
        <v>43784</v>
      </c>
      <c r="B256" s="4">
        <f>[1]!EM_S_WQ_CLOSE($A$1,A256,"3")</f>
        <v>46.8</v>
      </c>
      <c r="C256" s="4">
        <f>[1]!EM_S_RATIO_EPS_TTM($A$1,A256,"2")</f>
        <v>1.3298242723062501</v>
      </c>
      <c r="D256" s="4">
        <f>[1]!EM_S_VAL_PETTMDEDUCTED($A$1,A256)</f>
        <v>34.639785116696103</v>
      </c>
    </row>
    <row r="257" spans="1:4">
      <c r="A257" s="1">
        <v>43791</v>
      </c>
      <c r="B257" s="4">
        <f>[1]!EM_S_WQ_CLOSE($A$1,A257,"3")</f>
        <v>45.4</v>
      </c>
      <c r="C257" s="4">
        <f>[1]!EM_S_RATIO_EPS_TTM($A$1,A257,"2")</f>
        <v>1.3298242723062501</v>
      </c>
      <c r="D257" s="4">
        <f>[1]!EM_S_VAL_PETTMDEDUCTED($A$1,A257)</f>
        <v>33.603552228589798</v>
      </c>
    </row>
    <row r="258" spans="1:4">
      <c r="A258" s="1">
        <v>43798</v>
      </c>
      <c r="B258" s="4">
        <f>[1]!EM_S_WQ_CLOSE($A$1,A258,"3")</f>
        <v>44.3</v>
      </c>
      <c r="C258" s="4">
        <f>[1]!EM_S_RATIO_EPS_TTM($A$1,A258,"2")</f>
        <v>1.3298242723062501</v>
      </c>
      <c r="D258" s="4">
        <f>[1]!EM_S_VAL_PETTMDEDUCTED($A$1,A258)</f>
        <v>32.789369245077701</v>
      </c>
    </row>
    <row r="259" spans="1:4">
      <c r="A259" s="1">
        <v>43805</v>
      </c>
      <c r="B259" s="4">
        <f>[1]!EM_S_WQ_CLOSE($A$1,A259,"3")</f>
        <v>45.64</v>
      </c>
      <c r="C259" s="4">
        <f>[1]!EM_S_RATIO_EPS_TTM($A$1,A259,"2")</f>
        <v>1.3298242723062501</v>
      </c>
      <c r="D259" s="4">
        <f>[1]!EM_S_VAL_PETTMDEDUCTED($A$1,A259)</f>
        <v>33.781192152265199</v>
      </c>
    </row>
    <row r="260" spans="1:4">
      <c r="A260" s="1">
        <v>43812</v>
      </c>
      <c r="B260" s="4">
        <f>[1]!EM_S_WQ_CLOSE($A$1,A260,"3")</f>
        <v>49.64</v>
      </c>
      <c r="C260" s="4">
        <f>[1]!EM_S_RATIO_EPS_TTM($A$1,A260,"2")</f>
        <v>1.3298242723062501</v>
      </c>
      <c r="D260" s="4">
        <f>[1]!EM_S_VAL_PETTMDEDUCTED($A$1,A260)</f>
        <v>36.741857546854597</v>
      </c>
    </row>
  </sheetData>
  <phoneticPr fontId="5" type="noConversion"/>
  <conditionalFormatting sqref="C3:C26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{CF26EE0D-1CC5-49D8-B0BC-08049C62FBA9}</x14:id>
        </ext>
      </extLst>
    </cfRule>
  </conditionalFormatting>
  <conditionalFormatting sqref="D3:D26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{649BF104-C394-4FB6-9F80-461D318E5A98}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26EE0D-1CC5-49D8-B0BC-08049C62F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C3:C260</xm:sqref>
        </x14:conditionalFormatting>
        <x14:conditionalFormatting xmlns:xm="http://schemas.microsoft.com/office/excel/2006/main">
          <x14:cfRule type="dataBar" id="{649BF104-C394-4FB6-9F80-461D318E5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2019-11-28T12:50:15Z</dcterms:created>
  <dcterms:modified xsi:type="dcterms:W3CDTF">2019-12-16T14:26:36Z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58073bb2</vt:lpwstr>
  </property>
</Properties>
</file>