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Lin\Desktop\Comp_Finance\"/>
    </mc:Choice>
  </mc:AlternateContent>
  <xr:revisionPtr revIDLastSave="0" documentId="13_ncr:1_{4D2525C3-EA06-4381-A813-883E5A102958}" xr6:coauthVersionLast="46" xr6:coauthVersionMax="46" xr10:uidLastSave="{00000000-0000-0000-0000-000000000000}"/>
  <bookViews>
    <workbookView xWindow="-110" yWindow="-110" windowWidth="25820" windowHeight="15620" xr2:uid="{00000000-000D-0000-FFFF-FFFF00000000}"/>
  </bookViews>
  <sheets>
    <sheet name="data" sheetId="1" r:id="rId1"/>
    <sheet name="gra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4" i="1"/>
  <c r="H14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D3" i="1"/>
  <c r="D4" i="1"/>
  <c r="E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<sst xmlns="http://schemas.openxmlformats.org/spreadsheetml/2006/main" count="189" uniqueCount="189">
  <si>
    <t>Date</t>
  </si>
  <si>
    <t>Adj Close</t>
  </si>
  <si>
    <t>3/31/1993</t>
  </si>
  <si>
    <t>4/1/1993</t>
  </si>
  <si>
    <t>5/3/1993</t>
  </si>
  <si>
    <t>6/1/1993</t>
  </si>
  <si>
    <t>7/1/1993</t>
  </si>
  <si>
    <t>8/2/1993</t>
  </si>
  <si>
    <t>9/1/1993</t>
  </si>
  <si>
    <t>10/1/1993</t>
  </si>
  <si>
    <t>11/1/1993</t>
  </si>
  <si>
    <t>12/1/1993</t>
  </si>
  <si>
    <t>1/3/1994</t>
  </si>
  <si>
    <t>2/1/1994</t>
  </si>
  <si>
    <t>3/1/1994</t>
  </si>
  <si>
    <t>4/4/1994</t>
  </si>
  <si>
    <t>5/2/1994</t>
  </si>
  <si>
    <t>6/1/1994</t>
  </si>
  <si>
    <t>7/1/1994</t>
  </si>
  <si>
    <t>8/1/1994</t>
  </si>
  <si>
    <t>9/1/1994</t>
  </si>
  <si>
    <t>10/3/1994</t>
  </si>
  <si>
    <t>11/1/1994</t>
  </si>
  <si>
    <t>12/1/1994</t>
  </si>
  <si>
    <t>1/3/1995</t>
  </si>
  <si>
    <t>2/1/1995</t>
  </si>
  <si>
    <t>3/1/1995</t>
  </si>
  <si>
    <t>4/3/1995</t>
  </si>
  <si>
    <t>5/1/1995</t>
  </si>
  <si>
    <t>6/1/1995</t>
  </si>
  <si>
    <t>7/3/1995</t>
  </si>
  <si>
    <t>8/1/1995</t>
  </si>
  <si>
    <t>9/1/1995</t>
  </si>
  <si>
    <t>10/2/1995</t>
  </si>
  <si>
    <t>11/1/1995</t>
  </si>
  <si>
    <t>12/1/1995</t>
  </si>
  <si>
    <t>1/2/1996</t>
  </si>
  <si>
    <t>2/1/1996</t>
  </si>
  <si>
    <t>3/1/1996</t>
  </si>
  <si>
    <t>4/1/1996</t>
  </si>
  <si>
    <t>5/1/1996</t>
  </si>
  <si>
    <t>6/3/1996</t>
  </si>
  <si>
    <t>7/1/1996</t>
  </si>
  <si>
    <t>8/1/1996</t>
  </si>
  <si>
    <t>9/3/1996</t>
  </si>
  <si>
    <t>10/1/1996</t>
  </si>
  <si>
    <t>11/1/1996</t>
  </si>
  <si>
    <t>12/2/1996</t>
  </si>
  <si>
    <t>1/2/1997</t>
  </si>
  <si>
    <t>2/3/1997</t>
  </si>
  <si>
    <t>3/3/1997</t>
  </si>
  <si>
    <t>4/1/1997</t>
  </si>
  <si>
    <t>5/1/1997</t>
  </si>
  <si>
    <t>6/2/1997</t>
  </si>
  <si>
    <t>7/1/1997</t>
  </si>
  <si>
    <t>8/1/1997</t>
  </si>
  <si>
    <t>9/2/1997</t>
  </si>
  <si>
    <t>10/1/1997</t>
  </si>
  <si>
    <t>11/3/1997</t>
  </si>
  <si>
    <t>12/1/1997</t>
  </si>
  <si>
    <t>1/2/1998</t>
  </si>
  <si>
    <t>2/2/1998</t>
  </si>
  <si>
    <t>3/2/1998</t>
  </si>
  <si>
    <t>4/1/1998</t>
  </si>
  <si>
    <t>5/1/1998</t>
  </si>
  <si>
    <t>6/1/1998</t>
  </si>
  <si>
    <t>7/1/1998</t>
  </si>
  <si>
    <t>8/3/1998</t>
  </si>
  <si>
    <t>9/1/1998</t>
  </si>
  <si>
    <t>10/1/1998</t>
  </si>
  <si>
    <t>11/2/1998</t>
  </si>
  <si>
    <t>12/1/1998</t>
  </si>
  <si>
    <t>1/4/1999</t>
  </si>
  <si>
    <t>2/1/1999</t>
  </si>
  <si>
    <t>3/1/1999</t>
  </si>
  <si>
    <t>4/1/1999</t>
  </si>
  <si>
    <t>5/3/1999</t>
  </si>
  <si>
    <t>6/1/1999</t>
  </si>
  <si>
    <t>7/1/1999</t>
  </si>
  <si>
    <t>8/2/1999</t>
  </si>
  <si>
    <t>9/1/1999</t>
  </si>
  <si>
    <t>10/1/1999</t>
  </si>
  <si>
    <t>11/1/1999</t>
  </si>
  <si>
    <t>12/1/1999</t>
  </si>
  <si>
    <t>1/3/2000</t>
  </si>
  <si>
    <t>2/1/2000</t>
  </si>
  <si>
    <t>3/1/2000</t>
  </si>
  <si>
    <t>4/3/2000</t>
  </si>
  <si>
    <t>5/1/2000</t>
  </si>
  <si>
    <t>6/1/2000</t>
  </si>
  <si>
    <t>7/3/2000</t>
  </si>
  <si>
    <t>8/1/2000</t>
  </si>
  <si>
    <t>9/1/2000</t>
  </si>
  <si>
    <t>10/2/2000</t>
  </si>
  <si>
    <t>11/1/2000</t>
  </si>
  <si>
    <t>12/1/2000</t>
  </si>
  <si>
    <t>1/2/2001</t>
  </si>
  <si>
    <t>2/1/2001</t>
  </si>
  <si>
    <t>3/1/2001</t>
  </si>
  <si>
    <t>4/2/2001</t>
  </si>
  <si>
    <t>5/1/2001</t>
  </si>
  <si>
    <t>6/1/2001</t>
  </si>
  <si>
    <t>7/2/2001</t>
  </si>
  <si>
    <t>8/1/2001</t>
  </si>
  <si>
    <t>9/4/2001</t>
  </si>
  <si>
    <t>10/1/2001</t>
  </si>
  <si>
    <t>11/1/2001</t>
  </si>
  <si>
    <t>12/3/2001</t>
  </si>
  <si>
    <t>1/2/2002</t>
  </si>
  <si>
    <t>2/4/2002</t>
  </si>
  <si>
    <t>3/1/2002</t>
  </si>
  <si>
    <t>4/1/2002</t>
  </si>
  <si>
    <t>5/1/2002</t>
  </si>
  <si>
    <t>6/3/2002</t>
  </si>
  <si>
    <t>7/1/2002</t>
  </si>
  <si>
    <t>8/1/2002</t>
  </si>
  <si>
    <t>9/3/2002</t>
  </si>
  <si>
    <t>10/1/2002</t>
  </si>
  <si>
    <t>11/1/2002</t>
  </si>
  <si>
    <t>12/2/2002</t>
  </si>
  <si>
    <t>1/2/2003</t>
  </si>
  <si>
    <t>2/3/2003</t>
  </si>
  <si>
    <t>3/3/2003</t>
  </si>
  <si>
    <t>4/1/2003</t>
  </si>
  <si>
    <t>5/1/2003</t>
  </si>
  <si>
    <t>6/2/2003</t>
  </si>
  <si>
    <t>7/1/2003</t>
  </si>
  <si>
    <t>8/1/2003</t>
  </si>
  <si>
    <t>9/2/2003</t>
  </si>
  <si>
    <t>10/1/2003</t>
  </si>
  <si>
    <t>11/3/2003</t>
  </si>
  <si>
    <t>12/1/2003</t>
  </si>
  <si>
    <t>1/2/2004</t>
  </si>
  <si>
    <t>2/2/2004</t>
  </si>
  <si>
    <t>3/1/2004</t>
  </si>
  <si>
    <t>4/1/2004</t>
  </si>
  <si>
    <t>5/3/2004</t>
  </si>
  <si>
    <t>6/1/2004</t>
  </si>
  <si>
    <t>7/1/2004</t>
  </si>
  <si>
    <t>8/2/2004</t>
  </si>
  <si>
    <t>9/1/2004</t>
  </si>
  <si>
    <t>10/1/2004</t>
  </si>
  <si>
    <t>11/1/2004</t>
  </si>
  <si>
    <t>12/1/2004</t>
  </si>
  <si>
    <t>1/3/2005</t>
  </si>
  <si>
    <t>2/1/2005</t>
  </si>
  <si>
    <t>3/1/2005</t>
  </si>
  <si>
    <t>4/1/2005</t>
  </si>
  <si>
    <t>5/2/2005</t>
  </si>
  <si>
    <t>6/1/2005</t>
  </si>
  <si>
    <t>7/1/2005</t>
  </si>
  <si>
    <t>8/1/2005</t>
  </si>
  <si>
    <t>9/1/2005</t>
  </si>
  <si>
    <t>10/3/2005</t>
  </si>
  <si>
    <t>11/1/2005</t>
  </si>
  <si>
    <t>12/1/2005</t>
  </si>
  <si>
    <t>1/3/2006</t>
  </si>
  <si>
    <t>2/1/2006</t>
  </si>
  <si>
    <t>3/1/2006</t>
  </si>
  <si>
    <t>4/3/2006</t>
  </si>
  <si>
    <t>5/1/2006</t>
  </si>
  <si>
    <t>6/1/2006</t>
  </si>
  <si>
    <t>7/3/2006</t>
  </si>
  <si>
    <t>8/1/2006</t>
  </si>
  <si>
    <t>9/1/2006</t>
  </si>
  <si>
    <t>10/2/2006</t>
  </si>
  <si>
    <t>11/1/2006</t>
  </si>
  <si>
    <t>12/1/2006</t>
  </si>
  <si>
    <t>1/3/2007</t>
  </si>
  <si>
    <t>2/1/2007</t>
  </si>
  <si>
    <t>3/1/2007</t>
  </si>
  <si>
    <t>4/2/2007</t>
  </si>
  <si>
    <t>5/1/2007</t>
  </si>
  <si>
    <t>6/1/2007</t>
  </si>
  <si>
    <t>7/2/2007</t>
  </si>
  <si>
    <t>8/1/2007</t>
  </si>
  <si>
    <t>9/4/2007</t>
  </si>
  <si>
    <t>10/1/2007</t>
  </si>
  <si>
    <t>11/1/2007</t>
  </si>
  <si>
    <t>12/3/2007</t>
  </si>
  <si>
    <t>1/2/2008</t>
  </si>
  <si>
    <t>2/1/2008</t>
  </si>
  <si>
    <t>3/3/2008</t>
  </si>
  <si>
    <t>Adj Close(LN)</t>
    <phoneticPr fontId="18" type="noConversion"/>
  </si>
  <si>
    <t>Simple Return</t>
    <phoneticPr fontId="18" type="noConversion"/>
  </si>
  <si>
    <t>SR (Avg)</t>
    <phoneticPr fontId="18" type="noConversion"/>
  </si>
  <si>
    <t>Annual Return</t>
    <phoneticPr fontId="18" type="noConversion"/>
  </si>
  <si>
    <t>CCR(per year)</t>
    <phoneticPr fontId="18" type="noConversion"/>
  </si>
  <si>
    <t>CCR(per month)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</si>
</sst>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42" applyFont="1">
      <alignment vertical="center"/>
    </xf>
    <xf numFmtId="9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Monthly Price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data!$B$2:$B$182</c:f>
              <c:numCache>
                <c:formatCode>General</c:formatCode>
                <c:ptCount val="181"/>
                <c:pt idx="0">
                  <c:v>1.1299999999999999</c:v>
                </c:pt>
                <c:pt idx="1">
                  <c:v>1.1499999999999999</c:v>
                </c:pt>
                <c:pt idx="2">
                  <c:v>1.43</c:v>
                </c:pt>
                <c:pt idx="3">
                  <c:v>1.46</c:v>
                </c:pt>
                <c:pt idx="4">
                  <c:v>1.41</c:v>
                </c:pt>
                <c:pt idx="5">
                  <c:v>1.44</c:v>
                </c:pt>
                <c:pt idx="6">
                  <c:v>1.63</c:v>
                </c:pt>
                <c:pt idx="7">
                  <c:v>1.59</c:v>
                </c:pt>
                <c:pt idx="8">
                  <c:v>1.32</c:v>
                </c:pt>
                <c:pt idx="9">
                  <c:v>1.32</c:v>
                </c:pt>
                <c:pt idx="10">
                  <c:v>1.43</c:v>
                </c:pt>
                <c:pt idx="11">
                  <c:v>1.38</c:v>
                </c:pt>
                <c:pt idx="12">
                  <c:v>1.45</c:v>
                </c:pt>
                <c:pt idx="13">
                  <c:v>1.77</c:v>
                </c:pt>
                <c:pt idx="14">
                  <c:v>1.69</c:v>
                </c:pt>
                <c:pt idx="15">
                  <c:v>1.5</c:v>
                </c:pt>
                <c:pt idx="16">
                  <c:v>1.72</c:v>
                </c:pt>
                <c:pt idx="17">
                  <c:v>1.68</c:v>
                </c:pt>
                <c:pt idx="18">
                  <c:v>1.37</c:v>
                </c:pt>
                <c:pt idx="19">
                  <c:v>1.61</c:v>
                </c:pt>
                <c:pt idx="20">
                  <c:v>1.59</c:v>
                </c:pt>
                <c:pt idx="21">
                  <c:v>1.63</c:v>
                </c:pt>
                <c:pt idx="22">
                  <c:v>1.43</c:v>
                </c:pt>
                <c:pt idx="23">
                  <c:v>1.42</c:v>
                </c:pt>
                <c:pt idx="24">
                  <c:v>1.43</c:v>
                </c:pt>
                <c:pt idx="25">
                  <c:v>1.4</c:v>
                </c:pt>
                <c:pt idx="26">
                  <c:v>1.73</c:v>
                </c:pt>
                <c:pt idx="27">
                  <c:v>2.12</c:v>
                </c:pt>
                <c:pt idx="28">
                  <c:v>2.2200000000000002</c:v>
                </c:pt>
                <c:pt idx="29">
                  <c:v>2.38</c:v>
                </c:pt>
                <c:pt idx="30">
                  <c:v>2.25</c:v>
                </c:pt>
                <c:pt idx="31">
                  <c:v>2.33</c:v>
                </c:pt>
                <c:pt idx="32">
                  <c:v>2.5099999999999998</c:v>
                </c:pt>
                <c:pt idx="33">
                  <c:v>2.5</c:v>
                </c:pt>
                <c:pt idx="34">
                  <c:v>1.99</c:v>
                </c:pt>
                <c:pt idx="35">
                  <c:v>2.09</c:v>
                </c:pt>
                <c:pt idx="36">
                  <c:v>2.77</c:v>
                </c:pt>
                <c:pt idx="37">
                  <c:v>3.22</c:v>
                </c:pt>
                <c:pt idx="38">
                  <c:v>3.22</c:v>
                </c:pt>
                <c:pt idx="39">
                  <c:v>3.36</c:v>
                </c:pt>
                <c:pt idx="40">
                  <c:v>3.09</c:v>
                </c:pt>
                <c:pt idx="41">
                  <c:v>3.89</c:v>
                </c:pt>
                <c:pt idx="42">
                  <c:v>3.92</c:v>
                </c:pt>
                <c:pt idx="43">
                  <c:v>3.86</c:v>
                </c:pt>
                <c:pt idx="44">
                  <c:v>4.12</c:v>
                </c:pt>
                <c:pt idx="45">
                  <c:v>3.4</c:v>
                </c:pt>
                <c:pt idx="46">
                  <c:v>4.07</c:v>
                </c:pt>
                <c:pt idx="47">
                  <c:v>4</c:v>
                </c:pt>
                <c:pt idx="48">
                  <c:v>3.52</c:v>
                </c:pt>
                <c:pt idx="49">
                  <c:v>3.55</c:v>
                </c:pt>
                <c:pt idx="50">
                  <c:v>3.74</c:v>
                </c:pt>
                <c:pt idx="51">
                  <c:v>4.63</c:v>
                </c:pt>
                <c:pt idx="52">
                  <c:v>4.87</c:v>
                </c:pt>
                <c:pt idx="53">
                  <c:v>4.87</c:v>
                </c:pt>
                <c:pt idx="54">
                  <c:v>4.97</c:v>
                </c:pt>
                <c:pt idx="55">
                  <c:v>3.92</c:v>
                </c:pt>
                <c:pt idx="56">
                  <c:v>4.1500000000000004</c:v>
                </c:pt>
                <c:pt idx="57">
                  <c:v>4.5599999999999996</c:v>
                </c:pt>
                <c:pt idx="58">
                  <c:v>4.3499999999999996</c:v>
                </c:pt>
                <c:pt idx="59">
                  <c:v>4.7</c:v>
                </c:pt>
                <c:pt idx="60">
                  <c:v>5.39</c:v>
                </c:pt>
                <c:pt idx="61">
                  <c:v>5.72</c:v>
                </c:pt>
                <c:pt idx="62">
                  <c:v>5.71</c:v>
                </c:pt>
                <c:pt idx="63">
                  <c:v>6.35</c:v>
                </c:pt>
                <c:pt idx="64">
                  <c:v>4.9800000000000004</c:v>
                </c:pt>
                <c:pt idx="65">
                  <c:v>3.75</c:v>
                </c:pt>
                <c:pt idx="66">
                  <c:v>4.3</c:v>
                </c:pt>
                <c:pt idx="67">
                  <c:v>5.16</c:v>
                </c:pt>
                <c:pt idx="68">
                  <c:v>5.48</c:v>
                </c:pt>
                <c:pt idx="69">
                  <c:v>6.67</c:v>
                </c:pt>
                <c:pt idx="70">
                  <c:v>6.19</c:v>
                </c:pt>
                <c:pt idx="71">
                  <c:v>6.29</c:v>
                </c:pt>
                <c:pt idx="72">
                  <c:v>6.67</c:v>
                </c:pt>
                <c:pt idx="73">
                  <c:v>8.7799999999999994</c:v>
                </c:pt>
                <c:pt idx="74">
                  <c:v>8.77</c:v>
                </c:pt>
                <c:pt idx="75">
                  <c:v>8.93</c:v>
                </c:pt>
                <c:pt idx="76">
                  <c:v>5.53</c:v>
                </c:pt>
                <c:pt idx="77">
                  <c:v>5.44</c:v>
                </c:pt>
                <c:pt idx="78">
                  <c:v>5.89</c:v>
                </c:pt>
                <c:pt idx="79">
                  <c:v>6.46</c:v>
                </c:pt>
                <c:pt idx="80">
                  <c:v>6.31</c:v>
                </c:pt>
                <c:pt idx="81">
                  <c:v>5.76</c:v>
                </c:pt>
                <c:pt idx="82">
                  <c:v>7.61</c:v>
                </c:pt>
                <c:pt idx="83">
                  <c:v>8.35</c:v>
                </c:pt>
                <c:pt idx="84">
                  <c:v>10.65</c:v>
                </c:pt>
                <c:pt idx="85">
                  <c:v>7.19</c:v>
                </c:pt>
                <c:pt idx="86">
                  <c:v>8.08</c:v>
                </c:pt>
                <c:pt idx="87">
                  <c:v>9.08</c:v>
                </c:pt>
                <c:pt idx="88">
                  <c:v>8.91</c:v>
                </c:pt>
                <c:pt idx="89">
                  <c:v>8.7100000000000009</c:v>
                </c:pt>
                <c:pt idx="90">
                  <c:v>9.52</c:v>
                </c:pt>
                <c:pt idx="91">
                  <c:v>10.62</c:v>
                </c:pt>
                <c:pt idx="92">
                  <c:v>10.83</c:v>
                </c:pt>
                <c:pt idx="93">
                  <c:v>10.52</c:v>
                </c:pt>
                <c:pt idx="94">
                  <c:v>11.87</c:v>
                </c:pt>
                <c:pt idx="95">
                  <c:v>11.32</c:v>
                </c:pt>
                <c:pt idx="96">
                  <c:v>10.09</c:v>
                </c:pt>
                <c:pt idx="97">
                  <c:v>9.1999999999999993</c:v>
                </c:pt>
                <c:pt idx="98">
                  <c:v>9.2799999999999994</c:v>
                </c:pt>
                <c:pt idx="99">
                  <c:v>10.94</c:v>
                </c:pt>
                <c:pt idx="100">
                  <c:v>8.58</c:v>
                </c:pt>
                <c:pt idx="101">
                  <c:v>8.02</c:v>
                </c:pt>
                <c:pt idx="102">
                  <c:v>7.1</c:v>
                </c:pt>
                <c:pt idx="103">
                  <c:v>8.14</c:v>
                </c:pt>
                <c:pt idx="104">
                  <c:v>8.42</c:v>
                </c:pt>
                <c:pt idx="105">
                  <c:v>9.06</c:v>
                </c:pt>
                <c:pt idx="106">
                  <c:v>11.3</c:v>
                </c:pt>
                <c:pt idx="107">
                  <c:v>10.94</c:v>
                </c:pt>
                <c:pt idx="108">
                  <c:v>11</c:v>
                </c:pt>
                <c:pt idx="109">
                  <c:v>10.85</c:v>
                </c:pt>
                <c:pt idx="110">
                  <c:v>11.54</c:v>
                </c:pt>
                <c:pt idx="111">
                  <c:v>11.81</c:v>
                </c:pt>
                <c:pt idx="112">
                  <c:v>9.33</c:v>
                </c:pt>
                <c:pt idx="113">
                  <c:v>9.56</c:v>
                </c:pt>
                <c:pt idx="114">
                  <c:v>9.82</c:v>
                </c:pt>
                <c:pt idx="115">
                  <c:v>11.33</c:v>
                </c:pt>
                <c:pt idx="116">
                  <c:v>10.34</c:v>
                </c:pt>
                <c:pt idx="117">
                  <c:v>9.69</c:v>
                </c:pt>
                <c:pt idx="118">
                  <c:v>10.8</c:v>
                </c:pt>
                <c:pt idx="119">
                  <c:v>11.15</c:v>
                </c:pt>
                <c:pt idx="120">
                  <c:v>12.25</c:v>
                </c:pt>
                <c:pt idx="121">
                  <c:v>11.18</c:v>
                </c:pt>
                <c:pt idx="122">
                  <c:v>11.73</c:v>
                </c:pt>
                <c:pt idx="123">
                  <c:v>11.67</c:v>
                </c:pt>
                <c:pt idx="124">
                  <c:v>12.99</c:v>
                </c:pt>
                <c:pt idx="125">
                  <c:v>13.5</c:v>
                </c:pt>
                <c:pt idx="126">
                  <c:v>13.69</c:v>
                </c:pt>
                <c:pt idx="127">
                  <c:v>15.02</c:v>
                </c:pt>
                <c:pt idx="128">
                  <c:v>15.3</c:v>
                </c:pt>
                <c:pt idx="129">
                  <c:v>15.77</c:v>
                </c:pt>
                <c:pt idx="130">
                  <c:v>17.41</c:v>
                </c:pt>
                <c:pt idx="131">
                  <c:v>17.78</c:v>
                </c:pt>
                <c:pt idx="132">
                  <c:v>18.010000000000002</c:v>
                </c:pt>
                <c:pt idx="133">
                  <c:v>18.5</c:v>
                </c:pt>
                <c:pt idx="134">
                  <c:v>19.3</c:v>
                </c:pt>
                <c:pt idx="135">
                  <c:v>20.68</c:v>
                </c:pt>
                <c:pt idx="136">
                  <c:v>22.34</c:v>
                </c:pt>
                <c:pt idx="137">
                  <c:v>20.56</c:v>
                </c:pt>
                <c:pt idx="138">
                  <c:v>21.61</c:v>
                </c:pt>
                <c:pt idx="139">
                  <c:v>25.14</c:v>
                </c:pt>
                <c:pt idx="140">
                  <c:v>26.75</c:v>
                </c:pt>
                <c:pt idx="141">
                  <c:v>29.65</c:v>
                </c:pt>
                <c:pt idx="142">
                  <c:v>25.67</c:v>
                </c:pt>
                <c:pt idx="143">
                  <c:v>24.63</c:v>
                </c:pt>
                <c:pt idx="144">
                  <c:v>24.56</c:v>
                </c:pt>
                <c:pt idx="145">
                  <c:v>23.54</c:v>
                </c:pt>
                <c:pt idx="146">
                  <c:v>26.05</c:v>
                </c:pt>
                <c:pt idx="147">
                  <c:v>24.56</c:v>
                </c:pt>
                <c:pt idx="148">
                  <c:v>24.98</c:v>
                </c:pt>
                <c:pt idx="149">
                  <c:v>23.31</c:v>
                </c:pt>
                <c:pt idx="150">
                  <c:v>23.82</c:v>
                </c:pt>
                <c:pt idx="151">
                  <c:v>26.89</c:v>
                </c:pt>
                <c:pt idx="152">
                  <c:v>28.95</c:v>
                </c:pt>
                <c:pt idx="153">
                  <c:v>28.54</c:v>
                </c:pt>
                <c:pt idx="154">
                  <c:v>30.14</c:v>
                </c:pt>
                <c:pt idx="155">
                  <c:v>34.54</c:v>
                </c:pt>
                <c:pt idx="156">
                  <c:v>35.78</c:v>
                </c:pt>
                <c:pt idx="157">
                  <c:v>35.44</c:v>
                </c:pt>
                <c:pt idx="158">
                  <c:v>33.9</c:v>
                </c:pt>
                <c:pt idx="159">
                  <c:v>35.909999999999997</c:v>
                </c:pt>
                <c:pt idx="160">
                  <c:v>32.549999999999997</c:v>
                </c:pt>
                <c:pt idx="161">
                  <c:v>29.49</c:v>
                </c:pt>
                <c:pt idx="162">
                  <c:v>32.380000000000003</c:v>
                </c:pt>
                <c:pt idx="163">
                  <c:v>35.9</c:v>
                </c:pt>
                <c:pt idx="164">
                  <c:v>33.56</c:v>
                </c:pt>
                <c:pt idx="165">
                  <c:v>33.68</c:v>
                </c:pt>
                <c:pt idx="166">
                  <c:v>33.22</c:v>
                </c:pt>
                <c:pt idx="167">
                  <c:v>29.38</c:v>
                </c:pt>
                <c:pt idx="168">
                  <c:v>29.82</c:v>
                </c:pt>
                <c:pt idx="169">
                  <c:v>29.5</c:v>
                </c:pt>
                <c:pt idx="170">
                  <c:v>27.4</c:v>
                </c:pt>
                <c:pt idx="171">
                  <c:v>24.95</c:v>
                </c:pt>
                <c:pt idx="172">
                  <c:v>25.37</c:v>
                </c:pt>
                <c:pt idx="173">
                  <c:v>26.2</c:v>
                </c:pt>
                <c:pt idx="174">
                  <c:v>24.91</c:v>
                </c:pt>
                <c:pt idx="175">
                  <c:v>25.37</c:v>
                </c:pt>
                <c:pt idx="176">
                  <c:v>22.24</c:v>
                </c:pt>
                <c:pt idx="177">
                  <c:v>19.46</c:v>
                </c:pt>
                <c:pt idx="178">
                  <c:v>17.98</c:v>
                </c:pt>
                <c:pt idx="179">
                  <c:v>17.100000000000001</c:v>
                </c:pt>
                <c:pt idx="180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5-4A04-B64A-4B797912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53528"/>
        <c:axId val="571955448"/>
      </c:lineChart>
      <c:catAx>
        <c:axId val="57195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Date</a:t>
                </a:r>
                <a:endParaRPr lang="zh-TW" altLang="en-US" sz="1600"/>
              </a:p>
            </c:rich>
          </c:tx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955448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5719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Price</a:t>
                </a:r>
              </a:p>
            </c:rich>
          </c:tx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953528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Monthly</a:t>
            </a:r>
            <a:r>
              <a:rPr lang="en-US" altLang="zh-TW" sz="2400" baseline="0"/>
              <a:t> Price</a:t>
            </a:r>
            <a:endParaRPr lang="en-US" altLang="zh-TW" sz="2400"/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Adj Close(LN)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data!$C$2:$C$182</c:f>
              <c:numCache>
                <c:formatCode>General</c:formatCode>
                <c:ptCount val="181"/>
                <c:pt idx="0">
                  <c:v>0.12221763272424911</c:v>
                </c:pt>
                <c:pt idx="1">
                  <c:v>0.13976194237515863</c:v>
                </c:pt>
                <c:pt idx="2">
                  <c:v>0.35767444427181588</c:v>
                </c:pt>
                <c:pt idx="3">
                  <c:v>0.37843643572024505</c:v>
                </c:pt>
                <c:pt idx="4">
                  <c:v>0.34358970439007686</c:v>
                </c:pt>
                <c:pt idx="5">
                  <c:v>0.36464311358790924</c:v>
                </c:pt>
                <c:pt idx="6">
                  <c:v>0.48858001481867092</c:v>
                </c:pt>
                <c:pt idx="7">
                  <c:v>0.46373401623214022</c:v>
                </c:pt>
                <c:pt idx="8">
                  <c:v>0.27763173659827955</c:v>
                </c:pt>
                <c:pt idx="9">
                  <c:v>0.27763173659827955</c:v>
                </c:pt>
                <c:pt idx="10">
                  <c:v>0.35767444427181588</c:v>
                </c:pt>
                <c:pt idx="11">
                  <c:v>0.32208349916911322</c:v>
                </c:pt>
                <c:pt idx="12">
                  <c:v>0.37156355643248301</c:v>
                </c:pt>
                <c:pt idx="13">
                  <c:v>0.5709795465857378</c:v>
                </c:pt>
                <c:pt idx="14">
                  <c:v>0.52472852893498212</c:v>
                </c:pt>
                <c:pt idx="15">
                  <c:v>0.40546510810816438</c:v>
                </c:pt>
                <c:pt idx="16">
                  <c:v>0.54232429082536171</c:v>
                </c:pt>
                <c:pt idx="17">
                  <c:v>0.51879379341516751</c:v>
                </c:pt>
                <c:pt idx="18">
                  <c:v>0.3148107398400336</c:v>
                </c:pt>
                <c:pt idx="19">
                  <c:v>0.47623417899637172</c:v>
                </c:pt>
                <c:pt idx="20">
                  <c:v>0.46373401623214022</c:v>
                </c:pt>
                <c:pt idx="21">
                  <c:v>0.48858001481867092</c:v>
                </c:pt>
                <c:pt idx="22">
                  <c:v>0.35767444427181588</c:v>
                </c:pt>
                <c:pt idx="23">
                  <c:v>0.35065687161316933</c:v>
                </c:pt>
                <c:pt idx="24">
                  <c:v>0.35767444427181588</c:v>
                </c:pt>
                <c:pt idx="25">
                  <c:v>0.33647223662121289</c:v>
                </c:pt>
                <c:pt idx="26">
                  <c:v>0.5481214085096876</c:v>
                </c:pt>
                <c:pt idx="27">
                  <c:v>0.75141608868392118</c:v>
                </c:pt>
                <c:pt idx="28">
                  <c:v>0.79750719588418817</c:v>
                </c:pt>
                <c:pt idx="29">
                  <c:v>0.86710048768338333</c:v>
                </c:pt>
                <c:pt idx="30">
                  <c:v>0.81093021621632877</c:v>
                </c:pt>
                <c:pt idx="31">
                  <c:v>0.84586826757760925</c:v>
                </c:pt>
                <c:pt idx="32">
                  <c:v>0.92028275314369246</c:v>
                </c:pt>
                <c:pt idx="33">
                  <c:v>0.91629073187415511</c:v>
                </c:pt>
                <c:pt idx="34">
                  <c:v>0.68813463873640102</c:v>
                </c:pt>
                <c:pt idx="35">
                  <c:v>0.73716406597671957</c:v>
                </c:pt>
                <c:pt idx="36">
                  <c:v>1.0188473201992472</c:v>
                </c:pt>
                <c:pt idx="37">
                  <c:v>1.1693813595563169</c:v>
                </c:pt>
                <c:pt idx="38">
                  <c:v>1.1693813595563169</c:v>
                </c:pt>
                <c:pt idx="39">
                  <c:v>1.2119409739751128</c:v>
                </c:pt>
                <c:pt idx="40">
                  <c:v>1.1281710909096541</c:v>
                </c:pt>
                <c:pt idx="41">
                  <c:v>1.358409157630355</c:v>
                </c:pt>
                <c:pt idx="42">
                  <c:v>1.3660916538023711</c:v>
                </c:pt>
                <c:pt idx="43">
                  <c:v>1.3506671834767394</c:v>
                </c:pt>
                <c:pt idx="44">
                  <c:v>1.4158531633614351</c:v>
                </c:pt>
                <c:pt idx="45">
                  <c:v>1.2237754316221157</c:v>
                </c:pt>
                <c:pt idx="46">
                  <c:v>1.4036429994545037</c:v>
                </c:pt>
                <c:pt idx="47">
                  <c:v>1.3862943611198906</c:v>
                </c:pt>
                <c:pt idx="48">
                  <c:v>1.2584609896100056</c:v>
                </c:pt>
                <c:pt idx="49">
                  <c:v>1.2669476034873244</c:v>
                </c:pt>
                <c:pt idx="50">
                  <c:v>1.3190856114264407</c:v>
                </c:pt>
                <c:pt idx="51">
                  <c:v>1.5325568680981427</c:v>
                </c:pt>
                <c:pt idx="52">
                  <c:v>1.5830939370944985</c:v>
                </c:pt>
                <c:pt idx="53">
                  <c:v>1.5830939370944985</c:v>
                </c:pt>
                <c:pt idx="54">
                  <c:v>1.6034198401085373</c:v>
                </c:pt>
                <c:pt idx="55">
                  <c:v>1.3660916538023711</c:v>
                </c:pt>
                <c:pt idx="56">
                  <c:v>1.423108334242607</c:v>
                </c:pt>
                <c:pt idx="57">
                  <c:v>1.5173226235262947</c:v>
                </c:pt>
                <c:pt idx="58">
                  <c:v>1.4701758451005926</c:v>
                </c:pt>
                <c:pt idx="59">
                  <c:v>1.547562508716013</c:v>
                </c:pt>
                <c:pt idx="60">
                  <c:v>1.6845453849209058</c:v>
                </c:pt>
                <c:pt idx="61">
                  <c:v>1.7439688053917064</c:v>
                </c:pt>
                <c:pt idx="62">
                  <c:v>1.7422190236679189</c:v>
                </c:pt>
                <c:pt idx="63">
                  <c:v>1.8484548129046001</c:v>
                </c:pt>
                <c:pt idx="64">
                  <c:v>1.6054298910365616</c:v>
                </c:pt>
                <c:pt idx="65">
                  <c:v>1.3217558399823195</c:v>
                </c:pt>
                <c:pt idx="66">
                  <c:v>1.4586150226995167</c:v>
                </c:pt>
                <c:pt idx="67">
                  <c:v>1.6409365794934714</c:v>
                </c:pt>
                <c:pt idx="68">
                  <c:v>1.7011051009599243</c:v>
                </c:pt>
                <c:pt idx="69">
                  <c:v>1.8976198599275322</c:v>
                </c:pt>
                <c:pt idx="70">
                  <c:v>1.8229350866965048</c:v>
                </c:pt>
                <c:pt idx="71">
                  <c:v>1.8389610707123492</c:v>
                </c:pt>
                <c:pt idx="72">
                  <c:v>1.8976198599275322</c:v>
                </c:pt>
                <c:pt idx="73">
                  <c:v>2.1724764076470251</c:v>
                </c:pt>
                <c:pt idx="74">
                  <c:v>2.1713368063840917</c:v>
                </c:pt>
                <c:pt idx="75">
                  <c:v>2.1894163948884078</c:v>
                </c:pt>
                <c:pt idx="76">
                  <c:v>1.7101878155342434</c:v>
                </c:pt>
                <c:pt idx="77">
                  <c:v>1.6937790608678513</c:v>
                </c:pt>
                <c:pt idx="78">
                  <c:v>1.7732559976634952</c:v>
                </c:pt>
                <c:pt idx="79">
                  <c:v>1.8656293177945105</c:v>
                </c:pt>
                <c:pt idx="80">
                  <c:v>1.8421356765531218</c:v>
                </c:pt>
                <c:pt idx="81">
                  <c:v>1.7509374747077999</c:v>
                </c:pt>
                <c:pt idx="82">
                  <c:v>2.0294631718735947</c:v>
                </c:pt>
                <c:pt idx="83">
                  <c:v>2.1222615388627641</c:v>
                </c:pt>
                <c:pt idx="84">
                  <c:v>2.3655598921554342</c:v>
                </c:pt>
                <c:pt idx="85">
                  <c:v>1.9726911717329554</c:v>
                </c:pt>
                <c:pt idx="86">
                  <c:v>2.0893918725330041</c:v>
                </c:pt>
                <c:pt idx="87">
                  <c:v>2.2060741926132019</c:v>
                </c:pt>
                <c:pt idx="88">
                  <c:v>2.187174241482718</c:v>
                </c:pt>
                <c:pt idx="89">
                  <c:v>2.1644717908644115</c:v>
                </c:pt>
                <c:pt idx="90">
                  <c:v>2.253394848803274</c:v>
                </c:pt>
                <c:pt idx="91">
                  <c:v>2.3627390158137929</c:v>
                </c:pt>
                <c:pt idx="92">
                  <c:v>2.3823200610128992</c:v>
                </c:pt>
                <c:pt idx="93">
                  <c:v>2.3532782073095637</c:v>
                </c:pt>
                <c:pt idx="94">
                  <c:v>2.4740142086215764</c:v>
                </c:pt>
                <c:pt idx="95">
                  <c:v>2.4265710727750367</c:v>
                </c:pt>
                <c:pt idx="96">
                  <c:v>2.3115448343655176</c:v>
                </c:pt>
                <c:pt idx="97">
                  <c:v>2.2192034840549946</c:v>
                </c:pt>
                <c:pt idx="98">
                  <c:v>2.2278615467981093</c:v>
                </c:pt>
                <c:pt idx="99">
                  <c:v>2.3924257969938352</c:v>
                </c:pt>
                <c:pt idx="100">
                  <c:v>2.149433913499871</c:v>
                </c:pt>
                <c:pt idx="101">
                  <c:v>2.0819384218784229</c:v>
                </c:pt>
                <c:pt idx="102">
                  <c:v>1.9600947840472698</c:v>
                </c:pt>
                <c:pt idx="103">
                  <c:v>2.0967901800144491</c:v>
                </c:pt>
                <c:pt idx="104">
                  <c:v>2.1306098282542352</c:v>
                </c:pt>
                <c:pt idx="105">
                  <c:v>2.2038691200548879</c:v>
                </c:pt>
                <c:pt idx="106">
                  <c:v>2.4248027257182949</c:v>
                </c:pt>
                <c:pt idx="107">
                  <c:v>2.3924257969938352</c:v>
                </c:pt>
                <c:pt idx="108">
                  <c:v>2.3978952727983707</c:v>
                </c:pt>
                <c:pt idx="109">
                  <c:v>2.3841650799864684</c:v>
                </c:pt>
                <c:pt idx="110">
                  <c:v>2.4458192610799534</c:v>
                </c:pt>
                <c:pt idx="111">
                  <c:v>2.4689466302092709</c:v>
                </c:pt>
                <c:pt idx="112">
                  <c:v>2.2332350148592526</c:v>
                </c:pt>
                <c:pt idx="113">
                  <c:v>2.25758772706331</c:v>
                </c:pt>
                <c:pt idx="114">
                  <c:v>2.2844211223663744</c:v>
                </c:pt>
                <c:pt idx="115">
                  <c:v>2.4274540750399152</c:v>
                </c:pt>
                <c:pt idx="116">
                  <c:v>2.3360198690802831</c:v>
                </c:pt>
                <c:pt idx="117">
                  <c:v>2.2710944259026746</c:v>
                </c:pt>
                <c:pt idx="118">
                  <c:v>2.379546134130174</c:v>
                </c:pt>
                <c:pt idx="119">
                  <c:v>2.411439497906128</c:v>
                </c:pt>
                <c:pt idx="120">
                  <c:v>2.5055259369907361</c:v>
                </c:pt>
                <c:pt idx="121">
                  <c:v>2.4141264677269532</c:v>
                </c:pt>
                <c:pt idx="122">
                  <c:v>2.462149662665384</c:v>
                </c:pt>
                <c:pt idx="123">
                  <c:v>2.4570214462984645</c:v>
                </c:pt>
                <c:pt idx="124">
                  <c:v>2.5641798306825083</c:v>
                </c:pt>
                <c:pt idx="125">
                  <c:v>2.6026896854443837</c:v>
                </c:pt>
                <c:pt idx="126">
                  <c:v>2.6166656393003573</c:v>
                </c:pt>
                <c:pt idx="127">
                  <c:v>2.7093826463359885</c:v>
                </c:pt>
                <c:pt idx="128">
                  <c:v>2.7278528283983898</c:v>
                </c:pt>
                <c:pt idx="129">
                  <c:v>2.7581094009749472</c:v>
                </c:pt>
                <c:pt idx="130">
                  <c:v>2.8570447537800976</c:v>
                </c:pt>
                <c:pt idx="131">
                  <c:v>2.8780742300857587</c:v>
                </c:pt>
                <c:pt idx="132">
                  <c:v>2.8909271591878647</c:v>
                </c:pt>
                <c:pt idx="133">
                  <c:v>2.917770732084279</c:v>
                </c:pt>
                <c:pt idx="134">
                  <c:v>2.9601050959108397</c:v>
                </c:pt>
                <c:pt idx="135">
                  <c:v>3.0291670496402285</c:v>
                </c:pt>
                <c:pt idx="136">
                  <c:v>3.1063787936410545</c:v>
                </c:pt>
                <c:pt idx="137">
                  <c:v>3.0233474405869645</c:v>
                </c:pt>
                <c:pt idx="138">
                  <c:v>3.0731561705187946</c:v>
                </c:pt>
                <c:pt idx="139">
                  <c:v>3.2244602031621015</c:v>
                </c:pt>
                <c:pt idx="140">
                  <c:v>3.2865344733420154</c:v>
                </c:pt>
                <c:pt idx="141">
                  <c:v>3.3894621254437345</c:v>
                </c:pt>
                <c:pt idx="142">
                  <c:v>3.2453229948830491</c:v>
                </c:pt>
                <c:pt idx="143">
                  <c:v>3.2039652121324464</c:v>
                </c:pt>
                <c:pt idx="144">
                  <c:v>3.2011191032789417</c:v>
                </c:pt>
                <c:pt idx="145">
                  <c:v>3.1587011018321305</c:v>
                </c:pt>
                <c:pt idx="146">
                  <c:v>3.2600177681993761</c:v>
                </c:pt>
                <c:pt idx="147">
                  <c:v>3.2011191032789417</c:v>
                </c:pt>
                <c:pt idx="148">
                  <c:v>3.2180755046974316</c:v>
                </c:pt>
                <c:pt idx="149">
                  <c:v>3.1488824530476656</c:v>
                </c:pt>
                <c:pt idx="150">
                  <c:v>3.1705255639271539</c:v>
                </c:pt>
                <c:pt idx="151">
                  <c:v>3.2917544702807735</c:v>
                </c:pt>
                <c:pt idx="152">
                  <c:v>3.3655702040190043</c:v>
                </c:pt>
                <c:pt idx="153">
                  <c:v>3.3513066120486905</c:v>
                </c:pt>
                <c:pt idx="154">
                  <c:v>3.4058531931983493</c:v>
                </c:pt>
                <c:pt idx="155">
                  <c:v>3.5421180727185324</c:v>
                </c:pt>
                <c:pt idx="156">
                  <c:v>3.5773890780805733</c:v>
                </c:pt>
                <c:pt idx="157">
                  <c:v>3.5678411257368801</c:v>
                </c:pt>
                <c:pt idx="158">
                  <c:v>3.5234150143864045</c:v>
                </c:pt>
                <c:pt idx="159">
                  <c:v>3.5810158082379915</c:v>
                </c:pt>
                <c:pt idx="160">
                  <c:v>3.482777368654578</c:v>
                </c:pt>
                <c:pt idx="161">
                  <c:v>3.3840512228271846</c:v>
                </c:pt>
                <c:pt idx="162">
                  <c:v>3.477540948249489</c:v>
                </c:pt>
                <c:pt idx="163">
                  <c:v>3.5807372954942331</c:v>
                </c:pt>
                <c:pt idx="164">
                  <c:v>3.5133348815990053</c:v>
                </c:pt>
                <c:pt idx="165">
                  <c:v>3.516904189374126</c:v>
                </c:pt>
                <c:pt idx="166">
                  <c:v>3.503152104185149</c:v>
                </c:pt>
                <c:pt idx="167">
                  <c:v>3.3803141707457312</c:v>
                </c:pt>
                <c:pt idx="168">
                  <c:v>3.3951793093365925</c:v>
                </c:pt>
                <c:pt idx="169">
                  <c:v>3.3843902633457743</c:v>
                </c:pt>
                <c:pt idx="170">
                  <c:v>3.3105430133940246</c:v>
                </c:pt>
                <c:pt idx="171">
                  <c:v>3.2168738221975275</c:v>
                </c:pt>
                <c:pt idx="172">
                  <c:v>3.2335673736111907</c:v>
                </c:pt>
                <c:pt idx="173">
                  <c:v>3.2657594107670511</c:v>
                </c:pt>
                <c:pt idx="174">
                  <c:v>3.215269329274089</c:v>
                </c:pt>
                <c:pt idx="175">
                  <c:v>3.2335673736111907</c:v>
                </c:pt>
                <c:pt idx="176">
                  <c:v>3.1018924693823817</c:v>
                </c:pt>
                <c:pt idx="177">
                  <c:v>2.968361076757859</c:v>
                </c:pt>
                <c:pt idx="178">
                  <c:v>2.8892600290434745</c:v>
                </c:pt>
                <c:pt idx="179">
                  <c:v>2.8390784635086144</c:v>
                </c:pt>
                <c:pt idx="180">
                  <c:v>2.8118094353930627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A-4DCB-A366-B5F8E0CF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61520"/>
        <c:axId val="516062160"/>
      </c:lineChart>
      <c:catAx>
        <c:axId val="5160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Date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0.47514064599057082"/>
              <c:y val="0.87501594058951382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 w="635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062160"/>
        <c:crosses val="autoZero"/>
        <c:auto val="1"/>
        <c:lblAlgn val="ctr"/>
        <c:lblOffset val="100"/>
        <c:tickLblSkip val="12"/>
        <c:noMultiLvlLbl val="0"/>
      </c:catAx>
      <c:valAx>
        <c:axId val="5160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Price</a:t>
                </a:r>
                <a:r>
                  <a:rPr lang="en-US" altLang="zh-TW" sz="16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(LN)</a:t>
                </a:r>
                <a:endParaRPr lang="zh-TW" altLang="en-US" sz="1600"/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 w="6350" cap="flat" cmpd="sng" algn="ctr">
              <a:noFill/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061520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Simple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data!$D$2:$D$182</c:f>
              <c:numCache>
                <c:formatCode>0%</c:formatCode>
                <c:ptCount val="181"/>
                <c:pt idx="0">
                  <c:v>0</c:v>
                </c:pt>
                <c:pt idx="1">
                  <c:v>1.7699115044247805E-2</c:v>
                </c:pt>
                <c:pt idx="2">
                  <c:v>0.24347826086956526</c:v>
                </c:pt>
                <c:pt idx="3">
                  <c:v>2.0979020979020997E-2</c:v>
                </c:pt>
                <c:pt idx="4">
                  <c:v>-3.4246575342465786E-2</c:v>
                </c:pt>
                <c:pt idx="5">
                  <c:v>2.1276595744680871E-2</c:v>
                </c:pt>
                <c:pt idx="6">
                  <c:v>0.13194444444444442</c:v>
                </c:pt>
                <c:pt idx="7">
                  <c:v>-2.4539877300613383E-2</c:v>
                </c:pt>
                <c:pt idx="8">
                  <c:v>-0.16981132075471697</c:v>
                </c:pt>
                <c:pt idx="9">
                  <c:v>0</c:v>
                </c:pt>
                <c:pt idx="10">
                  <c:v>8.3333333333333232E-2</c:v>
                </c:pt>
                <c:pt idx="11">
                  <c:v>-3.4965034965034995E-2</c:v>
                </c:pt>
                <c:pt idx="12">
                  <c:v>5.0724637681159472E-2</c:v>
                </c:pt>
                <c:pt idx="13">
                  <c:v>0.22068965517241385</c:v>
                </c:pt>
                <c:pt idx="14">
                  <c:v>-4.5197740112994392E-2</c:v>
                </c:pt>
                <c:pt idx="15">
                  <c:v>-0.11242603550295856</c:v>
                </c:pt>
                <c:pt idx="16">
                  <c:v>0.14666666666666664</c:v>
                </c:pt>
                <c:pt idx="17">
                  <c:v>-2.3255813953488393E-2</c:v>
                </c:pt>
                <c:pt idx="18">
                  <c:v>-0.18452380952380942</c:v>
                </c:pt>
                <c:pt idx="19">
                  <c:v>0.1751824817518248</c:v>
                </c:pt>
                <c:pt idx="20">
                  <c:v>-1.2422360248447215E-2</c:v>
                </c:pt>
                <c:pt idx="21">
                  <c:v>2.5157232704402396E-2</c:v>
                </c:pt>
                <c:pt idx="22">
                  <c:v>-0.12269938650306747</c:v>
                </c:pt>
                <c:pt idx="23">
                  <c:v>-6.9930069930069999E-3</c:v>
                </c:pt>
                <c:pt idx="24">
                  <c:v>7.0422535211267668E-3</c:v>
                </c:pt>
                <c:pt idx="25">
                  <c:v>-2.0979020979020997E-2</c:v>
                </c:pt>
                <c:pt idx="26">
                  <c:v>0.23571428571428579</c:v>
                </c:pt>
                <c:pt idx="27">
                  <c:v>0.22543352601156078</c:v>
                </c:pt>
                <c:pt idx="28">
                  <c:v>4.7169811320754755E-2</c:v>
                </c:pt>
                <c:pt idx="29">
                  <c:v>7.2072072072071933E-2</c:v>
                </c:pt>
                <c:pt idx="30">
                  <c:v>-5.4621848739495757E-2</c:v>
                </c:pt>
                <c:pt idx="31">
                  <c:v>3.555555555555559E-2</c:v>
                </c:pt>
                <c:pt idx="32">
                  <c:v>7.7253218884120053E-2</c:v>
                </c:pt>
                <c:pt idx="33">
                  <c:v>-3.9840637450198361E-3</c:v>
                </c:pt>
                <c:pt idx="34">
                  <c:v>-0.20400000000000001</c:v>
                </c:pt>
                <c:pt idx="35">
                  <c:v>5.0251256281406968E-2</c:v>
                </c:pt>
                <c:pt idx="36">
                  <c:v>0.32535885167464124</c:v>
                </c:pt>
                <c:pt idx="37">
                  <c:v>0.16245487364620945</c:v>
                </c:pt>
                <c:pt idx="38">
                  <c:v>0</c:v>
                </c:pt>
                <c:pt idx="39">
                  <c:v>4.3478260869565112E-2</c:v>
                </c:pt>
                <c:pt idx="40">
                  <c:v>-8.0357142857142863E-2</c:v>
                </c:pt>
                <c:pt idx="41">
                  <c:v>0.25889967637540462</c:v>
                </c:pt>
                <c:pt idx="42">
                  <c:v>7.7120822622107465E-3</c:v>
                </c:pt>
                <c:pt idx="43">
                  <c:v>-1.5306122448979605E-2</c:v>
                </c:pt>
                <c:pt idx="44">
                  <c:v>6.7357512953367935E-2</c:v>
                </c:pt>
                <c:pt idx="45">
                  <c:v>-0.17475728155339809</c:v>
                </c:pt>
                <c:pt idx="46">
                  <c:v>0.19705882352941187</c:v>
                </c:pt>
                <c:pt idx="47">
                  <c:v>-1.7199017199017268E-2</c:v>
                </c:pt>
                <c:pt idx="48">
                  <c:v>-0.12</c:v>
                </c:pt>
                <c:pt idx="49">
                  <c:v>8.5227272727272166E-3</c:v>
                </c:pt>
                <c:pt idx="50">
                  <c:v>5.3521126760563496E-2</c:v>
                </c:pt>
                <c:pt idx="51">
                  <c:v>0.23796791443850257</c:v>
                </c:pt>
                <c:pt idx="52">
                  <c:v>5.1835853131749508E-2</c:v>
                </c:pt>
                <c:pt idx="53">
                  <c:v>0</c:v>
                </c:pt>
                <c:pt idx="54">
                  <c:v>2.0533880903490686E-2</c:v>
                </c:pt>
                <c:pt idx="55">
                  <c:v>-0.21126760563380279</c:v>
                </c:pt>
                <c:pt idx="56">
                  <c:v>5.8673469387755209E-2</c:v>
                </c:pt>
                <c:pt idx="57">
                  <c:v>9.8795180722891382E-2</c:v>
                </c:pt>
                <c:pt idx="58">
                  <c:v>-4.6052631578947366E-2</c:v>
                </c:pt>
                <c:pt idx="59">
                  <c:v>8.0459770114942653E-2</c:v>
                </c:pt>
                <c:pt idx="60">
                  <c:v>0.14680851063829775</c:v>
                </c:pt>
                <c:pt idx="61">
                  <c:v>6.1224489795918387E-2</c:v>
                </c:pt>
                <c:pt idx="62">
                  <c:v>-1.748251748251711E-3</c:v>
                </c:pt>
                <c:pt idx="63">
                  <c:v>0.11208406304728541</c:v>
                </c:pt>
                <c:pt idx="64">
                  <c:v>-0.21574803149606289</c:v>
                </c:pt>
                <c:pt idx="65">
                  <c:v>-0.24698795180722899</c:v>
                </c:pt>
                <c:pt idx="66">
                  <c:v>0.14666666666666661</c:v>
                </c:pt>
                <c:pt idx="67">
                  <c:v>0.20000000000000009</c:v>
                </c:pt>
                <c:pt idx="68">
                  <c:v>6.2015503875969047E-2</c:v>
                </c:pt>
                <c:pt idx="69">
                  <c:v>0.21715328467153275</c:v>
                </c:pt>
                <c:pt idx="70">
                  <c:v>-7.1964017991004423E-2</c:v>
                </c:pt>
                <c:pt idx="71">
                  <c:v>1.6155088852988633E-2</c:v>
                </c:pt>
                <c:pt idx="72">
                  <c:v>6.0413354531001572E-2</c:v>
                </c:pt>
                <c:pt idx="73">
                  <c:v>0.31634182908545722</c:v>
                </c:pt>
                <c:pt idx="74">
                  <c:v>-1.1389521640090875E-3</c:v>
                </c:pt>
                <c:pt idx="75">
                  <c:v>1.824401368301028E-2</c:v>
                </c:pt>
                <c:pt idx="76">
                  <c:v>-0.38073908174692045</c:v>
                </c:pt>
                <c:pt idx="77">
                  <c:v>-1.6274864376130172E-2</c:v>
                </c:pt>
                <c:pt idx="78">
                  <c:v>8.2720588235293976E-2</c:v>
                </c:pt>
                <c:pt idx="79">
                  <c:v>9.677419354838715E-2</c:v>
                </c:pt>
                <c:pt idx="80">
                  <c:v>-2.3219814241486125E-2</c:v>
                </c:pt>
                <c:pt idx="81">
                  <c:v>-8.71632329635499E-2</c:v>
                </c:pt>
                <c:pt idx="82">
                  <c:v>0.32118055555555564</c:v>
                </c:pt>
                <c:pt idx="83">
                  <c:v>9.7240473061760743E-2</c:v>
                </c:pt>
                <c:pt idx="84">
                  <c:v>0.2754491017964073</c:v>
                </c:pt>
                <c:pt idx="85">
                  <c:v>-0.32488262910798121</c:v>
                </c:pt>
                <c:pt idx="86">
                  <c:v>0.12378303198887339</c:v>
                </c:pt>
                <c:pt idx="87">
                  <c:v>0.12376237623762376</c:v>
                </c:pt>
                <c:pt idx="88">
                  <c:v>-1.8722466960352416E-2</c:v>
                </c:pt>
                <c:pt idx="89">
                  <c:v>-2.2446689113355699E-2</c:v>
                </c:pt>
                <c:pt idx="90">
                  <c:v>9.2996555683122692E-2</c:v>
                </c:pt>
                <c:pt idx="91">
                  <c:v>0.11554621848739492</c:v>
                </c:pt>
                <c:pt idx="92">
                  <c:v>1.977401129943511E-2</c:v>
                </c:pt>
                <c:pt idx="93">
                  <c:v>-2.8624192059095152E-2</c:v>
                </c:pt>
                <c:pt idx="94">
                  <c:v>0.12832699619771859</c:v>
                </c:pt>
                <c:pt idx="95">
                  <c:v>-4.633529907329393E-2</c:v>
                </c:pt>
                <c:pt idx="96">
                  <c:v>-0.10865724381625445</c:v>
                </c:pt>
                <c:pt idx="97">
                  <c:v>-8.8206144697720576E-2</c:v>
                </c:pt>
                <c:pt idx="98">
                  <c:v>8.6956521739130523E-3</c:v>
                </c:pt>
                <c:pt idx="99">
                  <c:v>0.17887931034482762</c:v>
                </c:pt>
                <c:pt idx="100">
                  <c:v>-0.21572212065813523</c:v>
                </c:pt>
                <c:pt idx="101">
                  <c:v>-6.526806526806532E-2</c:v>
                </c:pt>
                <c:pt idx="102">
                  <c:v>-0.11471321695760599</c:v>
                </c:pt>
                <c:pt idx="103">
                  <c:v>0.14647887323943676</c:v>
                </c:pt>
                <c:pt idx="104">
                  <c:v>3.4398034398034315E-2</c:v>
                </c:pt>
                <c:pt idx="105">
                  <c:v>7.6009501187648529E-2</c:v>
                </c:pt>
                <c:pt idx="106">
                  <c:v>0.24724061810154527</c:v>
                </c:pt>
                <c:pt idx="107">
                  <c:v>-3.1858407079646121E-2</c:v>
                </c:pt>
                <c:pt idx="108">
                  <c:v>5.4844606946984004E-3</c:v>
                </c:pt>
                <c:pt idx="109">
                  <c:v>-1.3636363636363669E-2</c:v>
                </c:pt>
                <c:pt idx="110">
                  <c:v>6.3594470046082902E-2</c:v>
                </c:pt>
                <c:pt idx="111">
                  <c:v>2.3396880415944659E-2</c:v>
                </c:pt>
                <c:pt idx="112">
                  <c:v>-0.20999153259949199</c:v>
                </c:pt>
                <c:pt idx="113">
                  <c:v>2.4651661307609905E-2</c:v>
                </c:pt>
                <c:pt idx="114">
                  <c:v>2.7196652719665249E-2</c:v>
                </c:pt>
                <c:pt idx="115">
                  <c:v>0.15376782077393072</c:v>
                </c:pt>
                <c:pt idx="116">
                  <c:v>-8.7378640776699046E-2</c:v>
                </c:pt>
                <c:pt idx="117">
                  <c:v>-6.2862669245647998E-2</c:v>
                </c:pt>
                <c:pt idx="118">
                  <c:v>0.1145510835913314</c:v>
                </c:pt>
                <c:pt idx="119">
                  <c:v>3.2407407407407371E-2</c:v>
                </c:pt>
                <c:pt idx="120">
                  <c:v>9.8654708520179338E-2</c:v>
                </c:pt>
                <c:pt idx="121">
                  <c:v>-8.7346938775510224E-2</c:v>
                </c:pt>
                <c:pt idx="122">
                  <c:v>4.9194991055456237E-2</c:v>
                </c:pt>
                <c:pt idx="123">
                  <c:v>-5.1150895140665382E-3</c:v>
                </c:pt>
                <c:pt idx="124">
                  <c:v>0.11311053984575838</c:v>
                </c:pt>
                <c:pt idx="125">
                  <c:v>3.9260969976905293E-2</c:v>
                </c:pt>
                <c:pt idx="126">
                  <c:v>1.4074074074074037E-2</c:v>
                </c:pt>
                <c:pt idx="127">
                  <c:v>9.7151205259313381E-2</c:v>
                </c:pt>
                <c:pt idx="128">
                  <c:v>1.8641810918775044E-2</c:v>
                </c:pt>
                <c:pt idx="129">
                  <c:v>3.0718954248365939E-2</c:v>
                </c:pt>
                <c:pt idx="130">
                  <c:v>0.103994927076728</c:v>
                </c:pt>
                <c:pt idx="131">
                  <c:v>2.1252153934520446E-2</c:v>
                </c:pt>
                <c:pt idx="132">
                  <c:v>1.2935883014623195E-2</c:v>
                </c:pt>
                <c:pt idx="133">
                  <c:v>2.7207107162687306E-2</c:v>
                </c:pt>
                <c:pt idx="134">
                  <c:v>4.324324324324328E-2</c:v>
                </c:pt>
                <c:pt idx="135">
                  <c:v>7.1502590673575075E-2</c:v>
                </c:pt>
                <c:pt idx="136">
                  <c:v>8.0270793036750485E-2</c:v>
                </c:pt>
                <c:pt idx="137">
                  <c:v>-7.9677708146821902E-2</c:v>
                </c:pt>
                <c:pt idx="138">
                  <c:v>5.1070038910505877E-2</c:v>
                </c:pt>
                <c:pt idx="139">
                  <c:v>0.1633503007866729</c:v>
                </c:pt>
                <c:pt idx="140">
                  <c:v>6.4041368337311028E-2</c:v>
                </c:pt>
                <c:pt idx="141">
                  <c:v>0.10841121495327098</c:v>
                </c:pt>
                <c:pt idx="142">
                  <c:v>-0.13423271500843159</c:v>
                </c:pt>
                <c:pt idx="143">
                  <c:v>-4.0514218932606261E-2</c:v>
                </c:pt>
                <c:pt idx="144">
                  <c:v>-2.8420625253755701E-3</c:v>
                </c:pt>
                <c:pt idx="145">
                  <c:v>-4.153094462540715E-2</c:v>
                </c:pt>
                <c:pt idx="146">
                  <c:v>0.10662701784197118</c:v>
                </c:pt>
                <c:pt idx="147">
                  <c:v>-5.7197696737044224E-2</c:v>
                </c:pt>
                <c:pt idx="148">
                  <c:v>1.7100977198697138E-2</c:v>
                </c:pt>
                <c:pt idx="149">
                  <c:v>-6.6853482786229046E-2</c:v>
                </c:pt>
                <c:pt idx="150">
                  <c:v>2.1879021879021947E-2</c:v>
                </c:pt>
                <c:pt idx="151">
                  <c:v>0.12888329135180521</c:v>
                </c:pt>
                <c:pt idx="152">
                  <c:v>7.6608404611379646E-2</c:v>
                </c:pt>
                <c:pt idx="153">
                  <c:v>-1.4162348877374789E-2</c:v>
                </c:pt>
                <c:pt idx="154">
                  <c:v>5.6061667834618134E-2</c:v>
                </c:pt>
                <c:pt idx="155">
                  <c:v>0.14598540145985398</c:v>
                </c:pt>
                <c:pt idx="156">
                  <c:v>3.5900405327156978E-2</c:v>
                </c:pt>
                <c:pt idx="157">
                  <c:v>-9.5025153717161383E-3</c:v>
                </c:pt>
                <c:pt idx="158">
                  <c:v>-4.3453724604966118E-2</c:v>
                </c:pt>
                <c:pt idx="159">
                  <c:v>5.9292035398230032E-2</c:v>
                </c:pt>
                <c:pt idx="160">
                  <c:v>-9.3567251461988299E-2</c:v>
                </c:pt>
                <c:pt idx="161">
                  <c:v>-9.4009216589861722E-2</c:v>
                </c:pt>
                <c:pt idx="162">
                  <c:v>9.7999321804001505E-2</c:v>
                </c:pt>
                <c:pt idx="163">
                  <c:v>0.10870907967881395</c:v>
                </c:pt>
                <c:pt idx="164">
                  <c:v>-6.518105849582162E-2</c:v>
                </c:pt>
                <c:pt idx="165">
                  <c:v>3.5756853396900308E-3</c:v>
                </c:pt>
                <c:pt idx="166">
                  <c:v>-1.3657957244655607E-2</c:v>
                </c:pt>
                <c:pt idx="167">
                  <c:v>-0.11559301625526791</c:v>
                </c:pt>
                <c:pt idx="168">
                  <c:v>1.497617426820971E-2</c:v>
                </c:pt>
                <c:pt idx="169">
                  <c:v>-1.0731052984574121E-2</c:v>
                </c:pt>
                <c:pt idx="170">
                  <c:v>-7.1186440677966145E-2</c:v>
                </c:pt>
                <c:pt idx="171">
                  <c:v>-8.9416058394160558E-2</c:v>
                </c:pt>
                <c:pt idx="172">
                  <c:v>1.6833667334669407E-2</c:v>
                </c:pt>
                <c:pt idx="173">
                  <c:v>3.2715806070161536E-2</c:v>
                </c:pt>
                <c:pt idx="174">
                  <c:v>-4.9236641221374014E-2</c:v>
                </c:pt>
                <c:pt idx="175">
                  <c:v>1.8466479325572095E-2</c:v>
                </c:pt>
                <c:pt idx="176">
                  <c:v>-0.12337406385494688</c:v>
                </c:pt>
                <c:pt idx="177">
                  <c:v>-0.1249999999999999</c:v>
                </c:pt>
                <c:pt idx="178">
                  <c:v>-7.6053442959917797E-2</c:v>
                </c:pt>
                <c:pt idx="179">
                  <c:v>-4.8943270300333651E-2</c:v>
                </c:pt>
                <c:pt idx="180">
                  <c:v>-2.6900584795321685E-2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F4D-9A30-8277154C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94160"/>
        <c:axId val="519494800"/>
      </c:lineChart>
      <c:catAx>
        <c:axId val="51949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494800"/>
        <c:crosses val="autoZero"/>
        <c:auto val="1"/>
        <c:lblAlgn val="ctr"/>
        <c:lblOffset val="100"/>
        <c:tickLblSkip val="12"/>
        <c:noMultiLvlLbl val="0"/>
      </c:catAx>
      <c:valAx>
        <c:axId val="519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Simple</a:t>
                </a:r>
                <a:r>
                  <a:rPr lang="en-US" altLang="zh-TW" baseline="0"/>
                  <a:t> return rate</a:t>
                </a:r>
                <a:endParaRPr lang="zh-TW" altLang="en-US"/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Annual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data!$F$2:$F$182</c:f>
              <c:numCache>
                <c:formatCode>General</c:formatCode>
                <c:ptCount val="181"/>
                <c:pt idx="12">
                  <c:v>0.28318584070796471</c:v>
                </c:pt>
                <c:pt idx="13">
                  <c:v>0.5391304347826088</c:v>
                </c:pt>
                <c:pt idx="14">
                  <c:v>0.18181818181818182</c:v>
                </c:pt>
                <c:pt idx="15">
                  <c:v>2.7397260273972629E-2</c:v>
                </c:pt>
                <c:pt idx="16">
                  <c:v>0.21985815602836883</c:v>
                </c:pt>
                <c:pt idx="17">
                  <c:v>0.16666666666666666</c:v>
                </c:pt>
                <c:pt idx="18">
                  <c:v>-0.15950920245398761</c:v>
                </c:pt>
                <c:pt idx="19">
                  <c:v>1.2578616352201269E-2</c:v>
                </c:pt>
                <c:pt idx="20">
                  <c:v>0.20454545454545456</c:v>
                </c:pt>
                <c:pt idx="21">
                  <c:v>0.23484848484848472</c:v>
                </c:pt>
                <c:pt idx="22">
                  <c:v>0</c:v>
                </c:pt>
                <c:pt idx="23">
                  <c:v>2.898550724637684E-2</c:v>
                </c:pt>
                <c:pt idx="24">
                  <c:v>-1.3793103448275874E-2</c:v>
                </c:pt>
                <c:pt idx="25">
                  <c:v>-0.20903954802259891</c:v>
                </c:pt>
                <c:pt idx="26">
                  <c:v>2.3668639053254458E-2</c:v>
                </c:pt>
                <c:pt idx="27">
                  <c:v>0.41333333333333339</c:v>
                </c:pt>
                <c:pt idx="28">
                  <c:v>0.29069767441860478</c:v>
                </c:pt>
                <c:pt idx="29">
                  <c:v>0.41666666666666663</c:v>
                </c:pt>
                <c:pt idx="30">
                  <c:v>0.64233576642335755</c:v>
                </c:pt>
                <c:pt idx="31">
                  <c:v>0.44720496894409933</c:v>
                </c:pt>
                <c:pt idx="32">
                  <c:v>0.57861635220125762</c:v>
                </c:pt>
                <c:pt idx="33">
                  <c:v>0.5337423312883437</c:v>
                </c:pt>
                <c:pt idx="34">
                  <c:v>0.39160839160839167</c:v>
                </c:pt>
                <c:pt idx="35">
                  <c:v>0.47183098591549294</c:v>
                </c:pt>
                <c:pt idx="36">
                  <c:v>0.9370629370629372</c:v>
                </c:pt>
                <c:pt idx="37">
                  <c:v>1.3000000000000003</c:v>
                </c:pt>
                <c:pt idx="38">
                  <c:v>0.86127167630057822</c:v>
                </c:pt>
                <c:pt idx="39">
                  <c:v>0.58490566037735836</c:v>
                </c:pt>
                <c:pt idx="40">
                  <c:v>0.39189189189189172</c:v>
                </c:pt>
                <c:pt idx="41">
                  <c:v>0.63445378151260512</c:v>
                </c:pt>
                <c:pt idx="42">
                  <c:v>0.74222222222222223</c:v>
                </c:pt>
                <c:pt idx="43">
                  <c:v>0.6566523605150214</c:v>
                </c:pt>
                <c:pt idx="44">
                  <c:v>0.64143426294820738</c:v>
                </c:pt>
                <c:pt idx="45">
                  <c:v>0.36</c:v>
                </c:pt>
                <c:pt idx="46">
                  <c:v>1.0452261306532664</c:v>
                </c:pt>
                <c:pt idx="47">
                  <c:v>0.91387559808612451</c:v>
                </c:pt>
                <c:pt idx="48">
                  <c:v>0.27075812274368233</c:v>
                </c:pt>
                <c:pt idx="49">
                  <c:v>0.10248447204968932</c:v>
                </c:pt>
                <c:pt idx="50">
                  <c:v>0.16149068322981366</c:v>
                </c:pt>
                <c:pt idx="51">
                  <c:v>0.37797619047619052</c:v>
                </c:pt>
                <c:pt idx="52">
                  <c:v>0.57605177993527523</c:v>
                </c:pt>
                <c:pt idx="53">
                  <c:v>0.25192802056555269</c:v>
                </c:pt>
                <c:pt idx="54">
                  <c:v>0.26785714285714279</c:v>
                </c:pt>
                <c:pt idx="55">
                  <c:v>1.5544041450777216E-2</c:v>
                </c:pt>
                <c:pt idx="56">
                  <c:v>7.2815533980583125E-3</c:v>
                </c:pt>
                <c:pt idx="57">
                  <c:v>0.34117647058823519</c:v>
                </c:pt>
                <c:pt idx="58">
                  <c:v>6.879606879606863E-2</c:v>
                </c:pt>
                <c:pt idx="59">
                  <c:v>0.17500000000000004</c:v>
                </c:pt>
                <c:pt idx="60">
                  <c:v>0.53124999999999989</c:v>
                </c:pt>
                <c:pt idx="61">
                  <c:v>0.61126760563380278</c:v>
                </c:pt>
                <c:pt idx="62">
                  <c:v>0.52673796791443839</c:v>
                </c:pt>
                <c:pt idx="63">
                  <c:v>0.37149028077753776</c:v>
                </c:pt>
                <c:pt idx="64">
                  <c:v>2.25872689938399E-2</c:v>
                </c:pt>
                <c:pt idx="65">
                  <c:v>-0.22997946611909653</c:v>
                </c:pt>
                <c:pt idx="66">
                  <c:v>-0.13480885311871227</c:v>
                </c:pt>
                <c:pt idx="67">
                  <c:v>0.31632653061224497</c:v>
                </c:pt>
                <c:pt idx="68">
                  <c:v>0.32048192771084338</c:v>
                </c:pt>
                <c:pt idx="69">
                  <c:v>0.46271929824561414</c:v>
                </c:pt>
                <c:pt idx="70">
                  <c:v>0.42298850574712665</c:v>
                </c:pt>
                <c:pt idx="71">
                  <c:v>0.33829787234042547</c:v>
                </c:pt>
                <c:pt idx="72">
                  <c:v>0.23747680890538039</c:v>
                </c:pt>
                <c:pt idx="73">
                  <c:v>0.53496503496503489</c:v>
                </c:pt>
                <c:pt idx="74">
                  <c:v>0.53590192644483359</c:v>
                </c:pt>
                <c:pt idx="75">
                  <c:v>0.40629921259842522</c:v>
                </c:pt>
                <c:pt idx="76">
                  <c:v>0.11044176706827305</c:v>
                </c:pt>
                <c:pt idx="77">
                  <c:v>0.45066666666666677</c:v>
                </c:pt>
                <c:pt idx="78">
                  <c:v>0.36976744186046512</c:v>
                </c:pt>
                <c:pt idx="79">
                  <c:v>0.25193798449612398</c:v>
                </c:pt>
                <c:pt idx="80">
                  <c:v>0.15145985401459838</c:v>
                </c:pt>
                <c:pt idx="81">
                  <c:v>-0.13643178410794604</c:v>
                </c:pt>
                <c:pt idx="82">
                  <c:v>0.22940226171243938</c:v>
                </c:pt>
                <c:pt idx="83">
                  <c:v>0.32750397456279801</c:v>
                </c:pt>
                <c:pt idx="84">
                  <c:v>0.59670164917541235</c:v>
                </c:pt>
                <c:pt idx="85">
                  <c:v>-0.18109339407744865</c:v>
                </c:pt>
                <c:pt idx="86">
                  <c:v>-7.8677309007981699E-2</c:v>
                </c:pt>
                <c:pt idx="87">
                  <c:v>1.679731243001124E-2</c:v>
                </c:pt>
                <c:pt idx="88">
                  <c:v>0.61121157323688968</c:v>
                </c:pt>
                <c:pt idx="89">
                  <c:v>0.60110294117647067</c:v>
                </c:pt>
                <c:pt idx="90">
                  <c:v>0.61629881154499155</c:v>
                </c:pt>
                <c:pt idx="91">
                  <c:v>0.64396284829721351</c:v>
                </c:pt>
                <c:pt idx="92">
                  <c:v>0.71632329635499215</c:v>
                </c:pt>
                <c:pt idx="93">
                  <c:v>0.82638888888888884</c:v>
                </c:pt>
                <c:pt idx="94">
                  <c:v>0.55978975032851497</c:v>
                </c:pt>
                <c:pt idx="95">
                  <c:v>0.35568862275449109</c:v>
                </c:pt>
                <c:pt idx="96">
                  <c:v>-5.2582159624413191E-2</c:v>
                </c:pt>
                <c:pt idx="97">
                  <c:v>0.27955493741307352</c:v>
                </c:pt>
                <c:pt idx="98">
                  <c:v>0.14851485148514842</c:v>
                </c:pt>
                <c:pt idx="99">
                  <c:v>0.20484581497797349</c:v>
                </c:pt>
                <c:pt idx="100">
                  <c:v>-3.7037037037037042E-2</c:v>
                </c:pt>
                <c:pt idx="101">
                  <c:v>-7.9219288174512195E-2</c:v>
                </c:pt>
                <c:pt idx="102">
                  <c:v>-0.25420168067226889</c:v>
                </c:pt>
                <c:pt idx="103">
                  <c:v>-0.23352165725047069</c:v>
                </c:pt>
                <c:pt idx="104">
                  <c:v>-0.22253000923361035</c:v>
                </c:pt>
                <c:pt idx="105">
                  <c:v>-0.1387832699619771</c:v>
                </c:pt>
                <c:pt idx="106">
                  <c:v>-4.8020219039595496E-2</c:v>
                </c:pt>
                <c:pt idx="107">
                  <c:v>-3.3568904593639641E-2</c:v>
                </c:pt>
                <c:pt idx="108">
                  <c:v>9.018830525272549E-2</c:v>
                </c:pt>
                <c:pt idx="109">
                  <c:v>0.17934782608695657</c:v>
                </c:pt>
                <c:pt idx="110">
                  <c:v>0.24353448275862069</c:v>
                </c:pt>
                <c:pt idx="111">
                  <c:v>7.9524680073126242E-2</c:v>
                </c:pt>
                <c:pt idx="112">
                  <c:v>8.7412587412587409E-2</c:v>
                </c:pt>
                <c:pt idx="113">
                  <c:v>0.19201995012468839</c:v>
                </c:pt>
                <c:pt idx="114">
                  <c:v>0.38309859154929587</c:v>
                </c:pt>
                <c:pt idx="115">
                  <c:v>0.39189189189189183</c:v>
                </c:pt>
                <c:pt idx="116">
                  <c:v>0.22802850356294535</c:v>
                </c:pt>
                <c:pt idx="117">
                  <c:v>6.9536423841059486E-2</c:v>
                </c:pt>
                <c:pt idx="118">
                  <c:v>-4.4247787610619468E-2</c:v>
                </c:pt>
                <c:pt idx="119">
                  <c:v>1.9195612431444319E-2</c:v>
                </c:pt>
                <c:pt idx="120">
                  <c:v>0.11363636363636363</c:v>
                </c:pt>
                <c:pt idx="121">
                  <c:v>3.041474654377881E-2</c:v>
                </c:pt>
                <c:pt idx="122">
                  <c:v>1.6464471403812936E-2</c:v>
                </c:pt>
                <c:pt idx="123">
                  <c:v>-1.185436071126169E-2</c:v>
                </c:pt>
                <c:pt idx="124">
                  <c:v>0.39228295819935693</c:v>
                </c:pt>
                <c:pt idx="125">
                  <c:v>0.41213389121338906</c:v>
                </c:pt>
                <c:pt idx="126">
                  <c:v>0.39409368635437875</c:v>
                </c:pt>
                <c:pt idx="127">
                  <c:v>0.32568402471315089</c:v>
                </c:pt>
                <c:pt idx="128">
                  <c:v>0.47969052224371383</c:v>
                </c:pt>
                <c:pt idx="129">
                  <c:v>0.62745098039215685</c:v>
                </c:pt>
                <c:pt idx="130">
                  <c:v>0.61203703703703694</c:v>
                </c:pt>
                <c:pt idx="131">
                  <c:v>0.59461883408071758</c:v>
                </c:pt>
                <c:pt idx="132">
                  <c:v>0.4702040816326532</c:v>
                </c:pt>
                <c:pt idx="133">
                  <c:v>0.65474060822898039</c:v>
                </c:pt>
                <c:pt idx="134">
                  <c:v>0.64535379369138957</c:v>
                </c:pt>
                <c:pt idx="135">
                  <c:v>0.77206512425021423</c:v>
                </c:pt>
                <c:pt idx="136">
                  <c:v>0.71978444957659737</c:v>
                </c:pt>
                <c:pt idx="137">
                  <c:v>0.52296296296296285</c:v>
                </c:pt>
                <c:pt idx="138">
                  <c:v>0.57852447041636235</c:v>
                </c:pt>
                <c:pt idx="139">
                  <c:v>0.67376830892143813</c:v>
                </c:pt>
                <c:pt idx="140">
                  <c:v>0.74836601307189532</c:v>
                </c:pt>
                <c:pt idx="141">
                  <c:v>0.88015218769816106</c:v>
                </c:pt>
                <c:pt idx="142">
                  <c:v>0.47443997702469853</c:v>
                </c:pt>
                <c:pt idx="143">
                  <c:v>0.38526434195725517</c:v>
                </c:pt>
                <c:pt idx="144">
                  <c:v>0.36368684064408641</c:v>
                </c:pt>
                <c:pt idx="145">
                  <c:v>0.27243243243243237</c:v>
                </c:pt>
                <c:pt idx="146">
                  <c:v>0.34974093264248701</c:v>
                </c:pt>
                <c:pt idx="147">
                  <c:v>0.18762088974854929</c:v>
                </c:pt>
                <c:pt idx="148">
                  <c:v>0.11817367949865715</c:v>
                </c:pt>
                <c:pt idx="149">
                  <c:v>0.13375486381322957</c:v>
                </c:pt>
                <c:pt idx="150">
                  <c:v>0.10226746876446094</c:v>
                </c:pt>
                <c:pt idx="151">
                  <c:v>6.9610182975338109E-2</c:v>
                </c:pt>
                <c:pt idx="152">
                  <c:v>8.2242990654205581E-2</c:v>
                </c:pt>
                <c:pt idx="153">
                  <c:v>-3.743676222596963E-2</c:v>
                </c:pt>
                <c:pt idx="154">
                  <c:v>0.17413322945072063</c:v>
                </c:pt>
                <c:pt idx="155">
                  <c:v>0.40235485180673974</c:v>
                </c:pt>
                <c:pt idx="156">
                  <c:v>0.45684039087947897</c:v>
                </c:pt>
                <c:pt idx="157">
                  <c:v>0.50552251486830924</c:v>
                </c:pt>
                <c:pt idx="158">
                  <c:v>0.3013435700575815</c:v>
                </c:pt>
                <c:pt idx="159">
                  <c:v>0.46213355048859928</c:v>
                </c:pt>
                <c:pt idx="160">
                  <c:v>0.30304243394715757</c:v>
                </c:pt>
                <c:pt idx="161">
                  <c:v>0.26512226512226511</c:v>
                </c:pt>
                <c:pt idx="162">
                  <c:v>0.35936188077246023</c:v>
                </c:pt>
                <c:pt idx="163">
                  <c:v>0.33506879880996643</c:v>
                </c:pt>
                <c:pt idx="164">
                  <c:v>0.15924006908462879</c:v>
                </c:pt>
                <c:pt idx="165">
                  <c:v>0.18009810791871061</c:v>
                </c:pt>
                <c:pt idx="166">
                  <c:v>0.10218978102189775</c:v>
                </c:pt>
                <c:pt idx="167">
                  <c:v>-0.14939200926462073</c:v>
                </c:pt>
                <c:pt idx="168">
                  <c:v>-0.16657350475125771</c:v>
                </c:pt>
                <c:pt idx="169">
                  <c:v>-0.16760722347629792</c:v>
                </c:pt>
                <c:pt idx="170">
                  <c:v>-0.19174041297935104</c:v>
                </c:pt>
                <c:pt idx="171">
                  <c:v>-0.30520746310219987</c:v>
                </c:pt>
                <c:pt idx="172">
                  <c:v>-0.2205837173579108</c:v>
                </c:pt>
                <c:pt idx="173">
                  <c:v>-0.11156324177687349</c:v>
                </c:pt>
                <c:pt idx="174">
                  <c:v>-0.23069796170475607</c:v>
                </c:pt>
                <c:pt idx="175">
                  <c:v>-0.29331476323119771</c:v>
                </c:pt>
                <c:pt idx="176">
                  <c:v>-0.33730631704410019</c:v>
                </c:pt>
                <c:pt idx="177">
                  <c:v>-0.422209026128266</c:v>
                </c:pt>
                <c:pt idx="178">
                  <c:v>-0.45875978326309447</c:v>
                </c:pt>
                <c:pt idx="179">
                  <c:v>-0.41797140912185154</c:v>
                </c:pt>
                <c:pt idx="180">
                  <c:v>-0.44198524480214618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5CE-B84E-F2A80CC0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01200"/>
        <c:axId val="519504080"/>
      </c:lineChart>
      <c:catAx>
        <c:axId val="5195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504080"/>
        <c:crosses val="autoZero"/>
        <c:auto val="1"/>
        <c:lblAlgn val="ctr"/>
        <c:lblOffset val="100"/>
        <c:tickLblSkip val="12"/>
        <c:noMultiLvlLbl val="0"/>
      </c:catAx>
      <c:valAx>
        <c:axId val="519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Annual</a:t>
                </a:r>
                <a:r>
                  <a:rPr lang="en-US" altLang="zh-TW" baseline="0"/>
                  <a:t> Return Rate</a:t>
                </a:r>
                <a:endParaRPr lang="zh-TW" altLang="en-US"/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5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CCR(per</a:t>
            </a:r>
            <a:r>
              <a:rPr lang="en-US" altLang="zh-TW" baseline="0"/>
              <a:t> month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CCR(per month)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data!$H$2:$H$182</c:f>
              <c:numCache>
                <c:formatCode>General</c:formatCode>
                <c:ptCount val="181"/>
                <c:pt idx="0">
                  <c:v>0</c:v>
                </c:pt>
                <c:pt idx="1">
                  <c:v>1.7544309650909525E-2</c:v>
                </c:pt>
                <c:pt idx="2">
                  <c:v>0.21791250189665715</c:v>
                </c:pt>
                <c:pt idx="3">
                  <c:v>2.0761991448429225E-2</c:v>
                </c:pt>
                <c:pt idx="4">
                  <c:v>-3.484673133016819E-2</c:v>
                </c:pt>
                <c:pt idx="5">
                  <c:v>2.1053409197832263E-2</c:v>
                </c:pt>
                <c:pt idx="6">
                  <c:v>0.12393690123076169</c:v>
                </c:pt>
                <c:pt idx="7">
                  <c:v>-2.4845998586530662E-2</c:v>
                </c:pt>
                <c:pt idx="8">
                  <c:v>-0.18610227963386061</c:v>
                </c:pt>
                <c:pt idx="9">
                  <c:v>0</c:v>
                </c:pt>
                <c:pt idx="10">
                  <c:v>8.0042707673536356E-2</c:v>
                </c:pt>
                <c:pt idx="11">
                  <c:v>-3.559094510270263E-2</c:v>
                </c:pt>
                <c:pt idx="12">
                  <c:v>4.9480057263369716E-2</c:v>
                </c:pt>
                <c:pt idx="13">
                  <c:v>0.19941599015325473</c:v>
                </c:pt>
                <c:pt idx="14">
                  <c:v>-4.6251017650755698E-2</c:v>
                </c:pt>
                <c:pt idx="15">
                  <c:v>-0.11926342082681775</c:v>
                </c:pt>
                <c:pt idx="16">
                  <c:v>0.13685918271719735</c:v>
                </c:pt>
                <c:pt idx="17">
                  <c:v>-2.3530497410194161E-2</c:v>
                </c:pt>
                <c:pt idx="18">
                  <c:v>-0.20398305357513388</c:v>
                </c:pt>
                <c:pt idx="19">
                  <c:v>0.16142343915633808</c:v>
                </c:pt>
                <c:pt idx="20">
                  <c:v>-1.2500162764231494E-2</c:v>
                </c:pt>
                <c:pt idx="21">
                  <c:v>2.4845998586530586E-2</c:v>
                </c:pt>
                <c:pt idx="22">
                  <c:v>-0.130905570546855</c:v>
                </c:pt>
                <c:pt idx="23">
                  <c:v>-7.0175726586465346E-3</c:v>
                </c:pt>
                <c:pt idx="24">
                  <c:v>7.0175726586465398E-3</c:v>
                </c:pt>
                <c:pt idx="25">
                  <c:v>-2.1202207650603051E-2</c:v>
                </c:pt>
                <c:pt idx="26">
                  <c:v>0.21164917188847468</c:v>
                </c:pt>
                <c:pt idx="27">
                  <c:v>0.20329468017423355</c:v>
                </c:pt>
                <c:pt idx="28">
                  <c:v>4.6091107200267087E-2</c:v>
                </c:pt>
                <c:pt idx="29">
                  <c:v>6.9593291799195184E-2</c:v>
                </c:pt>
                <c:pt idx="30">
                  <c:v>-5.6170271467054472E-2</c:v>
                </c:pt>
                <c:pt idx="31">
                  <c:v>3.4938051361280441E-2</c:v>
                </c:pt>
                <c:pt idx="32">
                  <c:v>7.4414485566083127E-2</c:v>
                </c:pt>
                <c:pt idx="33">
                  <c:v>-3.9920212695373379E-3</c:v>
                </c:pt>
                <c:pt idx="34">
                  <c:v>-0.22815609313775398</c:v>
                </c:pt>
                <c:pt idx="35">
                  <c:v>4.9029427240318606E-2</c:v>
                </c:pt>
                <c:pt idx="36">
                  <c:v>0.2816832542225276</c:v>
                </c:pt>
                <c:pt idx="37">
                  <c:v>0.15053403935706988</c:v>
                </c:pt>
                <c:pt idx="38">
                  <c:v>0</c:v>
                </c:pt>
                <c:pt idx="39">
                  <c:v>4.2559614418795903E-2</c:v>
                </c:pt>
                <c:pt idx="40">
                  <c:v>-8.3769883065458822E-2</c:v>
                </c:pt>
                <c:pt idx="41">
                  <c:v>0.23023806672070085</c:v>
                </c:pt>
                <c:pt idx="42">
                  <c:v>7.6824961720162108E-3</c:v>
                </c:pt>
                <c:pt idx="43">
                  <c:v>-1.5424470325631639E-2</c:v>
                </c:pt>
                <c:pt idx="44">
                  <c:v>6.5185979884695544E-2</c:v>
                </c:pt>
                <c:pt idx="45">
                  <c:v>-0.19207773173931936</c:v>
                </c:pt>
                <c:pt idx="46">
                  <c:v>0.17986756783238808</c:v>
                </c:pt>
                <c:pt idx="47">
                  <c:v>-1.734863833461309E-2</c:v>
                </c:pt>
                <c:pt idx="48">
                  <c:v>-0.12783337150988489</c:v>
                </c:pt>
                <c:pt idx="49">
                  <c:v>8.4866138773187251E-3</c:v>
                </c:pt>
                <c:pt idx="50">
                  <c:v>5.2138007939116278E-2</c:v>
                </c:pt>
                <c:pt idx="51">
                  <c:v>0.21347125667170203</c:v>
                </c:pt>
                <c:pt idx="52">
                  <c:v>5.0537068996355794E-2</c:v>
                </c:pt>
                <c:pt idx="53">
                  <c:v>0</c:v>
                </c:pt>
                <c:pt idx="54">
                  <c:v>2.0325903014038908E-2</c:v>
                </c:pt>
                <c:pt idx="55">
                  <c:v>-0.23732818630616612</c:v>
                </c:pt>
                <c:pt idx="56">
                  <c:v>5.7016680440235952E-2</c:v>
                </c:pt>
                <c:pt idx="57">
                  <c:v>9.4214289283687525E-2</c:v>
                </c:pt>
                <c:pt idx="58">
                  <c:v>-4.714677842570196E-2</c:v>
                </c:pt>
                <c:pt idx="59">
                  <c:v>7.738666361542039E-2</c:v>
                </c:pt>
                <c:pt idx="60">
                  <c:v>0.13698287620489272</c:v>
                </c:pt>
                <c:pt idx="61">
                  <c:v>5.9423420470800806E-2</c:v>
                </c:pt>
                <c:pt idx="62">
                  <c:v>-1.7497817237875951E-3</c:v>
                </c:pt>
                <c:pt idx="63">
                  <c:v>0.10623578923668144</c:v>
                </c:pt>
                <c:pt idx="64">
                  <c:v>-0.24302492186803862</c:v>
                </c:pt>
                <c:pt idx="65">
                  <c:v>-0.2836740510542422</c:v>
                </c:pt>
                <c:pt idx="66">
                  <c:v>0.13685918271719716</c:v>
                </c:pt>
                <c:pt idx="67">
                  <c:v>0.18232155679395479</c:v>
                </c:pt>
                <c:pt idx="68">
                  <c:v>6.0168521466452907E-2</c:v>
                </c:pt>
                <c:pt idx="69">
                  <c:v>0.19651475896760809</c:v>
                </c:pt>
                <c:pt idx="70">
                  <c:v>-7.4684773231027485E-2</c:v>
                </c:pt>
                <c:pt idx="71">
                  <c:v>1.6025984015844395E-2</c:v>
                </c:pt>
                <c:pt idx="72">
                  <c:v>5.8658789215183103E-2</c:v>
                </c:pt>
                <c:pt idx="73">
                  <c:v>0.27485654771949286</c:v>
                </c:pt>
                <c:pt idx="74">
                  <c:v>-1.1396012629335626E-3</c:v>
                </c:pt>
                <c:pt idx="75">
                  <c:v>1.8079588504315954E-2</c:v>
                </c:pt>
                <c:pt idx="76">
                  <c:v>-0.47922857935416424</c:v>
                </c:pt>
                <c:pt idx="77">
                  <c:v>-1.6408754666392099E-2</c:v>
                </c:pt>
                <c:pt idx="78">
                  <c:v>7.947693679564391E-2</c:v>
                </c:pt>
                <c:pt idx="79">
                  <c:v>9.2373320131015263E-2</c:v>
                </c:pt>
                <c:pt idx="80">
                  <c:v>-2.3493641241388738E-2</c:v>
                </c:pt>
                <c:pt idx="81">
                  <c:v>-9.1198201845321875E-2</c:v>
                </c:pt>
                <c:pt idx="82">
                  <c:v>0.27852569716579462</c:v>
                </c:pt>
                <c:pt idx="83">
                  <c:v>9.2798366989169462E-2</c:v>
                </c:pt>
                <c:pt idx="84">
                  <c:v>0.24329835329267013</c:v>
                </c:pt>
                <c:pt idx="85">
                  <c:v>-0.39286872042247872</c:v>
                </c:pt>
                <c:pt idx="86">
                  <c:v>0.11670070080004857</c:v>
                </c:pt>
                <c:pt idx="87">
                  <c:v>0.11668232008019801</c:v>
                </c:pt>
                <c:pt idx="88">
                  <c:v>-1.8899951130483962E-2</c:v>
                </c:pt>
                <c:pt idx="89">
                  <c:v>-2.2702450618306409E-2</c:v>
                </c:pt>
                <c:pt idx="90">
                  <c:v>8.892305793886239E-2</c:v>
                </c:pt>
                <c:pt idx="91">
                  <c:v>0.10934416701051886</c:v>
                </c:pt>
                <c:pt idx="92">
                  <c:v>1.9581045199106563E-2</c:v>
                </c:pt>
                <c:pt idx="93">
                  <c:v>-2.9041853703335504E-2</c:v>
                </c:pt>
                <c:pt idx="94">
                  <c:v>0.12073600131201273</c:v>
                </c:pt>
                <c:pt idx="95">
                  <c:v>-4.7443135846539697E-2</c:v>
                </c:pt>
                <c:pt idx="96">
                  <c:v>-0.11502623840951928</c:v>
                </c:pt>
                <c:pt idx="97">
                  <c:v>-9.234135031052304E-2</c:v>
                </c:pt>
                <c:pt idx="98">
                  <c:v>8.6580627431145311E-3</c:v>
                </c:pt>
                <c:pt idx="99">
                  <c:v>0.16456425019572599</c:v>
                </c:pt>
                <c:pt idx="100">
                  <c:v>-0.24299188349396417</c:v>
                </c:pt>
                <c:pt idx="101">
                  <c:v>-6.7495491621447801E-2</c:v>
                </c:pt>
                <c:pt idx="102">
                  <c:v>-0.12184363783115335</c:v>
                </c:pt>
                <c:pt idx="103">
                  <c:v>0.13669539596717942</c:v>
                </c:pt>
                <c:pt idx="104">
                  <c:v>3.3819648239786379E-2</c:v>
                </c:pt>
                <c:pt idx="105">
                  <c:v>7.3259291800652632E-2</c:v>
                </c:pt>
                <c:pt idx="106">
                  <c:v>0.22093360566340686</c:v>
                </c:pt>
                <c:pt idx="107">
                  <c:v>-3.237692872445988E-2</c:v>
                </c:pt>
                <c:pt idx="108">
                  <c:v>5.4694758045354761E-3</c:v>
                </c:pt>
                <c:pt idx="109">
                  <c:v>-1.373019281190202E-2</c:v>
                </c:pt>
                <c:pt idx="110">
                  <c:v>6.1654181093484875E-2</c:v>
                </c:pt>
                <c:pt idx="111">
                  <c:v>2.3127369129317458E-2</c:v>
                </c:pt>
                <c:pt idx="112">
                  <c:v>-0.23571161535001853</c:v>
                </c:pt>
                <c:pt idx="113">
                  <c:v>2.4352712204057582E-2</c:v>
                </c:pt>
                <c:pt idx="114">
                  <c:v>2.6833395303064535E-2</c:v>
                </c:pt>
                <c:pt idx="115">
                  <c:v>0.14303295267354046</c:v>
                </c:pt>
                <c:pt idx="116">
                  <c:v>-9.1434205959631837E-2</c:v>
                </c:pt>
                <c:pt idx="117">
                  <c:v>-6.4925443177608219E-2</c:v>
                </c:pt>
                <c:pt idx="118">
                  <c:v>0.10845170822749933</c:v>
                </c:pt>
                <c:pt idx="119">
                  <c:v>3.1893363775953788E-2</c:v>
                </c:pt>
                <c:pt idx="120">
                  <c:v>9.4086439084608287E-2</c:v>
                </c:pt>
                <c:pt idx="121">
                  <c:v>-9.1399469263782937E-2</c:v>
                </c:pt>
                <c:pt idx="122">
                  <c:v>4.8023194938431144E-2</c:v>
                </c:pt>
                <c:pt idx="123">
                  <c:v>-5.1282163669195665E-3</c:v>
                </c:pt>
                <c:pt idx="124">
                  <c:v>0.10715838438404356</c:v>
                </c:pt>
                <c:pt idx="125">
                  <c:v>3.8509854761875593E-2</c:v>
                </c:pt>
                <c:pt idx="126">
                  <c:v>1.3975953855973808E-2</c:v>
                </c:pt>
                <c:pt idx="127">
                  <c:v>9.2717007035631113E-2</c:v>
                </c:pt>
                <c:pt idx="128">
                  <c:v>1.847018206240127E-2</c:v>
                </c:pt>
                <c:pt idx="129">
                  <c:v>3.0256572576557131E-2</c:v>
                </c:pt>
                <c:pt idx="130">
                  <c:v>9.8935352805150659E-2</c:v>
                </c:pt>
                <c:pt idx="131">
                  <c:v>2.1029476305660964E-2</c:v>
                </c:pt>
                <c:pt idx="132">
                  <c:v>1.2852929102106137E-2</c:v>
                </c:pt>
                <c:pt idx="133">
                  <c:v>2.6843572896414401E-2</c:v>
                </c:pt>
                <c:pt idx="134">
                  <c:v>4.2334363826560736E-2</c:v>
                </c:pt>
                <c:pt idx="135">
                  <c:v>6.9061953729388503E-2</c:v>
                </c:pt>
                <c:pt idx="136">
                  <c:v>7.7211744000826338E-2</c:v>
                </c:pt>
                <c:pt idx="137">
                  <c:v>-8.303135305409029E-2</c:v>
                </c:pt>
                <c:pt idx="138">
                  <c:v>4.980872993183029E-2</c:v>
                </c:pt>
                <c:pt idx="139">
                  <c:v>0.15130403264330672</c:v>
                </c:pt>
                <c:pt idx="140">
                  <c:v>6.2074270179914237E-2</c:v>
                </c:pt>
                <c:pt idx="141">
                  <c:v>0.10292765210171888</c:v>
                </c:pt>
                <c:pt idx="142">
                  <c:v>-0.14413913056068528</c:v>
                </c:pt>
                <c:pt idx="143">
                  <c:v>-4.1357782750602548E-2</c:v>
                </c:pt>
                <c:pt idx="144">
                  <c:v>-2.846108853504828E-3</c:v>
                </c:pt>
                <c:pt idx="145">
                  <c:v>-4.2418001446811071E-2</c:v>
                </c:pt>
                <c:pt idx="146">
                  <c:v>0.1013166663672454</c:v>
                </c:pt>
                <c:pt idx="147">
                  <c:v>-5.8898664920434295E-2</c:v>
                </c:pt>
                <c:pt idx="148">
                  <c:v>1.695640141849002E-2</c:v>
                </c:pt>
                <c:pt idx="149">
                  <c:v>-6.9193051649765913E-2</c:v>
                </c:pt>
                <c:pt idx="150">
                  <c:v>2.1643110879488312E-2</c:v>
                </c:pt>
                <c:pt idx="151">
                  <c:v>0.12122890635361926</c:v>
                </c:pt>
                <c:pt idx="152">
                  <c:v>7.3815733738230999E-2</c:v>
                </c:pt>
                <c:pt idx="153">
                  <c:v>-1.4263591970313882E-2</c:v>
                </c:pt>
                <c:pt idx="154">
                  <c:v>5.4546581149659143E-2</c:v>
                </c:pt>
                <c:pt idx="155">
                  <c:v>0.13626487952018318</c:v>
                </c:pt>
                <c:pt idx="156">
                  <c:v>3.5271005362040628E-2</c:v>
                </c:pt>
                <c:pt idx="157">
                  <c:v>-9.5479523436929527E-3</c:v>
                </c:pt>
                <c:pt idx="158">
                  <c:v>-4.4426111350475583E-2</c:v>
                </c:pt>
                <c:pt idx="159">
                  <c:v>5.7600793851586833E-2</c:v>
                </c:pt>
                <c:pt idx="160">
                  <c:v>-9.8238439583413217E-2</c:v>
                </c:pt>
                <c:pt idx="161">
                  <c:v>-9.8726145827393336E-2</c:v>
                </c:pt>
                <c:pt idx="162">
                  <c:v>9.3489725422304229E-2</c:v>
                </c:pt>
                <c:pt idx="163">
                  <c:v>0.10319634724474398</c:v>
                </c:pt>
                <c:pt idx="164">
                  <c:v>-6.7402413895227706E-2</c:v>
                </c:pt>
                <c:pt idx="165">
                  <c:v>3.5693077751204364E-3</c:v>
                </c:pt>
                <c:pt idx="166">
                  <c:v>-1.3752085188977154E-2</c:v>
                </c:pt>
                <c:pt idx="167">
                  <c:v>-0.1228379334394175</c:v>
                </c:pt>
                <c:pt idx="168">
                  <c:v>1.4865138590861186E-2</c:v>
                </c:pt>
                <c:pt idx="169">
                  <c:v>-1.0789045990818215E-2</c:v>
                </c:pt>
                <c:pt idx="170">
                  <c:v>-7.3847249951749586E-2</c:v>
                </c:pt>
                <c:pt idx="171">
                  <c:v>-9.3669191196496845E-2</c:v>
                </c:pt>
                <c:pt idx="172">
                  <c:v>1.6693551413662893E-2</c:v>
                </c:pt>
                <c:pt idx="173">
                  <c:v>3.2192037155860616E-2</c:v>
                </c:pt>
                <c:pt idx="174">
                  <c:v>-5.0490081492962129E-2</c:v>
                </c:pt>
                <c:pt idx="175">
                  <c:v>1.8298044337101388E-2</c:v>
                </c:pt>
                <c:pt idx="176">
                  <c:v>-0.13167490422880898</c:v>
                </c:pt>
                <c:pt idx="177">
                  <c:v>-0.13353139262452249</c:v>
                </c:pt>
                <c:pt idx="178">
                  <c:v>-7.9101047714384795E-2</c:v>
                </c:pt>
                <c:pt idx="179">
                  <c:v>-5.018156553485998E-2</c:v>
                </c:pt>
                <c:pt idx="180">
                  <c:v>-2.7269028115551635E-2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8-4E7F-A9D5-8B7FECC7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92312"/>
        <c:axId val="653195512"/>
      </c:lineChart>
      <c:catAx>
        <c:axId val="65319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95512"/>
        <c:crosses val="autoZero"/>
        <c:auto val="1"/>
        <c:lblAlgn val="ctr"/>
        <c:lblOffset val="100"/>
        <c:tickLblSkip val="12"/>
        <c:noMultiLvlLbl val="0"/>
      </c:catAx>
      <c:valAx>
        <c:axId val="6531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aseline="0"/>
                  <a:t>Cont. Comp. Return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9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CCR(per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data!$A$2:$A$182</c:f>
              <c:strCache>
                <c:ptCount val="181"/>
                <c:pt idx="0">
                  <c:v>3/31/1993</c:v>
                </c:pt>
                <c:pt idx="1">
                  <c:v>4/1/1993</c:v>
                </c:pt>
                <c:pt idx="2">
                  <c:v>5/3/1993</c:v>
                </c:pt>
                <c:pt idx="3">
                  <c:v>6/1/1993</c:v>
                </c:pt>
                <c:pt idx="4">
                  <c:v>7/1/1993</c:v>
                </c:pt>
                <c:pt idx="5">
                  <c:v>8/2/1993</c:v>
                </c:pt>
                <c:pt idx="6">
                  <c:v>9/1/1993</c:v>
                </c:pt>
                <c:pt idx="7">
                  <c:v>10/1/1993</c:v>
                </c:pt>
                <c:pt idx="8">
                  <c:v>11/1/1993</c:v>
                </c:pt>
                <c:pt idx="9">
                  <c:v>12/1/1993</c:v>
                </c:pt>
                <c:pt idx="10">
                  <c:v>1/3/1994</c:v>
                </c:pt>
                <c:pt idx="11">
                  <c:v>2/1/1994</c:v>
                </c:pt>
                <c:pt idx="12">
                  <c:v>3/1/1994</c:v>
                </c:pt>
                <c:pt idx="13">
                  <c:v>4/4/1994</c:v>
                </c:pt>
                <c:pt idx="14">
                  <c:v>5/2/1994</c:v>
                </c:pt>
                <c:pt idx="15">
                  <c:v>6/1/1994</c:v>
                </c:pt>
                <c:pt idx="16">
                  <c:v>7/1/1994</c:v>
                </c:pt>
                <c:pt idx="17">
                  <c:v>8/1/1994</c:v>
                </c:pt>
                <c:pt idx="18">
                  <c:v>9/1/1994</c:v>
                </c:pt>
                <c:pt idx="19">
                  <c:v>10/3/1994</c:v>
                </c:pt>
                <c:pt idx="20">
                  <c:v>11/1/1994</c:v>
                </c:pt>
                <c:pt idx="21">
                  <c:v>12/1/1994</c:v>
                </c:pt>
                <c:pt idx="22">
                  <c:v>1/3/1995</c:v>
                </c:pt>
                <c:pt idx="23">
                  <c:v>2/1/1995</c:v>
                </c:pt>
                <c:pt idx="24">
                  <c:v>3/1/1995</c:v>
                </c:pt>
                <c:pt idx="25">
                  <c:v>4/3/1995</c:v>
                </c:pt>
                <c:pt idx="26">
                  <c:v>5/1/1995</c:v>
                </c:pt>
                <c:pt idx="27">
                  <c:v>6/1/1995</c:v>
                </c:pt>
                <c:pt idx="28">
                  <c:v>7/3/1995</c:v>
                </c:pt>
                <c:pt idx="29">
                  <c:v>8/1/1995</c:v>
                </c:pt>
                <c:pt idx="30">
                  <c:v>9/1/1995</c:v>
                </c:pt>
                <c:pt idx="31">
                  <c:v>10/2/1995</c:v>
                </c:pt>
                <c:pt idx="32">
                  <c:v>11/1/1995</c:v>
                </c:pt>
                <c:pt idx="33">
                  <c:v>12/1/1995</c:v>
                </c:pt>
                <c:pt idx="34">
                  <c:v>1/2/1996</c:v>
                </c:pt>
                <c:pt idx="35">
                  <c:v>2/1/1996</c:v>
                </c:pt>
                <c:pt idx="36">
                  <c:v>3/1/1996</c:v>
                </c:pt>
                <c:pt idx="37">
                  <c:v>4/1/1996</c:v>
                </c:pt>
                <c:pt idx="38">
                  <c:v>5/1/1996</c:v>
                </c:pt>
                <c:pt idx="39">
                  <c:v>6/3/1996</c:v>
                </c:pt>
                <c:pt idx="40">
                  <c:v>7/1/1996</c:v>
                </c:pt>
                <c:pt idx="41">
                  <c:v>8/1/1996</c:v>
                </c:pt>
                <c:pt idx="42">
                  <c:v>9/3/1996</c:v>
                </c:pt>
                <c:pt idx="43">
                  <c:v>10/1/1996</c:v>
                </c:pt>
                <c:pt idx="44">
                  <c:v>11/1/1996</c:v>
                </c:pt>
                <c:pt idx="45">
                  <c:v>12/2/1996</c:v>
                </c:pt>
                <c:pt idx="46">
                  <c:v>1/2/1997</c:v>
                </c:pt>
                <c:pt idx="47">
                  <c:v>2/3/1997</c:v>
                </c:pt>
                <c:pt idx="48">
                  <c:v>3/3/1997</c:v>
                </c:pt>
                <c:pt idx="49">
                  <c:v>4/1/1997</c:v>
                </c:pt>
                <c:pt idx="50">
                  <c:v>5/1/1997</c:v>
                </c:pt>
                <c:pt idx="51">
                  <c:v>6/2/1997</c:v>
                </c:pt>
                <c:pt idx="52">
                  <c:v>7/1/1997</c:v>
                </c:pt>
                <c:pt idx="53">
                  <c:v>8/1/1997</c:v>
                </c:pt>
                <c:pt idx="54">
                  <c:v>9/2/1997</c:v>
                </c:pt>
                <c:pt idx="55">
                  <c:v>10/1/1997</c:v>
                </c:pt>
                <c:pt idx="56">
                  <c:v>11/3/1997</c:v>
                </c:pt>
                <c:pt idx="57">
                  <c:v>12/1/1997</c:v>
                </c:pt>
                <c:pt idx="58">
                  <c:v>1/2/1998</c:v>
                </c:pt>
                <c:pt idx="59">
                  <c:v>2/2/1998</c:v>
                </c:pt>
                <c:pt idx="60">
                  <c:v>3/2/1998</c:v>
                </c:pt>
                <c:pt idx="61">
                  <c:v>4/1/1998</c:v>
                </c:pt>
                <c:pt idx="62">
                  <c:v>5/1/1998</c:v>
                </c:pt>
                <c:pt idx="63">
                  <c:v>6/1/1998</c:v>
                </c:pt>
                <c:pt idx="64">
                  <c:v>7/1/1998</c:v>
                </c:pt>
                <c:pt idx="65">
                  <c:v>8/3/1998</c:v>
                </c:pt>
                <c:pt idx="66">
                  <c:v>9/1/1998</c:v>
                </c:pt>
                <c:pt idx="67">
                  <c:v>10/1/1998</c:v>
                </c:pt>
                <c:pt idx="68">
                  <c:v>11/2/1998</c:v>
                </c:pt>
                <c:pt idx="69">
                  <c:v>12/1/1998</c:v>
                </c:pt>
                <c:pt idx="70">
                  <c:v>1/4/1999</c:v>
                </c:pt>
                <c:pt idx="71">
                  <c:v>2/1/1999</c:v>
                </c:pt>
                <c:pt idx="72">
                  <c:v>3/1/1999</c:v>
                </c:pt>
                <c:pt idx="73">
                  <c:v>4/1/1999</c:v>
                </c:pt>
                <c:pt idx="74">
                  <c:v>5/3/1999</c:v>
                </c:pt>
                <c:pt idx="75">
                  <c:v>6/1/1999</c:v>
                </c:pt>
                <c:pt idx="76">
                  <c:v>7/1/1999</c:v>
                </c:pt>
                <c:pt idx="77">
                  <c:v>8/2/1999</c:v>
                </c:pt>
                <c:pt idx="78">
                  <c:v>9/1/1999</c:v>
                </c:pt>
                <c:pt idx="79">
                  <c:v>10/1/1999</c:v>
                </c:pt>
                <c:pt idx="80">
                  <c:v>11/1/1999</c:v>
                </c:pt>
                <c:pt idx="81">
                  <c:v>12/1/1999</c:v>
                </c:pt>
                <c:pt idx="82">
                  <c:v>1/3/2000</c:v>
                </c:pt>
                <c:pt idx="83">
                  <c:v>2/1/2000</c:v>
                </c:pt>
                <c:pt idx="84">
                  <c:v>3/1/2000</c:v>
                </c:pt>
                <c:pt idx="85">
                  <c:v>4/3/2000</c:v>
                </c:pt>
                <c:pt idx="86">
                  <c:v>5/1/2000</c:v>
                </c:pt>
                <c:pt idx="87">
                  <c:v>6/1/2000</c:v>
                </c:pt>
                <c:pt idx="88">
                  <c:v>7/3/2000</c:v>
                </c:pt>
                <c:pt idx="89">
                  <c:v>8/1/2000</c:v>
                </c:pt>
                <c:pt idx="90">
                  <c:v>9/1/2000</c:v>
                </c:pt>
                <c:pt idx="91">
                  <c:v>10/2/2000</c:v>
                </c:pt>
                <c:pt idx="92">
                  <c:v>11/1/2000</c:v>
                </c:pt>
                <c:pt idx="93">
                  <c:v>12/1/2000</c:v>
                </c:pt>
                <c:pt idx="94">
                  <c:v>1/2/2001</c:v>
                </c:pt>
                <c:pt idx="95">
                  <c:v>2/1/2001</c:v>
                </c:pt>
                <c:pt idx="96">
                  <c:v>3/1/2001</c:v>
                </c:pt>
                <c:pt idx="97">
                  <c:v>4/2/2001</c:v>
                </c:pt>
                <c:pt idx="98">
                  <c:v>5/1/2001</c:v>
                </c:pt>
                <c:pt idx="99">
                  <c:v>6/1/2001</c:v>
                </c:pt>
                <c:pt idx="100">
                  <c:v>7/2/2001</c:v>
                </c:pt>
                <c:pt idx="101">
                  <c:v>8/1/2001</c:v>
                </c:pt>
                <c:pt idx="102">
                  <c:v>9/4/2001</c:v>
                </c:pt>
                <c:pt idx="103">
                  <c:v>10/1/2001</c:v>
                </c:pt>
                <c:pt idx="104">
                  <c:v>11/1/2001</c:v>
                </c:pt>
                <c:pt idx="105">
                  <c:v>12/3/2001</c:v>
                </c:pt>
                <c:pt idx="106">
                  <c:v>1/2/2002</c:v>
                </c:pt>
                <c:pt idx="107">
                  <c:v>2/4/2002</c:v>
                </c:pt>
                <c:pt idx="108">
                  <c:v>3/1/2002</c:v>
                </c:pt>
                <c:pt idx="109">
                  <c:v>4/1/2002</c:v>
                </c:pt>
                <c:pt idx="110">
                  <c:v>5/1/2002</c:v>
                </c:pt>
                <c:pt idx="111">
                  <c:v>6/3/2002</c:v>
                </c:pt>
                <c:pt idx="112">
                  <c:v>7/1/2002</c:v>
                </c:pt>
                <c:pt idx="113">
                  <c:v>8/1/2002</c:v>
                </c:pt>
                <c:pt idx="114">
                  <c:v>9/3/2002</c:v>
                </c:pt>
                <c:pt idx="115">
                  <c:v>10/1/2002</c:v>
                </c:pt>
                <c:pt idx="116">
                  <c:v>11/1/2002</c:v>
                </c:pt>
                <c:pt idx="117">
                  <c:v>12/2/2002</c:v>
                </c:pt>
                <c:pt idx="118">
                  <c:v>1/2/2003</c:v>
                </c:pt>
                <c:pt idx="119">
                  <c:v>2/3/2003</c:v>
                </c:pt>
                <c:pt idx="120">
                  <c:v>3/3/2003</c:v>
                </c:pt>
                <c:pt idx="121">
                  <c:v>4/1/2003</c:v>
                </c:pt>
                <c:pt idx="122">
                  <c:v>5/1/2003</c:v>
                </c:pt>
                <c:pt idx="123">
                  <c:v>6/2/2003</c:v>
                </c:pt>
                <c:pt idx="124">
                  <c:v>7/1/2003</c:v>
                </c:pt>
                <c:pt idx="125">
                  <c:v>8/1/2003</c:v>
                </c:pt>
                <c:pt idx="126">
                  <c:v>9/2/2003</c:v>
                </c:pt>
                <c:pt idx="127">
                  <c:v>10/1/2003</c:v>
                </c:pt>
                <c:pt idx="128">
                  <c:v>11/3/2003</c:v>
                </c:pt>
                <c:pt idx="129">
                  <c:v>12/1/2003</c:v>
                </c:pt>
                <c:pt idx="130">
                  <c:v>1/2/2004</c:v>
                </c:pt>
                <c:pt idx="131">
                  <c:v>2/2/2004</c:v>
                </c:pt>
                <c:pt idx="132">
                  <c:v>3/1/2004</c:v>
                </c:pt>
                <c:pt idx="133">
                  <c:v>4/1/2004</c:v>
                </c:pt>
                <c:pt idx="134">
                  <c:v>5/3/2004</c:v>
                </c:pt>
                <c:pt idx="135">
                  <c:v>6/1/2004</c:v>
                </c:pt>
                <c:pt idx="136">
                  <c:v>7/1/2004</c:v>
                </c:pt>
                <c:pt idx="137">
                  <c:v>8/2/2004</c:v>
                </c:pt>
                <c:pt idx="138">
                  <c:v>9/1/2004</c:v>
                </c:pt>
                <c:pt idx="139">
                  <c:v>10/1/2004</c:v>
                </c:pt>
                <c:pt idx="140">
                  <c:v>11/1/2004</c:v>
                </c:pt>
                <c:pt idx="141">
                  <c:v>12/1/2004</c:v>
                </c:pt>
                <c:pt idx="142">
                  <c:v>1/3/2005</c:v>
                </c:pt>
                <c:pt idx="143">
                  <c:v>2/1/2005</c:v>
                </c:pt>
                <c:pt idx="144">
                  <c:v>3/1/2005</c:v>
                </c:pt>
                <c:pt idx="145">
                  <c:v>4/1/2005</c:v>
                </c:pt>
                <c:pt idx="146">
                  <c:v>5/2/2005</c:v>
                </c:pt>
                <c:pt idx="147">
                  <c:v>6/1/2005</c:v>
                </c:pt>
                <c:pt idx="148">
                  <c:v>7/1/2005</c:v>
                </c:pt>
                <c:pt idx="149">
                  <c:v>8/1/2005</c:v>
                </c:pt>
                <c:pt idx="150">
                  <c:v>9/1/2005</c:v>
                </c:pt>
                <c:pt idx="151">
                  <c:v>10/3/2005</c:v>
                </c:pt>
                <c:pt idx="152">
                  <c:v>11/1/2005</c:v>
                </c:pt>
                <c:pt idx="153">
                  <c:v>12/1/2005</c:v>
                </c:pt>
                <c:pt idx="154">
                  <c:v>1/3/2006</c:v>
                </c:pt>
                <c:pt idx="155">
                  <c:v>2/1/2006</c:v>
                </c:pt>
                <c:pt idx="156">
                  <c:v>3/1/2006</c:v>
                </c:pt>
                <c:pt idx="157">
                  <c:v>4/3/2006</c:v>
                </c:pt>
                <c:pt idx="158">
                  <c:v>5/1/2006</c:v>
                </c:pt>
                <c:pt idx="159">
                  <c:v>6/1/2006</c:v>
                </c:pt>
                <c:pt idx="160">
                  <c:v>7/3/2006</c:v>
                </c:pt>
                <c:pt idx="161">
                  <c:v>8/1/2006</c:v>
                </c:pt>
                <c:pt idx="162">
                  <c:v>9/1/2006</c:v>
                </c:pt>
                <c:pt idx="163">
                  <c:v>10/2/2006</c:v>
                </c:pt>
                <c:pt idx="164">
                  <c:v>11/1/2006</c:v>
                </c:pt>
                <c:pt idx="165">
                  <c:v>12/1/2006</c:v>
                </c:pt>
                <c:pt idx="166">
                  <c:v>1/3/2007</c:v>
                </c:pt>
                <c:pt idx="167">
                  <c:v>2/1/2007</c:v>
                </c:pt>
                <c:pt idx="168">
                  <c:v>3/1/2007</c:v>
                </c:pt>
                <c:pt idx="169">
                  <c:v>4/2/2007</c:v>
                </c:pt>
                <c:pt idx="170">
                  <c:v>5/1/2007</c:v>
                </c:pt>
                <c:pt idx="171">
                  <c:v>6/1/2007</c:v>
                </c:pt>
                <c:pt idx="172">
                  <c:v>7/2/2007</c:v>
                </c:pt>
                <c:pt idx="173">
                  <c:v>8/1/2007</c:v>
                </c:pt>
                <c:pt idx="174">
                  <c:v>9/4/2007</c:v>
                </c:pt>
                <c:pt idx="175">
                  <c:v>10/1/2007</c:v>
                </c:pt>
                <c:pt idx="176">
                  <c:v>11/1/2007</c:v>
                </c:pt>
                <c:pt idx="177">
                  <c:v>12/3/2007</c:v>
                </c:pt>
                <c:pt idx="178">
                  <c:v>1/2/2008</c:v>
                </c:pt>
                <c:pt idx="179">
                  <c:v>2/1/2008</c:v>
                </c:pt>
                <c:pt idx="180">
                  <c:v>3/3/2008</c:v>
                </c:pt>
              </c:strCache>
            </c:strRef>
          </c:cat>
          <c:val>
            <c:numRef>
              <c:f>data!$I$2:$I$182</c:f>
              <c:numCache>
                <c:formatCode>General</c:formatCode>
                <c:ptCount val="181"/>
                <c:pt idx="12">
                  <c:v>0.24934592370823389</c:v>
                </c:pt>
                <c:pt idx="13">
                  <c:v>0.4312176042105792</c:v>
                </c:pt>
                <c:pt idx="14">
                  <c:v>0.16705408466316624</c:v>
                </c:pt>
                <c:pt idx="15">
                  <c:v>2.7028672387919339E-2</c:v>
                </c:pt>
                <c:pt idx="16">
                  <c:v>0.19873458643528485</c:v>
                </c:pt>
                <c:pt idx="17">
                  <c:v>0.15415067982725827</c:v>
                </c:pt>
                <c:pt idx="18">
                  <c:v>-0.17376927497863731</c:v>
                </c:pt>
                <c:pt idx="19">
                  <c:v>1.2500162764231493E-2</c:v>
                </c:pt>
                <c:pt idx="20">
                  <c:v>0.18610227963386067</c:v>
                </c:pt>
                <c:pt idx="21">
                  <c:v>0.21094827822039136</c:v>
                </c:pt>
                <c:pt idx="22">
                  <c:v>0</c:v>
                </c:pt>
                <c:pt idx="23">
                  <c:v>2.8573372444056111E-2</c:v>
                </c:pt>
                <c:pt idx="24">
                  <c:v>-1.3889112160667128E-2</c:v>
                </c:pt>
                <c:pt idx="25">
                  <c:v>-0.2345073099645249</c:v>
                </c:pt>
                <c:pt idx="26">
                  <c:v>2.3392879574705483E-2</c:v>
                </c:pt>
                <c:pt idx="27">
                  <c:v>0.34595098057575679</c:v>
                </c:pt>
                <c:pt idx="28">
                  <c:v>0.25518290505882646</c:v>
                </c:pt>
                <c:pt idx="29">
                  <c:v>0.34830669426821581</c:v>
                </c:pt>
                <c:pt idx="30">
                  <c:v>0.49611947637629517</c:v>
                </c:pt>
                <c:pt idx="31">
                  <c:v>0.36963408858123753</c:v>
                </c:pt>
                <c:pt idx="32">
                  <c:v>0.45654873691155223</c:v>
                </c:pt>
                <c:pt idx="33">
                  <c:v>0.42771071705548419</c:v>
                </c:pt>
                <c:pt idx="34">
                  <c:v>0.33046019446458513</c:v>
                </c:pt>
                <c:pt idx="35">
                  <c:v>0.38650719436355024</c:v>
                </c:pt>
                <c:pt idx="36">
                  <c:v>0.66117287592743135</c:v>
                </c:pt>
                <c:pt idx="37">
                  <c:v>0.832909122935104</c:v>
                </c:pt>
                <c:pt idx="38">
                  <c:v>0.62125995104662934</c:v>
                </c:pt>
                <c:pt idx="39">
                  <c:v>0.46052488529119162</c:v>
                </c:pt>
                <c:pt idx="40">
                  <c:v>0.33066389502546589</c:v>
                </c:pt>
                <c:pt idx="41">
                  <c:v>0.49130866994697164</c:v>
                </c:pt>
                <c:pt idx="42">
                  <c:v>0.55516143758604231</c:v>
                </c:pt>
                <c:pt idx="43">
                  <c:v>0.50479891589913017</c:v>
                </c:pt>
                <c:pt idx="44">
                  <c:v>0.49557041021774262</c:v>
                </c:pt>
                <c:pt idx="45">
                  <c:v>0.30748469974796055</c:v>
                </c:pt>
                <c:pt idx="46">
                  <c:v>0.71550836071810264</c:v>
                </c:pt>
                <c:pt idx="47">
                  <c:v>0.649130295143171</c:v>
                </c:pt>
                <c:pt idx="48">
                  <c:v>0.23961366941075846</c:v>
                </c:pt>
                <c:pt idx="49">
                  <c:v>9.7566243931007435E-2</c:v>
                </c:pt>
                <c:pt idx="50">
                  <c:v>0.14970425187012371</c:v>
                </c:pt>
                <c:pt idx="51">
                  <c:v>0.32061589412302993</c:v>
                </c:pt>
                <c:pt idx="52">
                  <c:v>0.45492284618484446</c:v>
                </c:pt>
                <c:pt idx="53">
                  <c:v>0.22468477946414356</c:v>
                </c:pt>
                <c:pt idx="54">
                  <c:v>0.23732818630616626</c:v>
                </c:pt>
                <c:pt idx="55">
                  <c:v>1.5424470325631656E-2</c:v>
                </c:pt>
                <c:pt idx="56">
                  <c:v>7.2551708811718907E-3</c:v>
                </c:pt>
                <c:pt idx="57">
                  <c:v>0.29354719190417899</c:v>
                </c:pt>
                <c:pt idx="58">
                  <c:v>6.6532845646088967E-2</c:v>
                </c:pt>
                <c:pt idx="59">
                  <c:v>0.1612681475961224</c:v>
                </c:pt>
                <c:pt idx="60">
                  <c:v>0.42608439531090014</c:v>
                </c:pt>
                <c:pt idx="61">
                  <c:v>0.47702120190438202</c:v>
                </c:pt>
                <c:pt idx="62">
                  <c:v>0.42313341224147827</c:v>
                </c:pt>
                <c:pt idx="63">
                  <c:v>0.31589794480645739</c:v>
                </c:pt>
                <c:pt idx="64">
                  <c:v>2.2335953942063114E-2</c:v>
                </c:pt>
                <c:pt idx="65">
                  <c:v>-0.26133809711217904</c:v>
                </c:pt>
                <c:pt idx="66">
                  <c:v>-0.14480481740902063</c:v>
                </c:pt>
                <c:pt idx="67">
                  <c:v>0.27484492569110031</c:v>
                </c:pt>
                <c:pt idx="68">
                  <c:v>0.27799676671731732</c:v>
                </c:pt>
                <c:pt idx="69">
                  <c:v>0.38029723640123758</c:v>
                </c:pt>
                <c:pt idx="70">
                  <c:v>0.35275924159591221</c:v>
                </c:pt>
                <c:pt idx="71">
                  <c:v>0.29139856199633618</c:v>
                </c:pt>
                <c:pt idx="72">
                  <c:v>0.21307447500662646</c:v>
                </c:pt>
                <c:pt idx="73">
                  <c:v>0.4285076022553187</c:v>
                </c:pt>
                <c:pt idx="74">
                  <c:v>0.42911778271617274</c:v>
                </c:pt>
                <c:pt idx="75">
                  <c:v>0.34096158198380766</c:v>
                </c:pt>
                <c:pt idx="76">
                  <c:v>0.10475792449768173</c:v>
                </c:pt>
                <c:pt idx="77">
                  <c:v>0.37202322088553186</c:v>
                </c:pt>
                <c:pt idx="78">
                  <c:v>0.31464097496397847</c:v>
                </c:pt>
                <c:pt idx="79">
                  <c:v>0.22469273830103909</c:v>
                </c:pt>
                <c:pt idx="80">
                  <c:v>0.14103057559319754</c:v>
                </c:pt>
                <c:pt idx="81">
                  <c:v>-0.14668238521973231</c:v>
                </c:pt>
                <c:pt idx="82">
                  <c:v>0.20652808517708987</c:v>
                </c:pt>
                <c:pt idx="83">
                  <c:v>0.28330046815041499</c:v>
                </c:pt>
                <c:pt idx="84">
                  <c:v>0.46794003222790193</c:v>
                </c:pt>
                <c:pt idx="85">
                  <c:v>-0.19978523591406971</c:v>
                </c:pt>
                <c:pt idx="86">
                  <c:v>-8.1944933851087587E-2</c:v>
                </c:pt>
                <c:pt idx="87">
                  <c:v>1.6657797724794143E-2</c:v>
                </c:pt>
                <c:pt idx="88">
                  <c:v>0.47698642594847462</c:v>
                </c:pt>
                <c:pt idx="89">
                  <c:v>0.4706927299965602</c:v>
                </c:pt>
                <c:pt idx="90">
                  <c:v>0.48013885113977883</c:v>
                </c:pt>
                <c:pt idx="91">
                  <c:v>0.4971096980192824</c:v>
                </c:pt>
                <c:pt idx="92">
                  <c:v>0.54018438445977734</c:v>
                </c:pt>
                <c:pt idx="93">
                  <c:v>0.6023407326017638</c:v>
                </c:pt>
                <c:pt idx="94">
                  <c:v>0.44455103674798169</c:v>
                </c:pt>
                <c:pt idx="95">
                  <c:v>0.30430953391227256</c:v>
                </c:pt>
                <c:pt idx="96">
                  <c:v>-5.4015057789916554E-2</c:v>
                </c:pt>
                <c:pt idx="97">
                  <c:v>0.24651231232203918</c:v>
                </c:pt>
                <c:pt idx="98">
                  <c:v>0.13846967426510526</c:v>
                </c:pt>
                <c:pt idx="99">
                  <c:v>0.18635160438063325</c:v>
                </c:pt>
                <c:pt idx="100">
                  <c:v>-3.7740327982846988E-2</c:v>
                </c:pt>
                <c:pt idx="101">
                  <c:v>-8.253336898598862E-2</c:v>
                </c:pt>
                <c:pt idx="102">
                  <c:v>-0.29330006475600423</c:v>
                </c:pt>
                <c:pt idx="103">
                  <c:v>-0.26594883579934381</c:v>
                </c:pt>
                <c:pt idx="104">
                  <c:v>-0.251710232758664</c:v>
                </c:pt>
                <c:pt idx="105">
                  <c:v>-0.14940908725467583</c:v>
                </c:pt>
                <c:pt idx="106">
                  <c:v>-4.9211482903281478E-2</c:v>
                </c:pt>
                <c:pt idx="107">
                  <c:v>-3.4145275781201523E-2</c:v>
                </c:pt>
                <c:pt idx="108">
                  <c:v>8.6350438432853061E-2</c:v>
                </c:pt>
                <c:pt idx="109">
                  <c:v>0.16496159593147386</c:v>
                </c:pt>
                <c:pt idx="110">
                  <c:v>0.21795771428184407</c:v>
                </c:pt>
                <c:pt idx="111">
                  <c:v>7.652083321543568E-2</c:v>
                </c:pt>
                <c:pt idx="112">
                  <c:v>8.3801101359381569E-2</c:v>
                </c:pt>
                <c:pt idx="113">
                  <c:v>0.17564930518488708</c:v>
                </c:pt>
                <c:pt idx="114">
                  <c:v>0.32432633831910462</c:v>
                </c:pt>
                <c:pt idx="115">
                  <c:v>0.33066389502546611</c:v>
                </c:pt>
                <c:pt idx="116">
                  <c:v>0.20541004082604797</c:v>
                </c:pt>
                <c:pt idx="117">
                  <c:v>6.7225305847786743E-2</c:v>
                </c:pt>
                <c:pt idx="118">
                  <c:v>-4.5256591588120898E-2</c:v>
                </c:pt>
                <c:pt idx="119">
                  <c:v>1.9013700912292819E-2</c:v>
                </c:pt>
                <c:pt idx="120">
                  <c:v>0.10763066419236544</c:v>
                </c:pt>
                <c:pt idx="121">
                  <c:v>2.9961387740484735E-2</c:v>
                </c:pt>
                <c:pt idx="122">
                  <c:v>1.6330401585430643E-2</c:v>
                </c:pt>
                <c:pt idx="123">
                  <c:v>-1.1925183910806325E-2</c:v>
                </c:pt>
                <c:pt idx="124">
                  <c:v>0.33094481582325574</c:v>
                </c:pt>
                <c:pt idx="125">
                  <c:v>0.34510195838107371</c:v>
                </c:pt>
                <c:pt idx="126">
                  <c:v>0.33224451693398294</c:v>
                </c:pt>
                <c:pt idx="127">
                  <c:v>0.28192857129607329</c:v>
                </c:pt>
                <c:pt idx="128">
                  <c:v>0.39183295931810669</c:v>
                </c:pt>
                <c:pt idx="129">
                  <c:v>0.48701497507227254</c:v>
                </c:pt>
                <c:pt idx="130">
                  <c:v>0.47749861964992357</c:v>
                </c:pt>
                <c:pt idx="131">
                  <c:v>0.4666347321796307</c:v>
                </c:pt>
                <c:pt idx="132">
                  <c:v>0.38540122219712858</c:v>
                </c:pt>
                <c:pt idx="133">
                  <c:v>0.50364426435732579</c:v>
                </c:pt>
                <c:pt idx="134">
                  <c:v>0.49795543324545566</c:v>
                </c:pt>
                <c:pt idx="135">
                  <c:v>0.57214560334176401</c:v>
                </c:pt>
                <c:pt idx="136">
                  <c:v>0.54219896295854619</c:v>
                </c:pt>
                <c:pt idx="137">
                  <c:v>0.42065775514258075</c:v>
                </c:pt>
                <c:pt idx="138">
                  <c:v>0.4564905312184373</c:v>
                </c:pt>
                <c:pt idx="139">
                  <c:v>0.515077556826113</c:v>
                </c:pt>
                <c:pt idx="140">
                  <c:v>0.5586816449436256</c:v>
                </c:pt>
                <c:pt idx="141">
                  <c:v>0.63135272446878732</c:v>
                </c:pt>
                <c:pt idx="142">
                  <c:v>0.3882782411029515</c:v>
                </c:pt>
                <c:pt idx="143">
                  <c:v>0.32589098204668776</c:v>
                </c:pt>
                <c:pt idx="144">
                  <c:v>0.31019194409107698</c:v>
                </c:pt>
                <c:pt idx="145">
                  <c:v>0.24093036974785154</c:v>
                </c:pt>
                <c:pt idx="146">
                  <c:v>0.29991267228853635</c:v>
                </c:pt>
                <c:pt idx="147">
                  <c:v>0.17195205363871313</c:v>
                </c:pt>
                <c:pt idx="148">
                  <c:v>0.11169671105637713</c:v>
                </c:pt>
                <c:pt idx="149">
                  <c:v>0.12553501246070109</c:v>
                </c:pt>
                <c:pt idx="150">
                  <c:v>9.7369393408359262E-2</c:v>
                </c:pt>
                <c:pt idx="151">
                  <c:v>6.7294267118672035E-2</c:v>
                </c:pt>
                <c:pt idx="152">
                  <c:v>7.903573067698888E-2</c:v>
                </c:pt>
                <c:pt idx="153">
                  <c:v>-3.8155513395043972E-2</c:v>
                </c:pt>
                <c:pt idx="154">
                  <c:v>0.16053019831530024</c:v>
                </c:pt>
                <c:pt idx="155">
                  <c:v>0.33815286058608596</c:v>
                </c:pt>
                <c:pt idx="156">
                  <c:v>0.3762699748016316</c:v>
                </c:pt>
                <c:pt idx="157">
                  <c:v>0.40914002390474957</c:v>
                </c:pt>
                <c:pt idx="158">
                  <c:v>0.26339724618702842</c:v>
                </c:pt>
                <c:pt idx="159">
                  <c:v>0.37989670495904981</c:v>
                </c:pt>
                <c:pt idx="160">
                  <c:v>0.26470186395714634</c:v>
                </c:pt>
                <c:pt idx="161">
                  <c:v>0.23516876977951906</c:v>
                </c:pt>
                <c:pt idx="162">
                  <c:v>0.30701538432233511</c:v>
                </c:pt>
                <c:pt idx="163">
                  <c:v>0.28898282521345964</c:v>
                </c:pt>
                <c:pt idx="164">
                  <c:v>0.147764677580001</c:v>
                </c:pt>
                <c:pt idx="165">
                  <c:v>0.16559757732543545</c:v>
                </c:pt>
                <c:pt idx="166">
                  <c:v>9.7298910986799658E-2</c:v>
                </c:pt>
                <c:pt idx="167">
                  <c:v>-0.16180390197280126</c:v>
                </c:pt>
                <c:pt idx="168">
                  <c:v>-0.18220976874398076</c:v>
                </c:pt>
                <c:pt idx="169">
                  <c:v>-0.18345086239110575</c:v>
                </c:pt>
                <c:pt idx="170">
                  <c:v>-0.21287200099237991</c:v>
                </c:pt>
                <c:pt idx="171">
                  <c:v>-0.36414198604046399</c:v>
                </c:pt>
                <c:pt idx="172">
                  <c:v>-0.24920999504338726</c:v>
                </c:pt>
                <c:pt idx="173">
                  <c:v>-0.11829181206013351</c:v>
                </c:pt>
                <c:pt idx="174">
                  <c:v>-0.26227161897539997</c:v>
                </c:pt>
                <c:pt idx="175">
                  <c:v>-0.34716992188304241</c:v>
                </c:pt>
                <c:pt idx="176">
                  <c:v>-0.41144241221662359</c:v>
                </c:pt>
                <c:pt idx="177">
                  <c:v>-0.54854311261626698</c:v>
                </c:pt>
                <c:pt idx="178">
                  <c:v>-0.61389207514167454</c:v>
                </c:pt>
                <c:pt idx="179">
                  <c:v>-0.54123570723711678</c:v>
                </c:pt>
                <c:pt idx="180">
                  <c:v>-0.58336987394352979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E9E-843A-A1470287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73112"/>
        <c:axId val="653173432"/>
      </c:lineChart>
      <c:catAx>
        <c:axId val="65317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73432"/>
        <c:crosses val="autoZero"/>
        <c:auto val="1"/>
        <c:lblAlgn val="ctr"/>
        <c:lblOffset val="100"/>
        <c:tickLblSkip val="12"/>
        <c:noMultiLvlLbl val="0"/>
      </c:catAx>
      <c:valAx>
        <c:axId val="6531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Cont.</a:t>
                </a:r>
                <a:r>
                  <a:rPr lang="en-US" altLang="zh-TW" baseline="0"/>
                  <a:t> Comp. Return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17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327003</xdr:colOff>
      <xdr:row>12</xdr:row>
      <xdr:rowOff>127659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D072DF-80CC-431A-AECB-03CCB9E1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110435</xdr:rowOff>
    </xdr:from>
    <xdr:to>
      <xdr:col>7</xdr:col>
      <xdr:colOff>310598</xdr:colOff>
      <xdr:row>25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92B50C8-3C6B-4CB0-B578-EAA2D44D8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214044</xdr:rowOff>
    </xdr:from>
    <xdr:to>
      <xdr:col>7</xdr:col>
      <xdr:colOff>326775</xdr:colOff>
      <xdr:row>37</xdr:row>
      <xdr:rowOff>174660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F928197-0B75-4979-9C95-2435BDA7B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182327</xdr:rowOff>
    </xdr:from>
    <xdr:to>
      <xdr:col>7</xdr:col>
      <xdr:colOff>303040</xdr:colOff>
      <xdr:row>50</xdr:row>
      <xdr:rowOff>146616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7676D38-6A19-4902-A021-6037C787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150678</xdr:rowOff>
    </xdr:from>
    <xdr:to>
      <xdr:col>7</xdr:col>
      <xdr:colOff>277678</xdr:colOff>
      <xdr:row>63</xdr:row>
      <xdr:rowOff>95573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71565AD-C0B9-440F-A3F3-40A0EDEFD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116513</xdr:rowOff>
    </xdr:from>
    <xdr:to>
      <xdr:col>7</xdr:col>
      <xdr:colOff>290119</xdr:colOff>
      <xdr:row>76</xdr:row>
      <xdr:rowOff>57557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8E69700-A913-44DE-8107-A9DC2D72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zoomScale="144" zoomScaleNormal="130" workbookViewId="0">
      <selection activeCell="F2" sqref="F2:F13"/>
    </sheetView>
  </sheetViews>
  <sheetFormatPr defaultRowHeight="17" x14ac:dyDescent="0.4"/>
  <cols>
    <col min="4" max="4" width="8.7265625" style="1"/>
    <col min="8" max="8" width="9.26953125" bestFit="1" customWidth="1"/>
  </cols>
  <sheetData>
    <row r="1" spans="1:9" x14ac:dyDescent="0.4">
      <c r="A1" t="s">
        <v>0</v>
      </c>
      <c r="B1" t="s">
        <v>1</v>
      </c>
      <c r="C1" t="s">
        <v>183</v>
      </c>
      <c r="D1" s="1" t="s">
        <v>184</v>
      </c>
      <c r="E1" t="s">
        <v>185</v>
      </c>
      <c r="F1" t="s">
        <v>186</v>
      </c>
      <c r="H1" t="s">
        <v>188</v>
      </c>
      <c r="I1" t="s">
        <v>187</v>
      </c>
    </row>
    <row r="2" spans="1:9" x14ac:dyDescent="0.4">
      <c r="A2" t="s">
        <v>2</v>
      </c>
      <c r="B2">
        <v>1.1299999999999999</v>
      </c>
      <c r="C2">
        <f>LN(B2)</f>
        <v>0.12221763272424911</v>
      </c>
      <c r="D2" s="1">
        <v>0</v>
      </c>
      <c r="E2" s="2">
        <f>AVERAGE(D:D)</f>
        <v>2.1503828708446967E-2</v>
      </c>
      <c r="H2">
        <v>0</v>
      </c>
    </row>
    <row r="3" spans="1:9" x14ac:dyDescent="0.4">
      <c r="A3" t="s">
        <v>3</v>
      </c>
      <c r="B3">
        <v>1.1499999999999999</v>
      </c>
      <c r="C3">
        <f t="shared" ref="C3:C66" si="0">LN(B3)</f>
        <v>0.13976194237515863</v>
      </c>
      <c r="D3" s="1">
        <f>(B3-B2)/B2</f>
        <v>1.7699115044247805E-2</v>
      </c>
      <c r="H3">
        <f>LN(1+(B3-B2)/B2)</f>
        <v>1.7544309650909525E-2</v>
      </c>
    </row>
    <row r="4" spans="1:9" x14ac:dyDescent="0.4">
      <c r="A4" t="s">
        <v>4</v>
      </c>
      <c r="B4">
        <v>1.43</v>
      </c>
      <c r="C4">
        <f t="shared" si="0"/>
        <v>0.35767444427181588</v>
      </c>
      <c r="D4" s="1">
        <f>(B4-B3)/B3</f>
        <v>0.24347826086956526</v>
      </c>
      <c r="H4">
        <f t="shared" ref="H4:H67" si="1">LN(1+(B4-B3)/B3)</f>
        <v>0.21791250189665715</v>
      </c>
    </row>
    <row r="5" spans="1:9" x14ac:dyDescent="0.4">
      <c r="A5" t="s">
        <v>5</v>
      </c>
      <c r="B5">
        <v>1.46</v>
      </c>
      <c r="C5">
        <f t="shared" si="0"/>
        <v>0.37843643572024505</v>
      </c>
      <c r="D5" s="1">
        <f t="shared" ref="D5:D68" si="2">(B5-B4)/B4</f>
        <v>2.0979020979020997E-2</v>
      </c>
      <c r="H5">
        <f t="shared" si="1"/>
        <v>2.0761991448429225E-2</v>
      </c>
    </row>
    <row r="6" spans="1:9" x14ac:dyDescent="0.4">
      <c r="A6" t="s">
        <v>6</v>
      </c>
      <c r="B6">
        <v>1.41</v>
      </c>
      <c r="C6">
        <f t="shared" si="0"/>
        <v>0.34358970439007686</v>
      </c>
      <c r="D6" s="1">
        <f t="shared" si="2"/>
        <v>-3.4246575342465786E-2</v>
      </c>
      <c r="H6">
        <f t="shared" si="1"/>
        <v>-3.484673133016819E-2</v>
      </c>
    </row>
    <row r="7" spans="1:9" x14ac:dyDescent="0.4">
      <c r="A7" t="s">
        <v>7</v>
      </c>
      <c r="B7">
        <v>1.44</v>
      </c>
      <c r="C7">
        <f t="shared" si="0"/>
        <v>0.36464311358790924</v>
      </c>
      <c r="D7" s="1">
        <f t="shared" si="2"/>
        <v>2.1276595744680871E-2</v>
      </c>
      <c r="H7">
        <f t="shared" si="1"/>
        <v>2.1053409197832263E-2</v>
      </c>
    </row>
    <row r="8" spans="1:9" x14ac:dyDescent="0.4">
      <c r="A8" t="s">
        <v>8</v>
      </c>
      <c r="B8">
        <v>1.63</v>
      </c>
      <c r="C8">
        <f t="shared" si="0"/>
        <v>0.48858001481867092</v>
      </c>
      <c r="D8" s="1">
        <f t="shared" si="2"/>
        <v>0.13194444444444442</v>
      </c>
      <c r="H8">
        <f t="shared" si="1"/>
        <v>0.12393690123076169</v>
      </c>
    </row>
    <row r="9" spans="1:9" x14ac:dyDescent="0.4">
      <c r="A9" t="s">
        <v>9</v>
      </c>
      <c r="B9">
        <v>1.59</v>
      </c>
      <c r="C9">
        <f t="shared" si="0"/>
        <v>0.46373401623214022</v>
      </c>
      <c r="D9" s="1">
        <f t="shared" si="2"/>
        <v>-2.4539877300613383E-2</v>
      </c>
      <c r="H9">
        <f t="shared" si="1"/>
        <v>-2.4845998586530662E-2</v>
      </c>
    </row>
    <row r="10" spans="1:9" x14ac:dyDescent="0.4">
      <c r="A10" t="s">
        <v>10</v>
      </c>
      <c r="B10">
        <v>1.32</v>
      </c>
      <c r="C10">
        <f t="shared" si="0"/>
        <v>0.27763173659827955</v>
      </c>
      <c r="D10" s="1">
        <f t="shared" si="2"/>
        <v>-0.16981132075471697</v>
      </c>
      <c r="H10">
        <f t="shared" si="1"/>
        <v>-0.18610227963386061</v>
      </c>
    </row>
    <row r="11" spans="1:9" x14ac:dyDescent="0.4">
      <c r="A11" t="s">
        <v>11</v>
      </c>
      <c r="B11">
        <v>1.32</v>
      </c>
      <c r="C11">
        <f t="shared" si="0"/>
        <v>0.27763173659827955</v>
      </c>
      <c r="D11" s="1">
        <f t="shared" si="2"/>
        <v>0</v>
      </c>
      <c r="H11">
        <f t="shared" si="1"/>
        <v>0</v>
      </c>
    </row>
    <row r="12" spans="1:9" x14ac:dyDescent="0.4">
      <c r="A12" t="s">
        <v>12</v>
      </c>
      <c r="B12">
        <v>1.43</v>
      </c>
      <c r="C12">
        <f t="shared" si="0"/>
        <v>0.35767444427181588</v>
      </c>
      <c r="D12" s="1">
        <f t="shared" si="2"/>
        <v>8.3333333333333232E-2</v>
      </c>
      <c r="H12">
        <f t="shared" si="1"/>
        <v>8.0042707673536356E-2</v>
      </c>
    </row>
    <row r="13" spans="1:9" x14ac:dyDescent="0.4">
      <c r="A13" t="s">
        <v>13</v>
      </c>
      <c r="B13">
        <v>1.38</v>
      </c>
      <c r="C13">
        <f t="shared" si="0"/>
        <v>0.32208349916911322</v>
      </c>
      <c r="D13" s="1">
        <f t="shared" si="2"/>
        <v>-3.4965034965034995E-2</v>
      </c>
      <c r="H13">
        <f t="shared" si="1"/>
        <v>-3.559094510270263E-2</v>
      </c>
    </row>
    <row r="14" spans="1:9" x14ac:dyDescent="0.4">
      <c r="A14" t="s">
        <v>14</v>
      </c>
      <c r="B14">
        <v>1.45</v>
      </c>
      <c r="C14">
        <f t="shared" si="0"/>
        <v>0.37156355643248301</v>
      </c>
      <c r="D14" s="1">
        <f t="shared" si="2"/>
        <v>5.0724637681159472E-2</v>
      </c>
      <c r="F14">
        <f>(B14-B2)/B2</f>
        <v>0.28318584070796471</v>
      </c>
      <c r="H14">
        <f>LN(1+(B14-B13)/B13)</f>
        <v>4.9480057263369716E-2</v>
      </c>
      <c r="I14">
        <f>C14-C2</f>
        <v>0.24934592370823389</v>
      </c>
    </row>
    <row r="15" spans="1:9" x14ac:dyDescent="0.4">
      <c r="A15" t="s">
        <v>15</v>
      </c>
      <c r="B15">
        <v>1.77</v>
      </c>
      <c r="C15">
        <f t="shared" si="0"/>
        <v>0.5709795465857378</v>
      </c>
      <c r="D15" s="1">
        <f t="shared" si="2"/>
        <v>0.22068965517241385</v>
      </c>
      <c r="F15">
        <f t="shared" ref="F15:F78" si="3">(B15-B3)/B3</f>
        <v>0.5391304347826088</v>
      </c>
      <c r="H15">
        <f t="shared" si="1"/>
        <v>0.19941599015325473</v>
      </c>
      <c r="I15">
        <f t="shared" ref="I15:I78" si="4">C15-C3</f>
        <v>0.4312176042105792</v>
      </c>
    </row>
    <row r="16" spans="1:9" x14ac:dyDescent="0.4">
      <c r="A16" t="s">
        <v>16</v>
      </c>
      <c r="B16">
        <v>1.69</v>
      </c>
      <c r="C16">
        <f t="shared" si="0"/>
        <v>0.52472852893498212</v>
      </c>
      <c r="D16" s="1">
        <f t="shared" si="2"/>
        <v>-4.5197740112994392E-2</v>
      </c>
      <c r="F16">
        <f t="shared" si="3"/>
        <v>0.18181818181818182</v>
      </c>
      <c r="H16">
        <f t="shared" si="1"/>
        <v>-4.6251017650755698E-2</v>
      </c>
      <c r="I16">
        <f t="shared" si="4"/>
        <v>0.16705408466316624</v>
      </c>
    </row>
    <row r="17" spans="1:9" x14ac:dyDescent="0.4">
      <c r="A17" t="s">
        <v>17</v>
      </c>
      <c r="B17">
        <v>1.5</v>
      </c>
      <c r="C17">
        <f t="shared" si="0"/>
        <v>0.40546510810816438</v>
      </c>
      <c r="D17" s="1">
        <f t="shared" si="2"/>
        <v>-0.11242603550295856</v>
      </c>
      <c r="F17">
        <f t="shared" si="3"/>
        <v>2.7397260273972629E-2</v>
      </c>
      <c r="H17">
        <f t="shared" si="1"/>
        <v>-0.11926342082681775</v>
      </c>
      <c r="I17">
        <f t="shared" si="4"/>
        <v>2.7028672387919339E-2</v>
      </c>
    </row>
    <row r="18" spans="1:9" x14ac:dyDescent="0.4">
      <c r="A18" t="s">
        <v>18</v>
      </c>
      <c r="B18">
        <v>1.72</v>
      </c>
      <c r="C18">
        <f t="shared" si="0"/>
        <v>0.54232429082536171</v>
      </c>
      <c r="D18" s="1">
        <f t="shared" si="2"/>
        <v>0.14666666666666664</v>
      </c>
      <c r="F18">
        <f t="shared" si="3"/>
        <v>0.21985815602836883</v>
      </c>
      <c r="H18">
        <f t="shared" si="1"/>
        <v>0.13685918271719735</v>
      </c>
      <c r="I18">
        <f t="shared" si="4"/>
        <v>0.19873458643528485</v>
      </c>
    </row>
    <row r="19" spans="1:9" x14ac:dyDescent="0.4">
      <c r="A19" t="s">
        <v>19</v>
      </c>
      <c r="B19">
        <v>1.68</v>
      </c>
      <c r="C19">
        <f t="shared" si="0"/>
        <v>0.51879379341516751</v>
      </c>
      <c r="D19" s="1">
        <f t="shared" si="2"/>
        <v>-2.3255813953488393E-2</v>
      </c>
      <c r="F19">
        <f t="shared" si="3"/>
        <v>0.16666666666666666</v>
      </c>
      <c r="H19">
        <f t="shared" si="1"/>
        <v>-2.3530497410194161E-2</v>
      </c>
      <c r="I19">
        <f t="shared" si="4"/>
        <v>0.15415067982725827</v>
      </c>
    </row>
    <row r="20" spans="1:9" x14ac:dyDescent="0.4">
      <c r="A20" t="s">
        <v>20</v>
      </c>
      <c r="B20">
        <v>1.37</v>
      </c>
      <c r="C20">
        <f t="shared" si="0"/>
        <v>0.3148107398400336</v>
      </c>
      <c r="D20" s="1">
        <f t="shared" si="2"/>
        <v>-0.18452380952380942</v>
      </c>
      <c r="F20">
        <f t="shared" si="3"/>
        <v>-0.15950920245398761</v>
      </c>
      <c r="H20">
        <f t="shared" si="1"/>
        <v>-0.20398305357513388</v>
      </c>
      <c r="I20">
        <f t="shared" si="4"/>
        <v>-0.17376927497863731</v>
      </c>
    </row>
    <row r="21" spans="1:9" x14ac:dyDescent="0.4">
      <c r="A21" t="s">
        <v>21</v>
      </c>
      <c r="B21">
        <v>1.61</v>
      </c>
      <c r="C21">
        <f t="shared" si="0"/>
        <v>0.47623417899637172</v>
      </c>
      <c r="D21" s="1">
        <f t="shared" si="2"/>
        <v>0.1751824817518248</v>
      </c>
      <c r="F21">
        <f t="shared" si="3"/>
        <v>1.2578616352201269E-2</v>
      </c>
      <c r="H21">
        <f t="shared" si="1"/>
        <v>0.16142343915633808</v>
      </c>
      <c r="I21">
        <f t="shared" si="4"/>
        <v>1.2500162764231493E-2</v>
      </c>
    </row>
    <row r="22" spans="1:9" x14ac:dyDescent="0.4">
      <c r="A22" t="s">
        <v>22</v>
      </c>
      <c r="B22">
        <v>1.59</v>
      </c>
      <c r="C22">
        <f t="shared" si="0"/>
        <v>0.46373401623214022</v>
      </c>
      <c r="D22" s="1">
        <f t="shared" si="2"/>
        <v>-1.2422360248447215E-2</v>
      </c>
      <c r="F22">
        <f t="shared" si="3"/>
        <v>0.20454545454545456</v>
      </c>
      <c r="H22">
        <f t="shared" si="1"/>
        <v>-1.2500162764231494E-2</v>
      </c>
      <c r="I22">
        <f t="shared" si="4"/>
        <v>0.18610227963386067</v>
      </c>
    </row>
    <row r="23" spans="1:9" x14ac:dyDescent="0.4">
      <c r="A23" t="s">
        <v>23</v>
      </c>
      <c r="B23">
        <v>1.63</v>
      </c>
      <c r="C23">
        <f t="shared" si="0"/>
        <v>0.48858001481867092</v>
      </c>
      <c r="D23" s="1">
        <f t="shared" si="2"/>
        <v>2.5157232704402396E-2</v>
      </c>
      <c r="F23">
        <f t="shared" si="3"/>
        <v>0.23484848484848472</v>
      </c>
      <c r="H23">
        <f t="shared" si="1"/>
        <v>2.4845998586530586E-2</v>
      </c>
      <c r="I23">
        <f t="shared" si="4"/>
        <v>0.21094827822039136</v>
      </c>
    </row>
    <row r="24" spans="1:9" x14ac:dyDescent="0.4">
      <c r="A24" t="s">
        <v>24</v>
      </c>
      <c r="B24">
        <v>1.43</v>
      </c>
      <c r="C24">
        <f t="shared" si="0"/>
        <v>0.35767444427181588</v>
      </c>
      <c r="D24" s="1">
        <f t="shared" si="2"/>
        <v>-0.12269938650306747</v>
      </c>
      <c r="F24">
        <f t="shared" si="3"/>
        <v>0</v>
      </c>
      <c r="H24">
        <f t="shared" si="1"/>
        <v>-0.130905570546855</v>
      </c>
      <c r="I24">
        <f t="shared" si="4"/>
        <v>0</v>
      </c>
    </row>
    <row r="25" spans="1:9" x14ac:dyDescent="0.4">
      <c r="A25" t="s">
        <v>25</v>
      </c>
      <c r="B25">
        <v>1.42</v>
      </c>
      <c r="C25">
        <f t="shared" si="0"/>
        <v>0.35065687161316933</v>
      </c>
      <c r="D25" s="1">
        <f t="shared" si="2"/>
        <v>-6.9930069930069999E-3</v>
      </c>
      <c r="F25">
        <f t="shared" si="3"/>
        <v>2.898550724637684E-2</v>
      </c>
      <c r="H25">
        <f t="shared" si="1"/>
        <v>-7.0175726586465346E-3</v>
      </c>
      <c r="I25">
        <f t="shared" si="4"/>
        <v>2.8573372444056111E-2</v>
      </c>
    </row>
    <row r="26" spans="1:9" x14ac:dyDescent="0.4">
      <c r="A26" t="s">
        <v>26</v>
      </c>
      <c r="B26">
        <v>1.43</v>
      </c>
      <c r="C26">
        <f t="shared" si="0"/>
        <v>0.35767444427181588</v>
      </c>
      <c r="D26" s="1">
        <f t="shared" si="2"/>
        <v>7.0422535211267668E-3</v>
      </c>
      <c r="F26">
        <f t="shared" si="3"/>
        <v>-1.3793103448275874E-2</v>
      </c>
      <c r="H26">
        <f t="shared" si="1"/>
        <v>7.0175726586465398E-3</v>
      </c>
      <c r="I26">
        <f t="shared" si="4"/>
        <v>-1.3889112160667128E-2</v>
      </c>
    </row>
    <row r="27" spans="1:9" x14ac:dyDescent="0.4">
      <c r="A27" t="s">
        <v>27</v>
      </c>
      <c r="B27">
        <v>1.4</v>
      </c>
      <c r="C27">
        <f t="shared" si="0"/>
        <v>0.33647223662121289</v>
      </c>
      <c r="D27" s="1">
        <f t="shared" si="2"/>
        <v>-2.0979020979020997E-2</v>
      </c>
      <c r="F27">
        <f t="shared" si="3"/>
        <v>-0.20903954802259891</v>
      </c>
      <c r="H27">
        <f t="shared" si="1"/>
        <v>-2.1202207650603051E-2</v>
      </c>
      <c r="I27">
        <f t="shared" si="4"/>
        <v>-0.2345073099645249</v>
      </c>
    </row>
    <row r="28" spans="1:9" x14ac:dyDescent="0.4">
      <c r="A28" t="s">
        <v>28</v>
      </c>
      <c r="B28">
        <v>1.73</v>
      </c>
      <c r="C28">
        <f t="shared" si="0"/>
        <v>0.5481214085096876</v>
      </c>
      <c r="D28" s="1">
        <f t="shared" si="2"/>
        <v>0.23571428571428579</v>
      </c>
      <c r="F28">
        <f t="shared" si="3"/>
        <v>2.3668639053254458E-2</v>
      </c>
      <c r="H28">
        <f t="shared" si="1"/>
        <v>0.21164917188847468</v>
      </c>
      <c r="I28">
        <f t="shared" si="4"/>
        <v>2.3392879574705483E-2</v>
      </c>
    </row>
    <row r="29" spans="1:9" x14ac:dyDescent="0.4">
      <c r="A29" t="s">
        <v>29</v>
      </c>
      <c r="B29">
        <v>2.12</v>
      </c>
      <c r="C29">
        <f t="shared" si="0"/>
        <v>0.75141608868392118</v>
      </c>
      <c r="D29" s="1">
        <f t="shared" si="2"/>
        <v>0.22543352601156078</v>
      </c>
      <c r="F29">
        <f t="shared" si="3"/>
        <v>0.41333333333333339</v>
      </c>
      <c r="H29">
        <f t="shared" si="1"/>
        <v>0.20329468017423355</v>
      </c>
      <c r="I29">
        <f t="shared" si="4"/>
        <v>0.34595098057575679</v>
      </c>
    </row>
    <row r="30" spans="1:9" x14ac:dyDescent="0.4">
      <c r="A30" t="s">
        <v>30</v>
      </c>
      <c r="B30">
        <v>2.2200000000000002</v>
      </c>
      <c r="C30">
        <f t="shared" si="0"/>
        <v>0.79750719588418817</v>
      </c>
      <c r="D30" s="1">
        <f t="shared" si="2"/>
        <v>4.7169811320754755E-2</v>
      </c>
      <c r="F30">
        <f t="shared" si="3"/>
        <v>0.29069767441860478</v>
      </c>
      <c r="H30">
        <f t="shared" si="1"/>
        <v>4.6091107200267087E-2</v>
      </c>
      <c r="I30">
        <f t="shared" si="4"/>
        <v>0.25518290505882646</v>
      </c>
    </row>
    <row r="31" spans="1:9" x14ac:dyDescent="0.4">
      <c r="A31" t="s">
        <v>31</v>
      </c>
      <c r="B31">
        <v>2.38</v>
      </c>
      <c r="C31">
        <f t="shared" si="0"/>
        <v>0.86710048768338333</v>
      </c>
      <c r="D31" s="1">
        <f t="shared" si="2"/>
        <v>7.2072072072071933E-2</v>
      </c>
      <c r="F31">
        <f t="shared" si="3"/>
        <v>0.41666666666666663</v>
      </c>
      <c r="H31">
        <f t="shared" si="1"/>
        <v>6.9593291799195184E-2</v>
      </c>
      <c r="I31">
        <f t="shared" si="4"/>
        <v>0.34830669426821581</v>
      </c>
    </row>
    <row r="32" spans="1:9" x14ac:dyDescent="0.4">
      <c r="A32" t="s">
        <v>32</v>
      </c>
      <c r="B32">
        <v>2.25</v>
      </c>
      <c r="C32">
        <f t="shared" si="0"/>
        <v>0.81093021621632877</v>
      </c>
      <c r="D32" s="1">
        <f t="shared" si="2"/>
        <v>-5.4621848739495757E-2</v>
      </c>
      <c r="F32">
        <f t="shared" si="3"/>
        <v>0.64233576642335755</v>
      </c>
      <c r="H32">
        <f t="shared" si="1"/>
        <v>-5.6170271467054472E-2</v>
      </c>
      <c r="I32">
        <f t="shared" si="4"/>
        <v>0.49611947637629517</v>
      </c>
    </row>
    <row r="33" spans="1:9" x14ac:dyDescent="0.4">
      <c r="A33" t="s">
        <v>33</v>
      </c>
      <c r="B33">
        <v>2.33</v>
      </c>
      <c r="C33">
        <f t="shared" si="0"/>
        <v>0.84586826757760925</v>
      </c>
      <c r="D33" s="1">
        <f t="shared" si="2"/>
        <v>3.555555555555559E-2</v>
      </c>
      <c r="F33">
        <f t="shared" si="3"/>
        <v>0.44720496894409933</v>
      </c>
      <c r="H33">
        <f t="shared" si="1"/>
        <v>3.4938051361280441E-2</v>
      </c>
      <c r="I33">
        <f t="shared" si="4"/>
        <v>0.36963408858123753</v>
      </c>
    </row>
    <row r="34" spans="1:9" x14ac:dyDescent="0.4">
      <c r="A34" t="s">
        <v>34</v>
      </c>
      <c r="B34">
        <v>2.5099999999999998</v>
      </c>
      <c r="C34">
        <f t="shared" si="0"/>
        <v>0.92028275314369246</v>
      </c>
      <c r="D34" s="1">
        <f t="shared" si="2"/>
        <v>7.7253218884120053E-2</v>
      </c>
      <c r="F34">
        <f t="shared" si="3"/>
        <v>0.57861635220125762</v>
      </c>
      <c r="H34">
        <f t="shared" si="1"/>
        <v>7.4414485566083127E-2</v>
      </c>
      <c r="I34">
        <f t="shared" si="4"/>
        <v>0.45654873691155223</v>
      </c>
    </row>
    <row r="35" spans="1:9" x14ac:dyDescent="0.4">
      <c r="A35" t="s">
        <v>35</v>
      </c>
      <c r="B35">
        <v>2.5</v>
      </c>
      <c r="C35">
        <f t="shared" si="0"/>
        <v>0.91629073187415511</v>
      </c>
      <c r="D35" s="1">
        <f t="shared" si="2"/>
        <v>-3.9840637450198361E-3</v>
      </c>
      <c r="F35">
        <f t="shared" si="3"/>
        <v>0.5337423312883437</v>
      </c>
      <c r="H35">
        <f t="shared" si="1"/>
        <v>-3.9920212695373379E-3</v>
      </c>
      <c r="I35">
        <f t="shared" si="4"/>
        <v>0.42771071705548419</v>
      </c>
    </row>
    <row r="36" spans="1:9" x14ac:dyDescent="0.4">
      <c r="A36" t="s">
        <v>36</v>
      </c>
      <c r="B36">
        <v>1.99</v>
      </c>
      <c r="C36">
        <f t="shared" si="0"/>
        <v>0.68813463873640102</v>
      </c>
      <c r="D36" s="1">
        <f t="shared" si="2"/>
        <v>-0.20400000000000001</v>
      </c>
      <c r="F36">
        <f t="shared" si="3"/>
        <v>0.39160839160839167</v>
      </c>
      <c r="H36">
        <f t="shared" si="1"/>
        <v>-0.22815609313775398</v>
      </c>
      <c r="I36">
        <f t="shared" si="4"/>
        <v>0.33046019446458513</v>
      </c>
    </row>
    <row r="37" spans="1:9" x14ac:dyDescent="0.4">
      <c r="A37" t="s">
        <v>37</v>
      </c>
      <c r="B37">
        <v>2.09</v>
      </c>
      <c r="C37">
        <f t="shared" si="0"/>
        <v>0.73716406597671957</v>
      </c>
      <c r="D37" s="1">
        <f t="shared" si="2"/>
        <v>5.0251256281406968E-2</v>
      </c>
      <c r="F37">
        <f t="shared" si="3"/>
        <v>0.47183098591549294</v>
      </c>
      <c r="H37">
        <f t="shared" si="1"/>
        <v>4.9029427240318606E-2</v>
      </c>
      <c r="I37">
        <f t="shared" si="4"/>
        <v>0.38650719436355024</v>
      </c>
    </row>
    <row r="38" spans="1:9" x14ac:dyDescent="0.4">
      <c r="A38" t="s">
        <v>38</v>
      </c>
      <c r="B38">
        <v>2.77</v>
      </c>
      <c r="C38">
        <f t="shared" si="0"/>
        <v>1.0188473201992472</v>
      </c>
      <c r="D38" s="1">
        <f t="shared" si="2"/>
        <v>0.32535885167464124</v>
      </c>
      <c r="F38">
        <f t="shared" si="3"/>
        <v>0.9370629370629372</v>
      </c>
      <c r="H38">
        <f t="shared" si="1"/>
        <v>0.2816832542225276</v>
      </c>
      <c r="I38">
        <f t="shared" si="4"/>
        <v>0.66117287592743135</v>
      </c>
    </row>
    <row r="39" spans="1:9" x14ac:dyDescent="0.4">
      <c r="A39" t="s">
        <v>39</v>
      </c>
      <c r="B39">
        <v>3.22</v>
      </c>
      <c r="C39">
        <f t="shared" si="0"/>
        <v>1.1693813595563169</v>
      </c>
      <c r="D39" s="1">
        <f t="shared" si="2"/>
        <v>0.16245487364620945</v>
      </c>
      <c r="F39">
        <f t="shared" si="3"/>
        <v>1.3000000000000003</v>
      </c>
      <c r="H39">
        <f t="shared" si="1"/>
        <v>0.15053403935706988</v>
      </c>
      <c r="I39">
        <f t="shared" si="4"/>
        <v>0.832909122935104</v>
      </c>
    </row>
    <row r="40" spans="1:9" x14ac:dyDescent="0.4">
      <c r="A40" t="s">
        <v>40</v>
      </c>
      <c r="B40">
        <v>3.22</v>
      </c>
      <c r="C40">
        <f t="shared" si="0"/>
        <v>1.1693813595563169</v>
      </c>
      <c r="D40" s="1">
        <f t="shared" si="2"/>
        <v>0</v>
      </c>
      <c r="F40">
        <f t="shared" si="3"/>
        <v>0.86127167630057822</v>
      </c>
      <c r="H40">
        <f t="shared" si="1"/>
        <v>0</v>
      </c>
      <c r="I40">
        <f t="shared" si="4"/>
        <v>0.62125995104662934</v>
      </c>
    </row>
    <row r="41" spans="1:9" x14ac:dyDescent="0.4">
      <c r="A41" t="s">
        <v>41</v>
      </c>
      <c r="B41">
        <v>3.36</v>
      </c>
      <c r="C41">
        <f t="shared" si="0"/>
        <v>1.2119409739751128</v>
      </c>
      <c r="D41" s="1">
        <f t="shared" si="2"/>
        <v>4.3478260869565112E-2</v>
      </c>
      <c r="F41">
        <f t="shared" si="3"/>
        <v>0.58490566037735836</v>
      </c>
      <c r="H41">
        <f t="shared" si="1"/>
        <v>4.2559614418795903E-2</v>
      </c>
      <c r="I41">
        <f t="shared" si="4"/>
        <v>0.46052488529119162</v>
      </c>
    </row>
    <row r="42" spans="1:9" x14ac:dyDescent="0.4">
      <c r="A42" t="s">
        <v>42</v>
      </c>
      <c r="B42">
        <v>3.09</v>
      </c>
      <c r="C42">
        <f t="shared" si="0"/>
        <v>1.1281710909096541</v>
      </c>
      <c r="D42" s="1">
        <f t="shared" si="2"/>
        <v>-8.0357142857142863E-2</v>
      </c>
      <c r="F42">
        <f t="shared" si="3"/>
        <v>0.39189189189189172</v>
      </c>
      <c r="H42">
        <f t="shared" si="1"/>
        <v>-8.3769883065458822E-2</v>
      </c>
      <c r="I42">
        <f t="shared" si="4"/>
        <v>0.33066389502546589</v>
      </c>
    </row>
    <row r="43" spans="1:9" x14ac:dyDescent="0.4">
      <c r="A43" t="s">
        <v>43</v>
      </c>
      <c r="B43">
        <v>3.89</v>
      </c>
      <c r="C43">
        <f t="shared" si="0"/>
        <v>1.358409157630355</v>
      </c>
      <c r="D43" s="1">
        <f t="shared" si="2"/>
        <v>0.25889967637540462</v>
      </c>
      <c r="F43">
        <f t="shared" si="3"/>
        <v>0.63445378151260512</v>
      </c>
      <c r="H43">
        <f t="shared" si="1"/>
        <v>0.23023806672070085</v>
      </c>
      <c r="I43">
        <f t="shared" si="4"/>
        <v>0.49130866994697164</v>
      </c>
    </row>
    <row r="44" spans="1:9" x14ac:dyDescent="0.4">
      <c r="A44" t="s">
        <v>44</v>
      </c>
      <c r="B44">
        <v>3.92</v>
      </c>
      <c r="C44">
        <f t="shared" si="0"/>
        <v>1.3660916538023711</v>
      </c>
      <c r="D44" s="1">
        <f t="shared" si="2"/>
        <v>7.7120822622107465E-3</v>
      </c>
      <c r="F44">
        <f t="shared" si="3"/>
        <v>0.74222222222222223</v>
      </c>
      <c r="H44">
        <f t="shared" si="1"/>
        <v>7.6824961720162108E-3</v>
      </c>
      <c r="I44">
        <f t="shared" si="4"/>
        <v>0.55516143758604231</v>
      </c>
    </row>
    <row r="45" spans="1:9" x14ac:dyDescent="0.4">
      <c r="A45" t="s">
        <v>45</v>
      </c>
      <c r="B45">
        <v>3.86</v>
      </c>
      <c r="C45">
        <f t="shared" si="0"/>
        <v>1.3506671834767394</v>
      </c>
      <c r="D45" s="1">
        <f t="shared" si="2"/>
        <v>-1.5306122448979605E-2</v>
      </c>
      <c r="F45">
        <f t="shared" si="3"/>
        <v>0.6566523605150214</v>
      </c>
      <c r="H45">
        <f t="shared" si="1"/>
        <v>-1.5424470325631639E-2</v>
      </c>
      <c r="I45">
        <f t="shared" si="4"/>
        <v>0.50479891589913017</v>
      </c>
    </row>
    <row r="46" spans="1:9" x14ac:dyDescent="0.4">
      <c r="A46" t="s">
        <v>46</v>
      </c>
      <c r="B46">
        <v>4.12</v>
      </c>
      <c r="C46">
        <f t="shared" si="0"/>
        <v>1.4158531633614351</v>
      </c>
      <c r="D46" s="1">
        <f t="shared" si="2"/>
        <v>6.7357512953367935E-2</v>
      </c>
      <c r="F46">
        <f t="shared" si="3"/>
        <v>0.64143426294820738</v>
      </c>
      <c r="H46">
        <f t="shared" si="1"/>
        <v>6.5185979884695544E-2</v>
      </c>
      <c r="I46">
        <f t="shared" si="4"/>
        <v>0.49557041021774262</v>
      </c>
    </row>
    <row r="47" spans="1:9" x14ac:dyDescent="0.4">
      <c r="A47" t="s">
        <v>47</v>
      </c>
      <c r="B47">
        <v>3.4</v>
      </c>
      <c r="C47">
        <f t="shared" si="0"/>
        <v>1.2237754316221157</v>
      </c>
      <c r="D47" s="1">
        <f t="shared" si="2"/>
        <v>-0.17475728155339809</v>
      </c>
      <c r="F47">
        <f t="shared" si="3"/>
        <v>0.36</v>
      </c>
      <c r="H47">
        <f t="shared" si="1"/>
        <v>-0.19207773173931936</v>
      </c>
      <c r="I47">
        <f t="shared" si="4"/>
        <v>0.30748469974796055</v>
      </c>
    </row>
    <row r="48" spans="1:9" x14ac:dyDescent="0.4">
      <c r="A48" t="s">
        <v>48</v>
      </c>
      <c r="B48">
        <v>4.07</v>
      </c>
      <c r="C48">
        <f t="shared" si="0"/>
        <v>1.4036429994545037</v>
      </c>
      <c r="D48" s="1">
        <f t="shared" si="2"/>
        <v>0.19705882352941187</v>
      </c>
      <c r="F48">
        <f t="shared" si="3"/>
        <v>1.0452261306532664</v>
      </c>
      <c r="H48">
        <f t="shared" si="1"/>
        <v>0.17986756783238808</v>
      </c>
      <c r="I48">
        <f t="shared" si="4"/>
        <v>0.71550836071810264</v>
      </c>
    </row>
    <row r="49" spans="1:9" x14ac:dyDescent="0.4">
      <c r="A49" t="s">
        <v>49</v>
      </c>
      <c r="B49">
        <v>4</v>
      </c>
      <c r="C49">
        <f t="shared" si="0"/>
        <v>1.3862943611198906</v>
      </c>
      <c r="D49" s="1">
        <f t="shared" si="2"/>
        <v>-1.7199017199017268E-2</v>
      </c>
      <c r="F49">
        <f t="shared" si="3"/>
        <v>0.91387559808612451</v>
      </c>
      <c r="H49">
        <f t="shared" si="1"/>
        <v>-1.734863833461309E-2</v>
      </c>
      <c r="I49">
        <f t="shared" si="4"/>
        <v>0.649130295143171</v>
      </c>
    </row>
    <row r="50" spans="1:9" x14ac:dyDescent="0.4">
      <c r="A50" t="s">
        <v>50</v>
      </c>
      <c r="B50">
        <v>3.52</v>
      </c>
      <c r="C50">
        <f t="shared" si="0"/>
        <v>1.2584609896100056</v>
      </c>
      <c r="D50" s="1">
        <f t="shared" si="2"/>
        <v>-0.12</v>
      </c>
      <c r="F50">
        <f t="shared" si="3"/>
        <v>0.27075812274368233</v>
      </c>
      <c r="H50">
        <f t="shared" si="1"/>
        <v>-0.12783337150988489</v>
      </c>
      <c r="I50">
        <f t="shared" si="4"/>
        <v>0.23961366941075846</v>
      </c>
    </row>
    <row r="51" spans="1:9" x14ac:dyDescent="0.4">
      <c r="A51" t="s">
        <v>51</v>
      </c>
      <c r="B51">
        <v>3.55</v>
      </c>
      <c r="C51">
        <f t="shared" si="0"/>
        <v>1.2669476034873244</v>
      </c>
      <c r="D51" s="1">
        <f t="shared" si="2"/>
        <v>8.5227272727272166E-3</v>
      </c>
      <c r="F51">
        <f t="shared" si="3"/>
        <v>0.10248447204968932</v>
      </c>
      <c r="H51">
        <f t="shared" si="1"/>
        <v>8.4866138773187251E-3</v>
      </c>
      <c r="I51">
        <f t="shared" si="4"/>
        <v>9.7566243931007435E-2</v>
      </c>
    </row>
    <row r="52" spans="1:9" x14ac:dyDescent="0.4">
      <c r="A52" t="s">
        <v>52</v>
      </c>
      <c r="B52">
        <v>3.74</v>
      </c>
      <c r="C52">
        <f t="shared" si="0"/>
        <v>1.3190856114264407</v>
      </c>
      <c r="D52" s="1">
        <f t="shared" si="2"/>
        <v>5.3521126760563496E-2</v>
      </c>
      <c r="F52">
        <f t="shared" si="3"/>
        <v>0.16149068322981366</v>
      </c>
      <c r="H52">
        <f t="shared" si="1"/>
        <v>5.2138007939116278E-2</v>
      </c>
      <c r="I52">
        <f t="shared" si="4"/>
        <v>0.14970425187012371</v>
      </c>
    </row>
    <row r="53" spans="1:9" x14ac:dyDescent="0.4">
      <c r="A53" t="s">
        <v>53</v>
      </c>
      <c r="B53">
        <v>4.63</v>
      </c>
      <c r="C53">
        <f t="shared" si="0"/>
        <v>1.5325568680981427</v>
      </c>
      <c r="D53" s="1">
        <f t="shared" si="2"/>
        <v>0.23796791443850257</v>
      </c>
      <c r="F53">
        <f t="shared" si="3"/>
        <v>0.37797619047619052</v>
      </c>
      <c r="H53">
        <f t="shared" si="1"/>
        <v>0.21347125667170203</v>
      </c>
      <c r="I53">
        <f t="shared" si="4"/>
        <v>0.32061589412302993</v>
      </c>
    </row>
    <row r="54" spans="1:9" x14ac:dyDescent="0.4">
      <c r="A54" t="s">
        <v>54</v>
      </c>
      <c r="B54">
        <v>4.87</v>
      </c>
      <c r="C54">
        <f t="shared" si="0"/>
        <v>1.5830939370944985</v>
      </c>
      <c r="D54" s="1">
        <f t="shared" si="2"/>
        <v>5.1835853131749508E-2</v>
      </c>
      <c r="F54">
        <f t="shared" si="3"/>
        <v>0.57605177993527523</v>
      </c>
      <c r="H54">
        <f t="shared" si="1"/>
        <v>5.0537068996355794E-2</v>
      </c>
      <c r="I54">
        <f t="shared" si="4"/>
        <v>0.45492284618484446</v>
      </c>
    </row>
    <row r="55" spans="1:9" x14ac:dyDescent="0.4">
      <c r="A55" t="s">
        <v>55</v>
      </c>
      <c r="B55">
        <v>4.87</v>
      </c>
      <c r="C55">
        <f t="shared" si="0"/>
        <v>1.5830939370944985</v>
      </c>
      <c r="D55" s="1">
        <f t="shared" si="2"/>
        <v>0</v>
      </c>
      <c r="F55">
        <f t="shared" si="3"/>
        <v>0.25192802056555269</v>
      </c>
      <c r="H55">
        <f t="shared" si="1"/>
        <v>0</v>
      </c>
      <c r="I55">
        <f t="shared" si="4"/>
        <v>0.22468477946414356</v>
      </c>
    </row>
    <row r="56" spans="1:9" x14ac:dyDescent="0.4">
      <c r="A56" t="s">
        <v>56</v>
      </c>
      <c r="B56">
        <v>4.97</v>
      </c>
      <c r="C56">
        <f t="shared" si="0"/>
        <v>1.6034198401085373</v>
      </c>
      <c r="D56" s="1">
        <f t="shared" si="2"/>
        <v>2.0533880903490686E-2</v>
      </c>
      <c r="F56">
        <f t="shared" si="3"/>
        <v>0.26785714285714279</v>
      </c>
      <c r="H56">
        <f t="shared" si="1"/>
        <v>2.0325903014038908E-2</v>
      </c>
      <c r="I56">
        <f t="shared" si="4"/>
        <v>0.23732818630616626</v>
      </c>
    </row>
    <row r="57" spans="1:9" x14ac:dyDescent="0.4">
      <c r="A57" t="s">
        <v>57</v>
      </c>
      <c r="B57">
        <v>3.92</v>
      </c>
      <c r="C57">
        <f t="shared" si="0"/>
        <v>1.3660916538023711</v>
      </c>
      <c r="D57" s="1">
        <f t="shared" si="2"/>
        <v>-0.21126760563380279</v>
      </c>
      <c r="F57">
        <f t="shared" si="3"/>
        <v>1.5544041450777216E-2</v>
      </c>
      <c r="H57">
        <f t="shared" si="1"/>
        <v>-0.23732818630616612</v>
      </c>
      <c r="I57">
        <f t="shared" si="4"/>
        <v>1.5424470325631656E-2</v>
      </c>
    </row>
    <row r="58" spans="1:9" x14ac:dyDescent="0.4">
      <c r="A58" t="s">
        <v>58</v>
      </c>
      <c r="B58">
        <v>4.1500000000000004</v>
      </c>
      <c r="C58">
        <f t="shared" si="0"/>
        <v>1.423108334242607</v>
      </c>
      <c r="D58" s="1">
        <f t="shared" si="2"/>
        <v>5.8673469387755209E-2</v>
      </c>
      <c r="F58">
        <f t="shared" si="3"/>
        <v>7.2815533980583125E-3</v>
      </c>
      <c r="H58">
        <f t="shared" si="1"/>
        <v>5.7016680440235952E-2</v>
      </c>
      <c r="I58">
        <f t="shared" si="4"/>
        <v>7.2551708811718907E-3</v>
      </c>
    </row>
    <row r="59" spans="1:9" x14ac:dyDescent="0.4">
      <c r="A59" t="s">
        <v>59</v>
      </c>
      <c r="B59">
        <v>4.5599999999999996</v>
      </c>
      <c r="C59">
        <f t="shared" si="0"/>
        <v>1.5173226235262947</v>
      </c>
      <c r="D59" s="1">
        <f t="shared" si="2"/>
        <v>9.8795180722891382E-2</v>
      </c>
      <c r="F59">
        <f t="shared" si="3"/>
        <v>0.34117647058823519</v>
      </c>
      <c r="H59">
        <f t="shared" si="1"/>
        <v>9.4214289283687525E-2</v>
      </c>
      <c r="I59">
        <f t="shared" si="4"/>
        <v>0.29354719190417899</v>
      </c>
    </row>
    <row r="60" spans="1:9" x14ac:dyDescent="0.4">
      <c r="A60" t="s">
        <v>60</v>
      </c>
      <c r="B60">
        <v>4.3499999999999996</v>
      </c>
      <c r="C60">
        <f t="shared" si="0"/>
        <v>1.4701758451005926</v>
      </c>
      <c r="D60" s="1">
        <f t="shared" si="2"/>
        <v>-4.6052631578947366E-2</v>
      </c>
      <c r="F60">
        <f t="shared" si="3"/>
        <v>6.879606879606863E-2</v>
      </c>
      <c r="H60">
        <f t="shared" si="1"/>
        <v>-4.714677842570196E-2</v>
      </c>
      <c r="I60">
        <f t="shared" si="4"/>
        <v>6.6532845646088967E-2</v>
      </c>
    </row>
    <row r="61" spans="1:9" x14ac:dyDescent="0.4">
      <c r="A61" t="s">
        <v>61</v>
      </c>
      <c r="B61">
        <v>4.7</v>
      </c>
      <c r="C61">
        <f t="shared" si="0"/>
        <v>1.547562508716013</v>
      </c>
      <c r="D61" s="1">
        <f t="shared" si="2"/>
        <v>8.0459770114942653E-2</v>
      </c>
      <c r="F61">
        <f t="shared" si="3"/>
        <v>0.17500000000000004</v>
      </c>
      <c r="H61">
        <f t="shared" si="1"/>
        <v>7.738666361542039E-2</v>
      </c>
      <c r="I61">
        <f t="shared" si="4"/>
        <v>0.1612681475961224</v>
      </c>
    </row>
    <row r="62" spans="1:9" x14ac:dyDescent="0.4">
      <c r="A62" t="s">
        <v>62</v>
      </c>
      <c r="B62">
        <v>5.39</v>
      </c>
      <c r="C62">
        <f t="shared" si="0"/>
        <v>1.6845453849209058</v>
      </c>
      <c r="D62" s="1">
        <f t="shared" si="2"/>
        <v>0.14680851063829775</v>
      </c>
      <c r="F62">
        <f t="shared" si="3"/>
        <v>0.53124999999999989</v>
      </c>
      <c r="H62">
        <f t="shared" si="1"/>
        <v>0.13698287620489272</v>
      </c>
      <c r="I62">
        <f t="shared" si="4"/>
        <v>0.42608439531090014</v>
      </c>
    </row>
    <row r="63" spans="1:9" x14ac:dyDescent="0.4">
      <c r="A63" t="s">
        <v>63</v>
      </c>
      <c r="B63">
        <v>5.72</v>
      </c>
      <c r="C63">
        <f t="shared" si="0"/>
        <v>1.7439688053917064</v>
      </c>
      <c r="D63" s="1">
        <f t="shared" si="2"/>
        <v>6.1224489795918387E-2</v>
      </c>
      <c r="F63">
        <f t="shared" si="3"/>
        <v>0.61126760563380278</v>
      </c>
      <c r="H63">
        <f t="shared" si="1"/>
        <v>5.9423420470800806E-2</v>
      </c>
      <c r="I63">
        <f t="shared" si="4"/>
        <v>0.47702120190438202</v>
      </c>
    </row>
    <row r="64" spans="1:9" x14ac:dyDescent="0.4">
      <c r="A64" t="s">
        <v>64</v>
      </c>
      <c r="B64">
        <v>5.71</v>
      </c>
      <c r="C64">
        <f t="shared" si="0"/>
        <v>1.7422190236679189</v>
      </c>
      <c r="D64" s="1">
        <f t="shared" si="2"/>
        <v>-1.748251748251711E-3</v>
      </c>
      <c r="F64">
        <f t="shared" si="3"/>
        <v>0.52673796791443839</v>
      </c>
      <c r="H64">
        <f t="shared" si="1"/>
        <v>-1.7497817237875951E-3</v>
      </c>
      <c r="I64">
        <f t="shared" si="4"/>
        <v>0.42313341224147827</v>
      </c>
    </row>
    <row r="65" spans="1:9" x14ac:dyDescent="0.4">
      <c r="A65" t="s">
        <v>65</v>
      </c>
      <c r="B65">
        <v>6.35</v>
      </c>
      <c r="C65">
        <f t="shared" si="0"/>
        <v>1.8484548129046001</v>
      </c>
      <c r="D65" s="1">
        <f t="shared" si="2"/>
        <v>0.11208406304728541</v>
      </c>
      <c r="F65">
        <f t="shared" si="3"/>
        <v>0.37149028077753776</v>
      </c>
      <c r="H65">
        <f t="shared" si="1"/>
        <v>0.10623578923668144</v>
      </c>
      <c r="I65">
        <f t="shared" si="4"/>
        <v>0.31589794480645739</v>
      </c>
    </row>
    <row r="66" spans="1:9" x14ac:dyDescent="0.4">
      <c r="A66" t="s">
        <v>66</v>
      </c>
      <c r="B66">
        <v>4.9800000000000004</v>
      </c>
      <c r="C66">
        <f t="shared" si="0"/>
        <v>1.6054298910365616</v>
      </c>
      <c r="D66" s="1">
        <f t="shared" si="2"/>
        <v>-0.21574803149606289</v>
      </c>
      <c r="F66">
        <f t="shared" si="3"/>
        <v>2.25872689938399E-2</v>
      </c>
      <c r="H66">
        <f t="shared" si="1"/>
        <v>-0.24302492186803862</v>
      </c>
      <c r="I66">
        <f t="shared" si="4"/>
        <v>2.2335953942063114E-2</v>
      </c>
    </row>
    <row r="67" spans="1:9" x14ac:dyDescent="0.4">
      <c r="A67" t="s">
        <v>67</v>
      </c>
      <c r="B67">
        <v>3.75</v>
      </c>
      <c r="C67">
        <f t="shared" ref="C67:C130" si="5">LN(B67)</f>
        <v>1.3217558399823195</v>
      </c>
      <c r="D67" s="1">
        <f t="shared" si="2"/>
        <v>-0.24698795180722899</v>
      </c>
      <c r="F67">
        <f t="shared" si="3"/>
        <v>-0.22997946611909653</v>
      </c>
      <c r="H67">
        <f t="shared" si="1"/>
        <v>-0.2836740510542422</v>
      </c>
      <c r="I67">
        <f t="shared" si="4"/>
        <v>-0.26133809711217904</v>
      </c>
    </row>
    <row r="68" spans="1:9" x14ac:dyDescent="0.4">
      <c r="A68" t="s">
        <v>68</v>
      </c>
      <c r="B68">
        <v>4.3</v>
      </c>
      <c r="C68">
        <f t="shared" si="5"/>
        <v>1.4586150226995167</v>
      </c>
      <c r="D68" s="1">
        <f t="shared" si="2"/>
        <v>0.14666666666666661</v>
      </c>
      <c r="F68">
        <f t="shared" si="3"/>
        <v>-0.13480885311871227</v>
      </c>
      <c r="H68">
        <f t="shared" ref="H68:H131" si="6">LN(1+(B68-B67)/B67)</f>
        <v>0.13685918271719716</v>
      </c>
      <c r="I68">
        <f t="shared" si="4"/>
        <v>-0.14480481740902063</v>
      </c>
    </row>
    <row r="69" spans="1:9" x14ac:dyDescent="0.4">
      <c r="A69" t="s">
        <v>69</v>
      </c>
      <c r="B69">
        <v>5.16</v>
      </c>
      <c r="C69">
        <f t="shared" si="5"/>
        <v>1.6409365794934714</v>
      </c>
      <c r="D69" s="1">
        <f t="shared" ref="D69:D132" si="7">(B69-B68)/B68</f>
        <v>0.20000000000000009</v>
      </c>
      <c r="F69">
        <f t="shared" si="3"/>
        <v>0.31632653061224497</v>
      </c>
      <c r="H69">
        <f t="shared" si="6"/>
        <v>0.18232155679395479</v>
      </c>
      <c r="I69">
        <f t="shared" si="4"/>
        <v>0.27484492569110031</v>
      </c>
    </row>
    <row r="70" spans="1:9" x14ac:dyDescent="0.4">
      <c r="A70" t="s">
        <v>70</v>
      </c>
      <c r="B70">
        <v>5.48</v>
      </c>
      <c r="C70">
        <f t="shared" si="5"/>
        <v>1.7011051009599243</v>
      </c>
      <c r="D70" s="1">
        <f t="shared" si="7"/>
        <v>6.2015503875969047E-2</v>
      </c>
      <c r="F70">
        <f t="shared" si="3"/>
        <v>0.32048192771084338</v>
      </c>
      <c r="H70">
        <f t="shared" si="6"/>
        <v>6.0168521466452907E-2</v>
      </c>
      <c r="I70">
        <f t="shared" si="4"/>
        <v>0.27799676671731732</v>
      </c>
    </row>
    <row r="71" spans="1:9" x14ac:dyDescent="0.4">
      <c r="A71" t="s">
        <v>71</v>
      </c>
      <c r="B71">
        <v>6.67</v>
      </c>
      <c r="C71">
        <f t="shared" si="5"/>
        <v>1.8976198599275322</v>
      </c>
      <c r="D71" s="1">
        <f t="shared" si="7"/>
        <v>0.21715328467153275</v>
      </c>
      <c r="F71">
        <f t="shared" si="3"/>
        <v>0.46271929824561414</v>
      </c>
      <c r="H71">
        <f t="shared" si="6"/>
        <v>0.19651475896760809</v>
      </c>
      <c r="I71">
        <f t="shared" si="4"/>
        <v>0.38029723640123758</v>
      </c>
    </row>
    <row r="72" spans="1:9" x14ac:dyDescent="0.4">
      <c r="A72" t="s">
        <v>72</v>
      </c>
      <c r="B72">
        <v>6.19</v>
      </c>
      <c r="C72">
        <f t="shared" si="5"/>
        <v>1.8229350866965048</v>
      </c>
      <c r="D72" s="1">
        <f t="shared" si="7"/>
        <v>-7.1964017991004423E-2</v>
      </c>
      <c r="F72">
        <f t="shared" si="3"/>
        <v>0.42298850574712665</v>
      </c>
      <c r="H72">
        <f t="shared" si="6"/>
        <v>-7.4684773231027485E-2</v>
      </c>
      <c r="I72">
        <f t="shared" si="4"/>
        <v>0.35275924159591221</v>
      </c>
    </row>
    <row r="73" spans="1:9" x14ac:dyDescent="0.4">
      <c r="A73" t="s">
        <v>73</v>
      </c>
      <c r="B73">
        <v>6.29</v>
      </c>
      <c r="C73">
        <f t="shared" si="5"/>
        <v>1.8389610707123492</v>
      </c>
      <c r="D73" s="1">
        <f t="shared" si="7"/>
        <v>1.6155088852988633E-2</v>
      </c>
      <c r="F73">
        <f t="shared" si="3"/>
        <v>0.33829787234042547</v>
      </c>
      <c r="H73">
        <f t="shared" si="6"/>
        <v>1.6025984015844395E-2</v>
      </c>
      <c r="I73">
        <f t="shared" si="4"/>
        <v>0.29139856199633618</v>
      </c>
    </row>
    <row r="74" spans="1:9" x14ac:dyDescent="0.4">
      <c r="A74" t="s">
        <v>74</v>
      </c>
      <c r="B74">
        <v>6.67</v>
      </c>
      <c r="C74">
        <f t="shared" si="5"/>
        <v>1.8976198599275322</v>
      </c>
      <c r="D74" s="1">
        <f t="shared" si="7"/>
        <v>6.0413354531001572E-2</v>
      </c>
      <c r="F74">
        <f t="shared" si="3"/>
        <v>0.23747680890538039</v>
      </c>
      <c r="H74">
        <f t="shared" si="6"/>
        <v>5.8658789215183103E-2</v>
      </c>
      <c r="I74">
        <f t="shared" si="4"/>
        <v>0.21307447500662646</v>
      </c>
    </row>
    <row r="75" spans="1:9" x14ac:dyDescent="0.4">
      <c r="A75" t="s">
        <v>75</v>
      </c>
      <c r="B75">
        <v>8.7799999999999994</v>
      </c>
      <c r="C75">
        <f t="shared" si="5"/>
        <v>2.1724764076470251</v>
      </c>
      <c r="D75" s="1">
        <f t="shared" si="7"/>
        <v>0.31634182908545722</v>
      </c>
      <c r="F75">
        <f t="shared" si="3"/>
        <v>0.53496503496503489</v>
      </c>
      <c r="H75">
        <f t="shared" si="6"/>
        <v>0.27485654771949286</v>
      </c>
      <c r="I75">
        <f t="shared" si="4"/>
        <v>0.4285076022553187</v>
      </c>
    </row>
    <row r="76" spans="1:9" x14ac:dyDescent="0.4">
      <c r="A76" t="s">
        <v>76</v>
      </c>
      <c r="B76">
        <v>8.77</v>
      </c>
      <c r="C76">
        <f t="shared" si="5"/>
        <v>2.1713368063840917</v>
      </c>
      <c r="D76" s="1">
        <f t="shared" si="7"/>
        <v>-1.1389521640090875E-3</v>
      </c>
      <c r="F76">
        <f t="shared" si="3"/>
        <v>0.53590192644483359</v>
      </c>
      <c r="H76">
        <f t="shared" si="6"/>
        <v>-1.1396012629335626E-3</v>
      </c>
      <c r="I76">
        <f t="shared" si="4"/>
        <v>0.42911778271617274</v>
      </c>
    </row>
    <row r="77" spans="1:9" x14ac:dyDescent="0.4">
      <c r="A77" t="s">
        <v>77</v>
      </c>
      <c r="B77">
        <v>8.93</v>
      </c>
      <c r="C77">
        <f t="shared" si="5"/>
        <v>2.1894163948884078</v>
      </c>
      <c r="D77" s="1">
        <f t="shared" si="7"/>
        <v>1.824401368301028E-2</v>
      </c>
      <c r="F77">
        <f t="shared" si="3"/>
        <v>0.40629921259842522</v>
      </c>
      <c r="H77">
        <f t="shared" si="6"/>
        <v>1.8079588504315954E-2</v>
      </c>
      <c r="I77">
        <f t="shared" si="4"/>
        <v>0.34096158198380766</v>
      </c>
    </row>
    <row r="78" spans="1:9" x14ac:dyDescent="0.4">
      <c r="A78" t="s">
        <v>78</v>
      </c>
      <c r="B78">
        <v>5.53</v>
      </c>
      <c r="C78">
        <f t="shared" si="5"/>
        <v>1.7101878155342434</v>
      </c>
      <c r="D78" s="1">
        <f t="shared" si="7"/>
        <v>-0.38073908174692045</v>
      </c>
      <c r="F78">
        <f t="shared" si="3"/>
        <v>0.11044176706827305</v>
      </c>
      <c r="H78">
        <f t="shared" si="6"/>
        <v>-0.47922857935416424</v>
      </c>
      <c r="I78">
        <f t="shared" si="4"/>
        <v>0.10475792449768173</v>
      </c>
    </row>
    <row r="79" spans="1:9" x14ac:dyDescent="0.4">
      <c r="A79" t="s">
        <v>79</v>
      </c>
      <c r="B79">
        <v>5.44</v>
      </c>
      <c r="C79">
        <f t="shared" si="5"/>
        <v>1.6937790608678513</v>
      </c>
      <c r="D79" s="1">
        <f t="shared" si="7"/>
        <v>-1.6274864376130172E-2</v>
      </c>
      <c r="F79">
        <f t="shared" ref="F79:F142" si="8">(B79-B67)/B67</f>
        <v>0.45066666666666677</v>
      </c>
      <c r="H79">
        <f t="shared" si="6"/>
        <v>-1.6408754666392099E-2</v>
      </c>
      <c r="I79">
        <f t="shared" ref="I79:I142" si="9">C79-C67</f>
        <v>0.37202322088553186</v>
      </c>
    </row>
    <row r="80" spans="1:9" x14ac:dyDescent="0.4">
      <c r="A80" t="s">
        <v>80</v>
      </c>
      <c r="B80">
        <v>5.89</v>
      </c>
      <c r="C80">
        <f t="shared" si="5"/>
        <v>1.7732559976634952</v>
      </c>
      <c r="D80" s="1">
        <f t="shared" si="7"/>
        <v>8.2720588235293976E-2</v>
      </c>
      <c r="F80">
        <f t="shared" si="8"/>
        <v>0.36976744186046512</v>
      </c>
      <c r="H80">
        <f t="shared" si="6"/>
        <v>7.947693679564391E-2</v>
      </c>
      <c r="I80">
        <f t="shared" si="9"/>
        <v>0.31464097496397847</v>
      </c>
    </row>
    <row r="81" spans="1:9" x14ac:dyDescent="0.4">
      <c r="A81" t="s">
        <v>81</v>
      </c>
      <c r="B81">
        <v>6.46</v>
      </c>
      <c r="C81">
        <f t="shared" si="5"/>
        <v>1.8656293177945105</v>
      </c>
      <c r="D81" s="1">
        <f t="shared" si="7"/>
        <v>9.677419354838715E-2</v>
      </c>
      <c r="F81">
        <f t="shared" si="8"/>
        <v>0.25193798449612398</v>
      </c>
      <c r="H81">
        <f t="shared" si="6"/>
        <v>9.2373320131015263E-2</v>
      </c>
      <c r="I81">
        <f t="shared" si="9"/>
        <v>0.22469273830103909</v>
      </c>
    </row>
    <row r="82" spans="1:9" x14ac:dyDescent="0.4">
      <c r="A82" t="s">
        <v>82</v>
      </c>
      <c r="B82">
        <v>6.31</v>
      </c>
      <c r="C82">
        <f t="shared" si="5"/>
        <v>1.8421356765531218</v>
      </c>
      <c r="D82" s="1">
        <f t="shared" si="7"/>
        <v>-2.3219814241486125E-2</v>
      </c>
      <c r="F82">
        <f t="shared" si="8"/>
        <v>0.15145985401459838</v>
      </c>
      <c r="H82">
        <f t="shared" si="6"/>
        <v>-2.3493641241388738E-2</v>
      </c>
      <c r="I82">
        <f t="shared" si="9"/>
        <v>0.14103057559319754</v>
      </c>
    </row>
    <row r="83" spans="1:9" x14ac:dyDescent="0.4">
      <c r="A83" t="s">
        <v>83</v>
      </c>
      <c r="B83">
        <v>5.76</v>
      </c>
      <c r="C83">
        <f t="shared" si="5"/>
        <v>1.7509374747077999</v>
      </c>
      <c r="D83" s="1">
        <f t="shared" si="7"/>
        <v>-8.71632329635499E-2</v>
      </c>
      <c r="F83">
        <f t="shared" si="8"/>
        <v>-0.13643178410794604</v>
      </c>
      <c r="H83">
        <f t="shared" si="6"/>
        <v>-9.1198201845321875E-2</v>
      </c>
      <c r="I83">
        <f t="shared" si="9"/>
        <v>-0.14668238521973231</v>
      </c>
    </row>
    <row r="84" spans="1:9" x14ac:dyDescent="0.4">
      <c r="A84" t="s">
        <v>84</v>
      </c>
      <c r="B84">
        <v>7.61</v>
      </c>
      <c r="C84">
        <f t="shared" si="5"/>
        <v>2.0294631718735947</v>
      </c>
      <c r="D84" s="1">
        <f t="shared" si="7"/>
        <v>0.32118055555555564</v>
      </c>
      <c r="F84">
        <f t="shared" si="8"/>
        <v>0.22940226171243938</v>
      </c>
      <c r="H84">
        <f t="shared" si="6"/>
        <v>0.27852569716579462</v>
      </c>
      <c r="I84">
        <f t="shared" si="9"/>
        <v>0.20652808517708987</v>
      </c>
    </row>
    <row r="85" spans="1:9" x14ac:dyDescent="0.4">
      <c r="A85" t="s">
        <v>85</v>
      </c>
      <c r="B85">
        <v>8.35</v>
      </c>
      <c r="C85">
        <f t="shared" si="5"/>
        <v>2.1222615388627641</v>
      </c>
      <c r="D85" s="1">
        <f t="shared" si="7"/>
        <v>9.7240473061760743E-2</v>
      </c>
      <c r="F85">
        <f t="shared" si="8"/>
        <v>0.32750397456279801</v>
      </c>
      <c r="H85">
        <f t="shared" si="6"/>
        <v>9.2798366989169462E-2</v>
      </c>
      <c r="I85">
        <f t="shared" si="9"/>
        <v>0.28330046815041499</v>
      </c>
    </row>
    <row r="86" spans="1:9" x14ac:dyDescent="0.4">
      <c r="A86" t="s">
        <v>86</v>
      </c>
      <c r="B86">
        <v>10.65</v>
      </c>
      <c r="C86">
        <f t="shared" si="5"/>
        <v>2.3655598921554342</v>
      </c>
      <c r="D86" s="1">
        <f t="shared" si="7"/>
        <v>0.2754491017964073</v>
      </c>
      <c r="F86">
        <f t="shared" si="8"/>
        <v>0.59670164917541235</v>
      </c>
      <c r="H86">
        <f t="shared" si="6"/>
        <v>0.24329835329267013</v>
      </c>
      <c r="I86">
        <f t="shared" si="9"/>
        <v>0.46794003222790193</v>
      </c>
    </row>
    <row r="87" spans="1:9" x14ac:dyDescent="0.4">
      <c r="A87" t="s">
        <v>87</v>
      </c>
      <c r="B87">
        <v>7.19</v>
      </c>
      <c r="C87">
        <f t="shared" si="5"/>
        <v>1.9726911717329554</v>
      </c>
      <c r="D87" s="1">
        <f t="shared" si="7"/>
        <v>-0.32488262910798121</v>
      </c>
      <c r="F87">
        <f t="shared" si="8"/>
        <v>-0.18109339407744865</v>
      </c>
      <c r="H87">
        <f t="shared" si="6"/>
        <v>-0.39286872042247872</v>
      </c>
      <c r="I87">
        <f t="shared" si="9"/>
        <v>-0.19978523591406971</v>
      </c>
    </row>
    <row r="88" spans="1:9" x14ac:dyDescent="0.4">
      <c r="A88" t="s">
        <v>88</v>
      </c>
      <c r="B88">
        <v>8.08</v>
      </c>
      <c r="C88">
        <f t="shared" si="5"/>
        <v>2.0893918725330041</v>
      </c>
      <c r="D88" s="1">
        <f t="shared" si="7"/>
        <v>0.12378303198887339</v>
      </c>
      <c r="F88">
        <f t="shared" si="8"/>
        <v>-7.8677309007981699E-2</v>
      </c>
      <c r="H88">
        <f t="shared" si="6"/>
        <v>0.11670070080004857</v>
      </c>
      <c r="I88">
        <f t="shared" si="9"/>
        <v>-8.1944933851087587E-2</v>
      </c>
    </row>
    <row r="89" spans="1:9" x14ac:dyDescent="0.4">
      <c r="A89" t="s">
        <v>89</v>
      </c>
      <c r="B89">
        <v>9.08</v>
      </c>
      <c r="C89">
        <f t="shared" si="5"/>
        <v>2.2060741926132019</v>
      </c>
      <c r="D89" s="1">
        <f t="shared" si="7"/>
        <v>0.12376237623762376</v>
      </c>
      <c r="F89">
        <f t="shared" si="8"/>
        <v>1.679731243001124E-2</v>
      </c>
      <c r="H89">
        <f t="shared" si="6"/>
        <v>0.11668232008019801</v>
      </c>
      <c r="I89">
        <f t="shared" si="9"/>
        <v>1.6657797724794143E-2</v>
      </c>
    </row>
    <row r="90" spans="1:9" x14ac:dyDescent="0.4">
      <c r="A90" t="s">
        <v>90</v>
      </c>
      <c r="B90">
        <v>8.91</v>
      </c>
      <c r="C90">
        <f t="shared" si="5"/>
        <v>2.187174241482718</v>
      </c>
      <c r="D90" s="1">
        <f t="shared" si="7"/>
        <v>-1.8722466960352416E-2</v>
      </c>
      <c r="F90">
        <f t="shared" si="8"/>
        <v>0.61121157323688968</v>
      </c>
      <c r="H90">
        <f t="shared" si="6"/>
        <v>-1.8899951130483962E-2</v>
      </c>
      <c r="I90">
        <f t="shared" si="9"/>
        <v>0.47698642594847462</v>
      </c>
    </row>
    <row r="91" spans="1:9" x14ac:dyDescent="0.4">
      <c r="A91" t="s">
        <v>91</v>
      </c>
      <c r="B91">
        <v>8.7100000000000009</v>
      </c>
      <c r="C91">
        <f t="shared" si="5"/>
        <v>2.1644717908644115</v>
      </c>
      <c r="D91" s="1">
        <f t="shared" si="7"/>
        <v>-2.2446689113355699E-2</v>
      </c>
      <c r="F91">
        <f t="shared" si="8"/>
        <v>0.60110294117647067</v>
      </c>
      <c r="H91">
        <f t="shared" si="6"/>
        <v>-2.2702450618306409E-2</v>
      </c>
      <c r="I91">
        <f t="shared" si="9"/>
        <v>0.4706927299965602</v>
      </c>
    </row>
    <row r="92" spans="1:9" x14ac:dyDescent="0.4">
      <c r="A92" t="s">
        <v>92</v>
      </c>
      <c r="B92">
        <v>9.52</v>
      </c>
      <c r="C92">
        <f t="shared" si="5"/>
        <v>2.253394848803274</v>
      </c>
      <c r="D92" s="1">
        <f t="shared" si="7"/>
        <v>9.2996555683122692E-2</v>
      </c>
      <c r="F92">
        <f t="shared" si="8"/>
        <v>0.61629881154499155</v>
      </c>
      <c r="H92">
        <f t="shared" si="6"/>
        <v>8.892305793886239E-2</v>
      </c>
      <c r="I92">
        <f t="shared" si="9"/>
        <v>0.48013885113977883</v>
      </c>
    </row>
    <row r="93" spans="1:9" x14ac:dyDescent="0.4">
      <c r="A93" t="s">
        <v>93</v>
      </c>
      <c r="B93">
        <v>10.62</v>
      </c>
      <c r="C93">
        <f t="shared" si="5"/>
        <v>2.3627390158137929</v>
      </c>
      <c r="D93" s="1">
        <f t="shared" si="7"/>
        <v>0.11554621848739492</v>
      </c>
      <c r="F93">
        <f t="shared" si="8"/>
        <v>0.64396284829721351</v>
      </c>
      <c r="H93">
        <f t="shared" si="6"/>
        <v>0.10934416701051886</v>
      </c>
      <c r="I93">
        <f t="shared" si="9"/>
        <v>0.4971096980192824</v>
      </c>
    </row>
    <row r="94" spans="1:9" x14ac:dyDescent="0.4">
      <c r="A94" t="s">
        <v>94</v>
      </c>
      <c r="B94">
        <v>10.83</v>
      </c>
      <c r="C94">
        <f t="shared" si="5"/>
        <v>2.3823200610128992</v>
      </c>
      <c r="D94" s="1">
        <f t="shared" si="7"/>
        <v>1.977401129943511E-2</v>
      </c>
      <c r="F94">
        <f t="shared" si="8"/>
        <v>0.71632329635499215</v>
      </c>
      <c r="H94">
        <f t="shared" si="6"/>
        <v>1.9581045199106563E-2</v>
      </c>
      <c r="I94">
        <f t="shared" si="9"/>
        <v>0.54018438445977734</v>
      </c>
    </row>
    <row r="95" spans="1:9" x14ac:dyDescent="0.4">
      <c r="A95" t="s">
        <v>95</v>
      </c>
      <c r="B95">
        <v>10.52</v>
      </c>
      <c r="C95">
        <f t="shared" si="5"/>
        <v>2.3532782073095637</v>
      </c>
      <c r="D95" s="1">
        <f t="shared" si="7"/>
        <v>-2.8624192059095152E-2</v>
      </c>
      <c r="F95">
        <f t="shared" si="8"/>
        <v>0.82638888888888884</v>
      </c>
      <c r="H95">
        <f t="shared" si="6"/>
        <v>-2.9041853703335504E-2</v>
      </c>
      <c r="I95">
        <f t="shared" si="9"/>
        <v>0.6023407326017638</v>
      </c>
    </row>
    <row r="96" spans="1:9" x14ac:dyDescent="0.4">
      <c r="A96" t="s">
        <v>96</v>
      </c>
      <c r="B96">
        <v>11.87</v>
      </c>
      <c r="C96">
        <f t="shared" si="5"/>
        <v>2.4740142086215764</v>
      </c>
      <c r="D96" s="1">
        <f t="shared" si="7"/>
        <v>0.12832699619771859</v>
      </c>
      <c r="F96">
        <f t="shared" si="8"/>
        <v>0.55978975032851497</v>
      </c>
      <c r="H96">
        <f t="shared" si="6"/>
        <v>0.12073600131201273</v>
      </c>
      <c r="I96">
        <f t="shared" si="9"/>
        <v>0.44455103674798169</v>
      </c>
    </row>
    <row r="97" spans="1:9" x14ac:dyDescent="0.4">
      <c r="A97" t="s">
        <v>97</v>
      </c>
      <c r="B97">
        <v>11.32</v>
      </c>
      <c r="C97">
        <f t="shared" si="5"/>
        <v>2.4265710727750367</v>
      </c>
      <c r="D97" s="1">
        <f t="shared" si="7"/>
        <v>-4.633529907329393E-2</v>
      </c>
      <c r="F97">
        <f t="shared" si="8"/>
        <v>0.35568862275449109</v>
      </c>
      <c r="H97">
        <f t="shared" si="6"/>
        <v>-4.7443135846539697E-2</v>
      </c>
      <c r="I97">
        <f t="shared" si="9"/>
        <v>0.30430953391227256</v>
      </c>
    </row>
    <row r="98" spans="1:9" x14ac:dyDescent="0.4">
      <c r="A98" t="s">
        <v>98</v>
      </c>
      <c r="B98">
        <v>10.09</v>
      </c>
      <c r="C98">
        <f t="shared" si="5"/>
        <v>2.3115448343655176</v>
      </c>
      <c r="D98" s="1">
        <f t="shared" si="7"/>
        <v>-0.10865724381625445</v>
      </c>
      <c r="F98">
        <f t="shared" si="8"/>
        <v>-5.2582159624413191E-2</v>
      </c>
      <c r="H98">
        <f t="shared" si="6"/>
        <v>-0.11502623840951928</v>
      </c>
      <c r="I98">
        <f t="shared" si="9"/>
        <v>-5.4015057789916554E-2</v>
      </c>
    </row>
    <row r="99" spans="1:9" x14ac:dyDescent="0.4">
      <c r="A99" t="s">
        <v>99</v>
      </c>
      <c r="B99">
        <v>9.1999999999999993</v>
      </c>
      <c r="C99">
        <f t="shared" si="5"/>
        <v>2.2192034840549946</v>
      </c>
      <c r="D99" s="1">
        <f t="shared" si="7"/>
        <v>-8.8206144697720576E-2</v>
      </c>
      <c r="F99">
        <f t="shared" si="8"/>
        <v>0.27955493741307352</v>
      </c>
      <c r="H99">
        <f t="shared" si="6"/>
        <v>-9.234135031052304E-2</v>
      </c>
      <c r="I99">
        <f t="shared" si="9"/>
        <v>0.24651231232203918</v>
      </c>
    </row>
    <row r="100" spans="1:9" x14ac:dyDescent="0.4">
      <c r="A100" t="s">
        <v>100</v>
      </c>
      <c r="B100">
        <v>9.2799999999999994</v>
      </c>
      <c r="C100">
        <f t="shared" si="5"/>
        <v>2.2278615467981093</v>
      </c>
      <c r="D100" s="1">
        <f t="shared" si="7"/>
        <v>8.6956521739130523E-3</v>
      </c>
      <c r="F100">
        <f t="shared" si="8"/>
        <v>0.14851485148514842</v>
      </c>
      <c r="H100">
        <f t="shared" si="6"/>
        <v>8.6580627431145311E-3</v>
      </c>
      <c r="I100">
        <f t="shared" si="9"/>
        <v>0.13846967426510526</v>
      </c>
    </row>
    <row r="101" spans="1:9" x14ac:dyDescent="0.4">
      <c r="A101" t="s">
        <v>101</v>
      </c>
      <c r="B101">
        <v>10.94</v>
      </c>
      <c r="C101">
        <f t="shared" si="5"/>
        <v>2.3924257969938352</v>
      </c>
      <c r="D101" s="1">
        <f t="shared" si="7"/>
        <v>0.17887931034482762</v>
      </c>
      <c r="F101">
        <f t="shared" si="8"/>
        <v>0.20484581497797349</v>
      </c>
      <c r="H101">
        <f t="shared" si="6"/>
        <v>0.16456425019572599</v>
      </c>
      <c r="I101">
        <f t="shared" si="9"/>
        <v>0.18635160438063325</v>
      </c>
    </row>
    <row r="102" spans="1:9" x14ac:dyDescent="0.4">
      <c r="A102" t="s">
        <v>102</v>
      </c>
      <c r="B102">
        <v>8.58</v>
      </c>
      <c r="C102">
        <f t="shared" si="5"/>
        <v>2.149433913499871</v>
      </c>
      <c r="D102" s="1">
        <f t="shared" si="7"/>
        <v>-0.21572212065813523</v>
      </c>
      <c r="F102">
        <f t="shared" si="8"/>
        <v>-3.7037037037037042E-2</v>
      </c>
      <c r="H102">
        <f t="shared" si="6"/>
        <v>-0.24299188349396417</v>
      </c>
      <c r="I102">
        <f t="shared" si="9"/>
        <v>-3.7740327982846988E-2</v>
      </c>
    </row>
    <row r="103" spans="1:9" x14ac:dyDescent="0.4">
      <c r="A103" t="s">
        <v>103</v>
      </c>
      <c r="B103">
        <v>8.02</v>
      </c>
      <c r="C103">
        <f t="shared" si="5"/>
        <v>2.0819384218784229</v>
      </c>
      <c r="D103" s="1">
        <f t="shared" si="7"/>
        <v>-6.526806526806532E-2</v>
      </c>
      <c r="F103">
        <f t="shared" si="8"/>
        <v>-7.9219288174512195E-2</v>
      </c>
      <c r="H103">
        <f t="shared" si="6"/>
        <v>-6.7495491621447801E-2</v>
      </c>
      <c r="I103">
        <f t="shared" si="9"/>
        <v>-8.253336898598862E-2</v>
      </c>
    </row>
    <row r="104" spans="1:9" x14ac:dyDescent="0.4">
      <c r="A104" t="s">
        <v>104</v>
      </c>
      <c r="B104">
        <v>7.1</v>
      </c>
      <c r="C104">
        <f t="shared" si="5"/>
        <v>1.9600947840472698</v>
      </c>
      <c r="D104" s="1">
        <f t="shared" si="7"/>
        <v>-0.11471321695760599</v>
      </c>
      <c r="F104">
        <f t="shared" si="8"/>
        <v>-0.25420168067226889</v>
      </c>
      <c r="H104">
        <f t="shared" si="6"/>
        <v>-0.12184363783115335</v>
      </c>
      <c r="I104">
        <f t="shared" si="9"/>
        <v>-0.29330006475600423</v>
      </c>
    </row>
    <row r="105" spans="1:9" x14ac:dyDescent="0.4">
      <c r="A105" t="s">
        <v>105</v>
      </c>
      <c r="B105">
        <v>8.14</v>
      </c>
      <c r="C105">
        <f t="shared" si="5"/>
        <v>2.0967901800144491</v>
      </c>
      <c r="D105" s="1">
        <f t="shared" si="7"/>
        <v>0.14647887323943676</v>
      </c>
      <c r="F105">
        <f t="shared" si="8"/>
        <v>-0.23352165725047069</v>
      </c>
      <c r="H105">
        <f t="shared" si="6"/>
        <v>0.13669539596717942</v>
      </c>
      <c r="I105">
        <f t="shared" si="9"/>
        <v>-0.26594883579934381</v>
      </c>
    </row>
    <row r="106" spans="1:9" x14ac:dyDescent="0.4">
      <c r="A106" t="s">
        <v>106</v>
      </c>
      <c r="B106">
        <v>8.42</v>
      </c>
      <c r="C106">
        <f t="shared" si="5"/>
        <v>2.1306098282542352</v>
      </c>
      <c r="D106" s="1">
        <f t="shared" si="7"/>
        <v>3.4398034398034315E-2</v>
      </c>
      <c r="F106">
        <f t="shared" si="8"/>
        <v>-0.22253000923361035</v>
      </c>
      <c r="H106">
        <f t="shared" si="6"/>
        <v>3.3819648239786379E-2</v>
      </c>
      <c r="I106">
        <f t="shared" si="9"/>
        <v>-0.251710232758664</v>
      </c>
    </row>
    <row r="107" spans="1:9" x14ac:dyDescent="0.4">
      <c r="A107" t="s">
        <v>107</v>
      </c>
      <c r="B107">
        <v>9.06</v>
      </c>
      <c r="C107">
        <f t="shared" si="5"/>
        <v>2.2038691200548879</v>
      </c>
      <c r="D107" s="1">
        <f t="shared" si="7"/>
        <v>7.6009501187648529E-2</v>
      </c>
      <c r="F107">
        <f t="shared" si="8"/>
        <v>-0.1387832699619771</v>
      </c>
      <c r="H107">
        <f t="shared" si="6"/>
        <v>7.3259291800652632E-2</v>
      </c>
      <c r="I107">
        <f t="shared" si="9"/>
        <v>-0.14940908725467583</v>
      </c>
    </row>
    <row r="108" spans="1:9" x14ac:dyDescent="0.4">
      <c r="A108" t="s">
        <v>108</v>
      </c>
      <c r="B108">
        <v>11.3</v>
      </c>
      <c r="C108">
        <f t="shared" si="5"/>
        <v>2.4248027257182949</v>
      </c>
      <c r="D108" s="1">
        <f t="shared" si="7"/>
        <v>0.24724061810154527</v>
      </c>
      <c r="F108">
        <f t="shared" si="8"/>
        <v>-4.8020219039595496E-2</v>
      </c>
      <c r="H108">
        <f t="shared" si="6"/>
        <v>0.22093360566340686</v>
      </c>
      <c r="I108">
        <f t="shared" si="9"/>
        <v>-4.9211482903281478E-2</v>
      </c>
    </row>
    <row r="109" spans="1:9" x14ac:dyDescent="0.4">
      <c r="A109" t="s">
        <v>109</v>
      </c>
      <c r="B109">
        <v>10.94</v>
      </c>
      <c r="C109">
        <f t="shared" si="5"/>
        <v>2.3924257969938352</v>
      </c>
      <c r="D109" s="1">
        <f t="shared" si="7"/>
        <v>-3.1858407079646121E-2</v>
      </c>
      <c r="F109">
        <f t="shared" si="8"/>
        <v>-3.3568904593639641E-2</v>
      </c>
      <c r="H109">
        <f t="shared" si="6"/>
        <v>-3.237692872445988E-2</v>
      </c>
      <c r="I109">
        <f t="shared" si="9"/>
        <v>-3.4145275781201523E-2</v>
      </c>
    </row>
    <row r="110" spans="1:9" x14ac:dyDescent="0.4">
      <c r="A110" t="s">
        <v>110</v>
      </c>
      <c r="B110">
        <v>11</v>
      </c>
      <c r="C110">
        <f t="shared" si="5"/>
        <v>2.3978952727983707</v>
      </c>
      <c r="D110" s="1">
        <f t="shared" si="7"/>
        <v>5.4844606946984004E-3</v>
      </c>
      <c r="F110">
        <f t="shared" si="8"/>
        <v>9.018830525272549E-2</v>
      </c>
      <c r="H110">
        <f t="shared" si="6"/>
        <v>5.4694758045354761E-3</v>
      </c>
      <c r="I110">
        <f t="shared" si="9"/>
        <v>8.6350438432853061E-2</v>
      </c>
    </row>
    <row r="111" spans="1:9" x14ac:dyDescent="0.4">
      <c r="A111" t="s">
        <v>111</v>
      </c>
      <c r="B111">
        <v>10.85</v>
      </c>
      <c r="C111">
        <f t="shared" si="5"/>
        <v>2.3841650799864684</v>
      </c>
      <c r="D111" s="1">
        <f t="shared" si="7"/>
        <v>-1.3636363636363669E-2</v>
      </c>
      <c r="F111">
        <f t="shared" si="8"/>
        <v>0.17934782608695657</v>
      </c>
      <c r="H111">
        <f t="shared" si="6"/>
        <v>-1.373019281190202E-2</v>
      </c>
      <c r="I111">
        <f t="shared" si="9"/>
        <v>0.16496159593147386</v>
      </c>
    </row>
    <row r="112" spans="1:9" x14ac:dyDescent="0.4">
      <c r="A112" t="s">
        <v>112</v>
      </c>
      <c r="B112">
        <v>11.54</v>
      </c>
      <c r="C112">
        <f t="shared" si="5"/>
        <v>2.4458192610799534</v>
      </c>
      <c r="D112" s="1">
        <f t="shared" si="7"/>
        <v>6.3594470046082902E-2</v>
      </c>
      <c r="F112">
        <f t="shared" si="8"/>
        <v>0.24353448275862069</v>
      </c>
      <c r="H112">
        <f t="shared" si="6"/>
        <v>6.1654181093484875E-2</v>
      </c>
      <c r="I112">
        <f t="shared" si="9"/>
        <v>0.21795771428184407</v>
      </c>
    </row>
    <row r="113" spans="1:9" x14ac:dyDescent="0.4">
      <c r="A113" t="s">
        <v>113</v>
      </c>
      <c r="B113">
        <v>11.81</v>
      </c>
      <c r="C113">
        <f t="shared" si="5"/>
        <v>2.4689466302092709</v>
      </c>
      <c r="D113" s="1">
        <f t="shared" si="7"/>
        <v>2.3396880415944659E-2</v>
      </c>
      <c r="F113">
        <f t="shared" si="8"/>
        <v>7.9524680073126242E-2</v>
      </c>
      <c r="H113">
        <f t="shared" si="6"/>
        <v>2.3127369129317458E-2</v>
      </c>
      <c r="I113">
        <f t="shared" si="9"/>
        <v>7.652083321543568E-2</v>
      </c>
    </row>
    <row r="114" spans="1:9" x14ac:dyDescent="0.4">
      <c r="A114" t="s">
        <v>114</v>
      </c>
      <c r="B114">
        <v>9.33</v>
      </c>
      <c r="C114">
        <f t="shared" si="5"/>
        <v>2.2332350148592526</v>
      </c>
      <c r="D114" s="1">
        <f t="shared" si="7"/>
        <v>-0.20999153259949199</v>
      </c>
      <c r="F114">
        <f t="shared" si="8"/>
        <v>8.7412587412587409E-2</v>
      </c>
      <c r="H114">
        <f t="shared" si="6"/>
        <v>-0.23571161535001853</v>
      </c>
      <c r="I114">
        <f t="shared" si="9"/>
        <v>8.3801101359381569E-2</v>
      </c>
    </row>
    <row r="115" spans="1:9" x14ac:dyDescent="0.4">
      <c r="A115" t="s">
        <v>115</v>
      </c>
      <c r="B115">
        <v>9.56</v>
      </c>
      <c r="C115">
        <f t="shared" si="5"/>
        <v>2.25758772706331</v>
      </c>
      <c r="D115" s="1">
        <f t="shared" si="7"/>
        <v>2.4651661307609905E-2</v>
      </c>
      <c r="F115">
        <f t="shared" si="8"/>
        <v>0.19201995012468839</v>
      </c>
      <c r="H115">
        <f t="shared" si="6"/>
        <v>2.4352712204057582E-2</v>
      </c>
      <c r="I115">
        <f t="shared" si="9"/>
        <v>0.17564930518488708</v>
      </c>
    </row>
    <row r="116" spans="1:9" x14ac:dyDescent="0.4">
      <c r="A116" t="s">
        <v>116</v>
      </c>
      <c r="B116">
        <v>9.82</v>
      </c>
      <c r="C116">
        <f t="shared" si="5"/>
        <v>2.2844211223663744</v>
      </c>
      <c r="D116" s="1">
        <f t="shared" si="7"/>
        <v>2.7196652719665249E-2</v>
      </c>
      <c r="F116">
        <f t="shared" si="8"/>
        <v>0.38309859154929587</v>
      </c>
      <c r="H116">
        <f t="shared" si="6"/>
        <v>2.6833395303064535E-2</v>
      </c>
      <c r="I116">
        <f t="shared" si="9"/>
        <v>0.32432633831910462</v>
      </c>
    </row>
    <row r="117" spans="1:9" x14ac:dyDescent="0.4">
      <c r="A117" t="s">
        <v>117</v>
      </c>
      <c r="B117">
        <v>11.33</v>
      </c>
      <c r="C117">
        <f t="shared" si="5"/>
        <v>2.4274540750399152</v>
      </c>
      <c r="D117" s="1">
        <f t="shared" si="7"/>
        <v>0.15376782077393072</v>
      </c>
      <c r="F117">
        <f t="shared" si="8"/>
        <v>0.39189189189189183</v>
      </c>
      <c r="H117">
        <f t="shared" si="6"/>
        <v>0.14303295267354046</v>
      </c>
      <c r="I117">
        <f t="shared" si="9"/>
        <v>0.33066389502546611</v>
      </c>
    </row>
    <row r="118" spans="1:9" x14ac:dyDescent="0.4">
      <c r="A118" t="s">
        <v>118</v>
      </c>
      <c r="B118">
        <v>10.34</v>
      </c>
      <c r="C118">
        <f t="shared" si="5"/>
        <v>2.3360198690802831</v>
      </c>
      <c r="D118" s="1">
        <f t="shared" si="7"/>
        <v>-8.7378640776699046E-2</v>
      </c>
      <c r="F118">
        <f t="shared" si="8"/>
        <v>0.22802850356294535</v>
      </c>
      <c r="H118">
        <f t="shared" si="6"/>
        <v>-9.1434205959631837E-2</v>
      </c>
      <c r="I118">
        <f t="shared" si="9"/>
        <v>0.20541004082604797</v>
      </c>
    </row>
    <row r="119" spans="1:9" x14ac:dyDescent="0.4">
      <c r="A119" t="s">
        <v>119</v>
      </c>
      <c r="B119">
        <v>9.69</v>
      </c>
      <c r="C119">
        <f t="shared" si="5"/>
        <v>2.2710944259026746</v>
      </c>
      <c r="D119" s="1">
        <f t="shared" si="7"/>
        <v>-6.2862669245647998E-2</v>
      </c>
      <c r="F119">
        <f t="shared" si="8"/>
        <v>6.9536423841059486E-2</v>
      </c>
      <c r="H119">
        <f t="shared" si="6"/>
        <v>-6.4925443177608219E-2</v>
      </c>
      <c r="I119">
        <f t="shared" si="9"/>
        <v>6.7225305847786743E-2</v>
      </c>
    </row>
    <row r="120" spans="1:9" x14ac:dyDescent="0.4">
      <c r="A120" t="s">
        <v>120</v>
      </c>
      <c r="B120">
        <v>10.8</v>
      </c>
      <c r="C120">
        <f t="shared" si="5"/>
        <v>2.379546134130174</v>
      </c>
      <c r="D120" s="1">
        <f t="shared" si="7"/>
        <v>0.1145510835913314</v>
      </c>
      <c r="F120">
        <f t="shared" si="8"/>
        <v>-4.4247787610619468E-2</v>
      </c>
      <c r="H120">
        <f t="shared" si="6"/>
        <v>0.10845170822749933</v>
      </c>
      <c r="I120">
        <f t="shared" si="9"/>
        <v>-4.5256591588120898E-2</v>
      </c>
    </row>
    <row r="121" spans="1:9" x14ac:dyDescent="0.4">
      <c r="A121" t="s">
        <v>121</v>
      </c>
      <c r="B121">
        <v>11.15</v>
      </c>
      <c r="C121">
        <f t="shared" si="5"/>
        <v>2.411439497906128</v>
      </c>
      <c r="D121" s="1">
        <f t="shared" si="7"/>
        <v>3.2407407407407371E-2</v>
      </c>
      <c r="F121">
        <f t="shared" si="8"/>
        <v>1.9195612431444319E-2</v>
      </c>
      <c r="H121">
        <f t="shared" si="6"/>
        <v>3.1893363775953788E-2</v>
      </c>
      <c r="I121">
        <f t="shared" si="9"/>
        <v>1.9013700912292819E-2</v>
      </c>
    </row>
    <row r="122" spans="1:9" x14ac:dyDescent="0.4">
      <c r="A122" t="s">
        <v>122</v>
      </c>
      <c r="B122">
        <v>12.25</v>
      </c>
      <c r="C122">
        <f t="shared" si="5"/>
        <v>2.5055259369907361</v>
      </c>
      <c r="D122" s="1">
        <f t="shared" si="7"/>
        <v>9.8654708520179338E-2</v>
      </c>
      <c r="F122">
        <f t="shared" si="8"/>
        <v>0.11363636363636363</v>
      </c>
      <c r="H122">
        <f t="shared" si="6"/>
        <v>9.4086439084608287E-2</v>
      </c>
      <c r="I122">
        <f t="shared" si="9"/>
        <v>0.10763066419236544</v>
      </c>
    </row>
    <row r="123" spans="1:9" x14ac:dyDescent="0.4">
      <c r="A123" t="s">
        <v>123</v>
      </c>
      <c r="B123">
        <v>11.18</v>
      </c>
      <c r="C123">
        <f t="shared" si="5"/>
        <v>2.4141264677269532</v>
      </c>
      <c r="D123" s="1">
        <f t="shared" si="7"/>
        <v>-8.7346938775510224E-2</v>
      </c>
      <c r="F123">
        <f t="shared" si="8"/>
        <v>3.041474654377881E-2</v>
      </c>
      <c r="H123">
        <f t="shared" si="6"/>
        <v>-9.1399469263782937E-2</v>
      </c>
      <c r="I123">
        <f t="shared" si="9"/>
        <v>2.9961387740484735E-2</v>
      </c>
    </row>
    <row r="124" spans="1:9" x14ac:dyDescent="0.4">
      <c r="A124" t="s">
        <v>124</v>
      </c>
      <c r="B124">
        <v>11.73</v>
      </c>
      <c r="C124">
        <f t="shared" si="5"/>
        <v>2.462149662665384</v>
      </c>
      <c r="D124" s="1">
        <f t="shared" si="7"/>
        <v>4.9194991055456237E-2</v>
      </c>
      <c r="F124">
        <f t="shared" si="8"/>
        <v>1.6464471403812936E-2</v>
      </c>
      <c r="H124">
        <f t="shared" si="6"/>
        <v>4.8023194938431144E-2</v>
      </c>
      <c r="I124">
        <f t="shared" si="9"/>
        <v>1.6330401585430643E-2</v>
      </c>
    </row>
    <row r="125" spans="1:9" x14ac:dyDescent="0.4">
      <c r="A125" t="s">
        <v>125</v>
      </c>
      <c r="B125">
        <v>11.67</v>
      </c>
      <c r="C125">
        <f t="shared" si="5"/>
        <v>2.4570214462984645</v>
      </c>
      <c r="D125" s="1">
        <f t="shared" si="7"/>
        <v>-5.1150895140665382E-3</v>
      </c>
      <c r="F125">
        <f t="shared" si="8"/>
        <v>-1.185436071126169E-2</v>
      </c>
      <c r="H125">
        <f t="shared" si="6"/>
        <v>-5.1282163669195665E-3</v>
      </c>
      <c r="I125">
        <f t="shared" si="9"/>
        <v>-1.1925183910806325E-2</v>
      </c>
    </row>
    <row r="126" spans="1:9" x14ac:dyDescent="0.4">
      <c r="A126" t="s">
        <v>126</v>
      </c>
      <c r="B126">
        <v>12.99</v>
      </c>
      <c r="C126">
        <f t="shared" si="5"/>
        <v>2.5641798306825083</v>
      </c>
      <c r="D126" s="1">
        <f t="shared" si="7"/>
        <v>0.11311053984575838</v>
      </c>
      <c r="F126">
        <f t="shared" si="8"/>
        <v>0.39228295819935693</v>
      </c>
      <c r="H126">
        <f t="shared" si="6"/>
        <v>0.10715838438404356</v>
      </c>
      <c r="I126">
        <f t="shared" si="9"/>
        <v>0.33094481582325574</v>
      </c>
    </row>
    <row r="127" spans="1:9" x14ac:dyDescent="0.4">
      <c r="A127" t="s">
        <v>127</v>
      </c>
      <c r="B127">
        <v>13.5</v>
      </c>
      <c r="C127">
        <f t="shared" si="5"/>
        <v>2.6026896854443837</v>
      </c>
      <c r="D127" s="1">
        <f t="shared" si="7"/>
        <v>3.9260969976905293E-2</v>
      </c>
      <c r="F127">
        <f t="shared" si="8"/>
        <v>0.41213389121338906</v>
      </c>
      <c r="H127">
        <f t="shared" si="6"/>
        <v>3.8509854761875593E-2</v>
      </c>
      <c r="I127">
        <f t="shared" si="9"/>
        <v>0.34510195838107371</v>
      </c>
    </row>
    <row r="128" spans="1:9" x14ac:dyDescent="0.4">
      <c r="A128" t="s">
        <v>128</v>
      </c>
      <c r="B128">
        <v>13.69</v>
      </c>
      <c r="C128">
        <f t="shared" si="5"/>
        <v>2.6166656393003573</v>
      </c>
      <c r="D128" s="1">
        <f t="shared" si="7"/>
        <v>1.4074074074074037E-2</v>
      </c>
      <c r="F128">
        <f t="shared" si="8"/>
        <v>0.39409368635437875</v>
      </c>
      <c r="H128">
        <f t="shared" si="6"/>
        <v>1.3975953855973808E-2</v>
      </c>
      <c r="I128">
        <f t="shared" si="9"/>
        <v>0.33224451693398294</v>
      </c>
    </row>
    <row r="129" spans="1:9" x14ac:dyDescent="0.4">
      <c r="A129" t="s">
        <v>129</v>
      </c>
      <c r="B129">
        <v>15.02</v>
      </c>
      <c r="C129">
        <f t="shared" si="5"/>
        <v>2.7093826463359885</v>
      </c>
      <c r="D129" s="1">
        <f t="shared" si="7"/>
        <v>9.7151205259313381E-2</v>
      </c>
      <c r="F129">
        <f t="shared" si="8"/>
        <v>0.32568402471315089</v>
      </c>
      <c r="H129">
        <f t="shared" si="6"/>
        <v>9.2717007035631113E-2</v>
      </c>
      <c r="I129">
        <f t="shared" si="9"/>
        <v>0.28192857129607329</v>
      </c>
    </row>
    <row r="130" spans="1:9" x14ac:dyDescent="0.4">
      <c r="A130" t="s">
        <v>130</v>
      </c>
      <c r="B130">
        <v>15.3</v>
      </c>
      <c r="C130">
        <f t="shared" si="5"/>
        <v>2.7278528283983898</v>
      </c>
      <c r="D130" s="1">
        <f t="shared" si="7"/>
        <v>1.8641810918775044E-2</v>
      </c>
      <c r="F130">
        <f t="shared" si="8"/>
        <v>0.47969052224371383</v>
      </c>
      <c r="H130">
        <f t="shared" si="6"/>
        <v>1.847018206240127E-2</v>
      </c>
      <c r="I130">
        <f t="shared" si="9"/>
        <v>0.39183295931810669</v>
      </c>
    </row>
    <row r="131" spans="1:9" x14ac:dyDescent="0.4">
      <c r="A131" t="s">
        <v>131</v>
      </c>
      <c r="B131">
        <v>15.77</v>
      </c>
      <c r="C131">
        <f t="shared" ref="C131:C182" si="10">LN(B131)</f>
        <v>2.7581094009749472</v>
      </c>
      <c r="D131" s="1">
        <f t="shared" si="7"/>
        <v>3.0718954248365939E-2</v>
      </c>
      <c r="F131">
        <f t="shared" si="8"/>
        <v>0.62745098039215685</v>
      </c>
      <c r="H131">
        <f t="shared" si="6"/>
        <v>3.0256572576557131E-2</v>
      </c>
      <c r="I131">
        <f t="shared" si="9"/>
        <v>0.48701497507227254</v>
      </c>
    </row>
    <row r="132" spans="1:9" x14ac:dyDescent="0.4">
      <c r="A132" t="s">
        <v>132</v>
      </c>
      <c r="B132">
        <v>17.41</v>
      </c>
      <c r="C132">
        <f t="shared" si="10"/>
        <v>2.8570447537800976</v>
      </c>
      <c r="D132" s="1">
        <f t="shared" si="7"/>
        <v>0.103994927076728</v>
      </c>
      <c r="F132">
        <f t="shared" si="8"/>
        <v>0.61203703703703694</v>
      </c>
      <c r="H132">
        <f t="shared" ref="H132:H182" si="11">LN(1+(B132-B131)/B131)</f>
        <v>9.8935352805150659E-2</v>
      </c>
      <c r="I132">
        <f t="shared" si="9"/>
        <v>0.47749861964992357</v>
      </c>
    </row>
    <row r="133" spans="1:9" x14ac:dyDescent="0.4">
      <c r="A133" t="s">
        <v>133</v>
      </c>
      <c r="B133">
        <v>17.78</v>
      </c>
      <c r="C133">
        <f t="shared" si="10"/>
        <v>2.8780742300857587</v>
      </c>
      <c r="D133" s="1">
        <f t="shared" ref="D133:D182" si="12">(B133-B132)/B132</f>
        <v>2.1252153934520446E-2</v>
      </c>
      <c r="F133">
        <f t="shared" si="8"/>
        <v>0.59461883408071758</v>
      </c>
      <c r="H133">
        <f t="shared" si="11"/>
        <v>2.1029476305660964E-2</v>
      </c>
      <c r="I133">
        <f t="shared" si="9"/>
        <v>0.4666347321796307</v>
      </c>
    </row>
    <row r="134" spans="1:9" x14ac:dyDescent="0.4">
      <c r="A134" t="s">
        <v>134</v>
      </c>
      <c r="B134">
        <v>18.010000000000002</v>
      </c>
      <c r="C134">
        <f t="shared" si="10"/>
        <v>2.8909271591878647</v>
      </c>
      <c r="D134" s="1">
        <f t="shared" si="12"/>
        <v>1.2935883014623195E-2</v>
      </c>
      <c r="F134">
        <f t="shared" si="8"/>
        <v>0.4702040816326532</v>
      </c>
      <c r="H134">
        <f t="shared" si="11"/>
        <v>1.2852929102106137E-2</v>
      </c>
      <c r="I134">
        <f t="shared" si="9"/>
        <v>0.38540122219712858</v>
      </c>
    </row>
    <row r="135" spans="1:9" x14ac:dyDescent="0.4">
      <c r="A135" t="s">
        <v>135</v>
      </c>
      <c r="B135">
        <v>18.5</v>
      </c>
      <c r="C135">
        <f t="shared" si="10"/>
        <v>2.917770732084279</v>
      </c>
      <c r="D135" s="1">
        <f t="shared" si="12"/>
        <v>2.7207107162687306E-2</v>
      </c>
      <c r="F135">
        <f t="shared" si="8"/>
        <v>0.65474060822898039</v>
      </c>
      <c r="H135">
        <f t="shared" si="11"/>
        <v>2.6843572896414401E-2</v>
      </c>
      <c r="I135">
        <f t="shared" si="9"/>
        <v>0.50364426435732579</v>
      </c>
    </row>
    <row r="136" spans="1:9" x14ac:dyDescent="0.4">
      <c r="A136" t="s">
        <v>136</v>
      </c>
      <c r="B136">
        <v>19.3</v>
      </c>
      <c r="C136">
        <f t="shared" si="10"/>
        <v>2.9601050959108397</v>
      </c>
      <c r="D136" s="1">
        <f t="shared" si="12"/>
        <v>4.324324324324328E-2</v>
      </c>
      <c r="F136">
        <f t="shared" si="8"/>
        <v>0.64535379369138957</v>
      </c>
      <c r="H136">
        <f t="shared" si="11"/>
        <v>4.2334363826560736E-2</v>
      </c>
      <c r="I136">
        <f t="shared" si="9"/>
        <v>0.49795543324545566</v>
      </c>
    </row>
    <row r="137" spans="1:9" x14ac:dyDescent="0.4">
      <c r="A137" t="s">
        <v>137</v>
      </c>
      <c r="B137">
        <v>20.68</v>
      </c>
      <c r="C137">
        <f t="shared" si="10"/>
        <v>3.0291670496402285</v>
      </c>
      <c r="D137" s="1">
        <f t="shared" si="12"/>
        <v>7.1502590673575075E-2</v>
      </c>
      <c r="F137">
        <f t="shared" si="8"/>
        <v>0.77206512425021423</v>
      </c>
      <c r="H137">
        <f t="shared" si="11"/>
        <v>6.9061953729388503E-2</v>
      </c>
      <c r="I137">
        <f t="shared" si="9"/>
        <v>0.57214560334176401</v>
      </c>
    </row>
    <row r="138" spans="1:9" x14ac:dyDescent="0.4">
      <c r="A138" t="s">
        <v>138</v>
      </c>
      <c r="B138">
        <v>22.34</v>
      </c>
      <c r="C138">
        <f t="shared" si="10"/>
        <v>3.1063787936410545</v>
      </c>
      <c r="D138" s="1">
        <f t="shared" si="12"/>
        <v>8.0270793036750485E-2</v>
      </c>
      <c r="F138">
        <f t="shared" si="8"/>
        <v>0.71978444957659737</v>
      </c>
      <c r="H138">
        <f t="shared" si="11"/>
        <v>7.7211744000826338E-2</v>
      </c>
      <c r="I138">
        <f t="shared" si="9"/>
        <v>0.54219896295854619</v>
      </c>
    </row>
    <row r="139" spans="1:9" x14ac:dyDescent="0.4">
      <c r="A139" t="s">
        <v>139</v>
      </c>
      <c r="B139">
        <v>20.56</v>
      </c>
      <c r="C139">
        <f t="shared" si="10"/>
        <v>3.0233474405869645</v>
      </c>
      <c r="D139" s="1">
        <f t="shared" si="12"/>
        <v>-7.9677708146821902E-2</v>
      </c>
      <c r="F139">
        <f t="shared" si="8"/>
        <v>0.52296296296296285</v>
      </c>
      <c r="H139">
        <f t="shared" si="11"/>
        <v>-8.303135305409029E-2</v>
      </c>
      <c r="I139">
        <f t="shared" si="9"/>
        <v>0.42065775514258075</v>
      </c>
    </row>
    <row r="140" spans="1:9" x14ac:dyDescent="0.4">
      <c r="A140" t="s">
        <v>140</v>
      </c>
      <c r="B140">
        <v>21.61</v>
      </c>
      <c r="C140">
        <f t="shared" si="10"/>
        <v>3.0731561705187946</v>
      </c>
      <c r="D140" s="1">
        <f t="shared" si="12"/>
        <v>5.1070038910505877E-2</v>
      </c>
      <c r="F140">
        <f t="shared" si="8"/>
        <v>0.57852447041636235</v>
      </c>
      <c r="H140">
        <f t="shared" si="11"/>
        <v>4.980872993183029E-2</v>
      </c>
      <c r="I140">
        <f t="shared" si="9"/>
        <v>0.4564905312184373</v>
      </c>
    </row>
    <row r="141" spans="1:9" x14ac:dyDescent="0.4">
      <c r="A141" t="s">
        <v>141</v>
      </c>
      <c r="B141">
        <v>25.14</v>
      </c>
      <c r="C141">
        <f t="shared" si="10"/>
        <v>3.2244602031621015</v>
      </c>
      <c r="D141" s="1">
        <f t="shared" si="12"/>
        <v>0.1633503007866729</v>
      </c>
      <c r="F141">
        <f t="shared" si="8"/>
        <v>0.67376830892143813</v>
      </c>
      <c r="H141">
        <f t="shared" si="11"/>
        <v>0.15130403264330672</v>
      </c>
      <c r="I141">
        <f t="shared" si="9"/>
        <v>0.515077556826113</v>
      </c>
    </row>
    <row r="142" spans="1:9" x14ac:dyDescent="0.4">
      <c r="A142" t="s">
        <v>142</v>
      </c>
      <c r="B142">
        <v>26.75</v>
      </c>
      <c r="C142">
        <f t="shared" si="10"/>
        <v>3.2865344733420154</v>
      </c>
      <c r="D142" s="1">
        <f t="shared" si="12"/>
        <v>6.4041368337311028E-2</v>
      </c>
      <c r="F142">
        <f t="shared" si="8"/>
        <v>0.74836601307189532</v>
      </c>
      <c r="H142">
        <f t="shared" si="11"/>
        <v>6.2074270179914237E-2</v>
      </c>
      <c r="I142">
        <f t="shared" si="9"/>
        <v>0.5586816449436256</v>
      </c>
    </row>
    <row r="143" spans="1:9" x14ac:dyDescent="0.4">
      <c r="A143" t="s">
        <v>143</v>
      </c>
      <c r="B143">
        <v>29.65</v>
      </c>
      <c r="C143">
        <f t="shared" si="10"/>
        <v>3.3894621254437345</v>
      </c>
      <c r="D143" s="1">
        <f t="shared" si="12"/>
        <v>0.10841121495327098</v>
      </c>
      <c r="F143">
        <f t="shared" ref="F143:F182" si="13">(B143-B131)/B131</f>
        <v>0.88015218769816106</v>
      </c>
      <c r="H143">
        <f t="shared" si="11"/>
        <v>0.10292765210171888</v>
      </c>
      <c r="I143">
        <f t="shared" ref="I143:I182" si="14">C143-C131</f>
        <v>0.63135272446878732</v>
      </c>
    </row>
    <row r="144" spans="1:9" x14ac:dyDescent="0.4">
      <c r="A144" t="s">
        <v>144</v>
      </c>
      <c r="B144">
        <v>25.67</v>
      </c>
      <c r="C144">
        <f t="shared" si="10"/>
        <v>3.2453229948830491</v>
      </c>
      <c r="D144" s="1">
        <f t="shared" si="12"/>
        <v>-0.13423271500843159</v>
      </c>
      <c r="F144">
        <f t="shared" si="13"/>
        <v>0.47443997702469853</v>
      </c>
      <c r="H144">
        <f t="shared" si="11"/>
        <v>-0.14413913056068528</v>
      </c>
      <c r="I144">
        <f t="shared" si="14"/>
        <v>0.3882782411029515</v>
      </c>
    </row>
    <row r="145" spans="1:9" x14ac:dyDescent="0.4">
      <c r="A145" t="s">
        <v>145</v>
      </c>
      <c r="B145">
        <v>24.63</v>
      </c>
      <c r="C145">
        <f t="shared" si="10"/>
        <v>3.2039652121324464</v>
      </c>
      <c r="D145" s="1">
        <f t="shared" si="12"/>
        <v>-4.0514218932606261E-2</v>
      </c>
      <c r="F145">
        <f t="shared" si="13"/>
        <v>0.38526434195725517</v>
      </c>
      <c r="H145">
        <f t="shared" si="11"/>
        <v>-4.1357782750602548E-2</v>
      </c>
      <c r="I145">
        <f t="shared" si="14"/>
        <v>0.32589098204668776</v>
      </c>
    </row>
    <row r="146" spans="1:9" x14ac:dyDescent="0.4">
      <c r="A146" t="s">
        <v>146</v>
      </c>
      <c r="B146">
        <v>24.56</v>
      </c>
      <c r="C146">
        <f t="shared" si="10"/>
        <v>3.2011191032789417</v>
      </c>
      <c r="D146" s="1">
        <f t="shared" si="12"/>
        <v>-2.8420625253755701E-3</v>
      </c>
      <c r="F146">
        <f t="shared" si="13"/>
        <v>0.36368684064408641</v>
      </c>
      <c r="H146">
        <f t="shared" si="11"/>
        <v>-2.846108853504828E-3</v>
      </c>
      <c r="I146">
        <f t="shared" si="14"/>
        <v>0.31019194409107698</v>
      </c>
    </row>
    <row r="147" spans="1:9" x14ac:dyDescent="0.4">
      <c r="A147" t="s">
        <v>147</v>
      </c>
      <c r="B147">
        <v>23.54</v>
      </c>
      <c r="C147">
        <f t="shared" si="10"/>
        <v>3.1587011018321305</v>
      </c>
      <c r="D147" s="1">
        <f t="shared" si="12"/>
        <v>-4.153094462540715E-2</v>
      </c>
      <c r="F147">
        <f t="shared" si="13"/>
        <v>0.27243243243243237</v>
      </c>
      <c r="H147">
        <f t="shared" si="11"/>
        <v>-4.2418001446811071E-2</v>
      </c>
      <c r="I147">
        <f t="shared" si="14"/>
        <v>0.24093036974785154</v>
      </c>
    </row>
    <row r="148" spans="1:9" x14ac:dyDescent="0.4">
      <c r="A148" t="s">
        <v>148</v>
      </c>
      <c r="B148">
        <v>26.05</v>
      </c>
      <c r="C148">
        <f t="shared" si="10"/>
        <v>3.2600177681993761</v>
      </c>
      <c r="D148" s="1">
        <f t="shared" si="12"/>
        <v>0.10662701784197118</v>
      </c>
      <c r="F148">
        <f t="shared" si="13"/>
        <v>0.34974093264248701</v>
      </c>
      <c r="H148">
        <f t="shared" si="11"/>
        <v>0.1013166663672454</v>
      </c>
      <c r="I148">
        <f t="shared" si="14"/>
        <v>0.29991267228853635</v>
      </c>
    </row>
    <row r="149" spans="1:9" x14ac:dyDescent="0.4">
      <c r="A149" t="s">
        <v>149</v>
      </c>
      <c r="B149">
        <v>24.56</v>
      </c>
      <c r="C149">
        <f t="shared" si="10"/>
        <v>3.2011191032789417</v>
      </c>
      <c r="D149" s="1">
        <f t="shared" si="12"/>
        <v>-5.7197696737044224E-2</v>
      </c>
      <c r="F149">
        <f t="shared" si="13"/>
        <v>0.18762088974854929</v>
      </c>
      <c r="H149">
        <f t="shared" si="11"/>
        <v>-5.8898664920434295E-2</v>
      </c>
      <c r="I149">
        <f t="shared" si="14"/>
        <v>0.17195205363871313</v>
      </c>
    </row>
    <row r="150" spans="1:9" x14ac:dyDescent="0.4">
      <c r="A150" t="s">
        <v>150</v>
      </c>
      <c r="B150">
        <v>24.98</v>
      </c>
      <c r="C150">
        <f t="shared" si="10"/>
        <v>3.2180755046974316</v>
      </c>
      <c r="D150" s="1">
        <f t="shared" si="12"/>
        <v>1.7100977198697138E-2</v>
      </c>
      <c r="F150">
        <f t="shared" si="13"/>
        <v>0.11817367949865715</v>
      </c>
      <c r="H150">
        <f t="shared" si="11"/>
        <v>1.695640141849002E-2</v>
      </c>
      <c r="I150">
        <f t="shared" si="14"/>
        <v>0.11169671105637713</v>
      </c>
    </row>
    <row r="151" spans="1:9" x14ac:dyDescent="0.4">
      <c r="A151" t="s">
        <v>151</v>
      </c>
      <c r="B151">
        <v>23.31</v>
      </c>
      <c r="C151">
        <f t="shared" si="10"/>
        <v>3.1488824530476656</v>
      </c>
      <c r="D151" s="1">
        <f t="shared" si="12"/>
        <v>-6.6853482786229046E-2</v>
      </c>
      <c r="F151">
        <f t="shared" si="13"/>
        <v>0.13375486381322957</v>
      </c>
      <c r="H151">
        <f t="shared" si="11"/>
        <v>-6.9193051649765913E-2</v>
      </c>
      <c r="I151">
        <f t="shared" si="14"/>
        <v>0.12553501246070109</v>
      </c>
    </row>
    <row r="152" spans="1:9" x14ac:dyDescent="0.4">
      <c r="A152" t="s">
        <v>152</v>
      </c>
      <c r="B152">
        <v>23.82</v>
      </c>
      <c r="C152">
        <f t="shared" si="10"/>
        <v>3.1705255639271539</v>
      </c>
      <c r="D152" s="1">
        <f t="shared" si="12"/>
        <v>2.1879021879021947E-2</v>
      </c>
      <c r="F152">
        <f t="shared" si="13"/>
        <v>0.10226746876446094</v>
      </c>
      <c r="H152">
        <f t="shared" si="11"/>
        <v>2.1643110879488312E-2</v>
      </c>
      <c r="I152">
        <f t="shared" si="14"/>
        <v>9.7369393408359262E-2</v>
      </c>
    </row>
    <row r="153" spans="1:9" x14ac:dyDescent="0.4">
      <c r="A153" t="s">
        <v>153</v>
      </c>
      <c r="B153">
        <v>26.89</v>
      </c>
      <c r="C153">
        <f t="shared" si="10"/>
        <v>3.2917544702807735</v>
      </c>
      <c r="D153" s="1">
        <f t="shared" si="12"/>
        <v>0.12888329135180521</v>
      </c>
      <c r="F153">
        <f t="shared" si="13"/>
        <v>6.9610182975338109E-2</v>
      </c>
      <c r="H153">
        <f t="shared" si="11"/>
        <v>0.12122890635361926</v>
      </c>
      <c r="I153">
        <f t="shared" si="14"/>
        <v>6.7294267118672035E-2</v>
      </c>
    </row>
    <row r="154" spans="1:9" x14ac:dyDescent="0.4">
      <c r="A154" t="s">
        <v>154</v>
      </c>
      <c r="B154">
        <v>28.95</v>
      </c>
      <c r="C154">
        <f t="shared" si="10"/>
        <v>3.3655702040190043</v>
      </c>
      <c r="D154" s="1">
        <f t="shared" si="12"/>
        <v>7.6608404611379646E-2</v>
      </c>
      <c r="F154">
        <f t="shared" si="13"/>
        <v>8.2242990654205581E-2</v>
      </c>
      <c r="H154">
        <f t="shared" si="11"/>
        <v>7.3815733738230999E-2</v>
      </c>
      <c r="I154">
        <f t="shared" si="14"/>
        <v>7.903573067698888E-2</v>
      </c>
    </row>
    <row r="155" spans="1:9" x14ac:dyDescent="0.4">
      <c r="A155" t="s">
        <v>155</v>
      </c>
      <c r="B155">
        <v>28.54</v>
      </c>
      <c r="C155">
        <f t="shared" si="10"/>
        <v>3.3513066120486905</v>
      </c>
      <c r="D155" s="1">
        <f t="shared" si="12"/>
        <v>-1.4162348877374789E-2</v>
      </c>
      <c r="F155">
        <f t="shared" si="13"/>
        <v>-3.743676222596963E-2</v>
      </c>
      <c r="H155">
        <f t="shared" si="11"/>
        <v>-1.4263591970313882E-2</v>
      </c>
      <c r="I155">
        <f t="shared" si="14"/>
        <v>-3.8155513395043972E-2</v>
      </c>
    </row>
    <row r="156" spans="1:9" x14ac:dyDescent="0.4">
      <c r="A156" t="s">
        <v>156</v>
      </c>
      <c r="B156">
        <v>30.14</v>
      </c>
      <c r="C156">
        <f t="shared" si="10"/>
        <v>3.4058531931983493</v>
      </c>
      <c r="D156" s="1">
        <f t="shared" si="12"/>
        <v>5.6061667834618134E-2</v>
      </c>
      <c r="F156">
        <f t="shared" si="13"/>
        <v>0.17413322945072063</v>
      </c>
      <c r="H156">
        <f t="shared" si="11"/>
        <v>5.4546581149659143E-2</v>
      </c>
      <c r="I156">
        <f t="shared" si="14"/>
        <v>0.16053019831530024</v>
      </c>
    </row>
    <row r="157" spans="1:9" x14ac:dyDescent="0.4">
      <c r="A157" t="s">
        <v>157</v>
      </c>
      <c r="B157">
        <v>34.54</v>
      </c>
      <c r="C157">
        <f t="shared" si="10"/>
        <v>3.5421180727185324</v>
      </c>
      <c r="D157" s="1">
        <f t="shared" si="12"/>
        <v>0.14598540145985398</v>
      </c>
      <c r="F157">
        <f t="shared" si="13"/>
        <v>0.40235485180673974</v>
      </c>
      <c r="H157">
        <f t="shared" si="11"/>
        <v>0.13626487952018318</v>
      </c>
      <c r="I157">
        <f t="shared" si="14"/>
        <v>0.33815286058608596</v>
      </c>
    </row>
    <row r="158" spans="1:9" x14ac:dyDescent="0.4">
      <c r="A158" t="s">
        <v>158</v>
      </c>
      <c r="B158">
        <v>35.78</v>
      </c>
      <c r="C158">
        <f t="shared" si="10"/>
        <v>3.5773890780805733</v>
      </c>
      <c r="D158" s="1">
        <f t="shared" si="12"/>
        <v>3.5900405327156978E-2</v>
      </c>
      <c r="F158">
        <f t="shared" si="13"/>
        <v>0.45684039087947897</v>
      </c>
      <c r="H158">
        <f t="shared" si="11"/>
        <v>3.5271005362040628E-2</v>
      </c>
      <c r="I158">
        <f t="shared" si="14"/>
        <v>0.3762699748016316</v>
      </c>
    </row>
    <row r="159" spans="1:9" x14ac:dyDescent="0.4">
      <c r="A159" t="s">
        <v>159</v>
      </c>
      <c r="B159">
        <v>35.44</v>
      </c>
      <c r="C159">
        <f t="shared" si="10"/>
        <v>3.5678411257368801</v>
      </c>
      <c r="D159" s="1">
        <f t="shared" si="12"/>
        <v>-9.5025153717161383E-3</v>
      </c>
      <c r="F159">
        <f t="shared" si="13"/>
        <v>0.50552251486830924</v>
      </c>
      <c r="H159">
        <f t="shared" si="11"/>
        <v>-9.5479523436929527E-3</v>
      </c>
      <c r="I159">
        <f t="shared" si="14"/>
        <v>0.40914002390474957</v>
      </c>
    </row>
    <row r="160" spans="1:9" x14ac:dyDescent="0.4">
      <c r="A160" t="s">
        <v>160</v>
      </c>
      <c r="B160">
        <v>33.9</v>
      </c>
      <c r="C160">
        <f t="shared" si="10"/>
        <v>3.5234150143864045</v>
      </c>
      <c r="D160" s="1">
        <f t="shared" si="12"/>
        <v>-4.3453724604966118E-2</v>
      </c>
      <c r="F160">
        <f t="shared" si="13"/>
        <v>0.3013435700575815</v>
      </c>
      <c r="H160">
        <f t="shared" si="11"/>
        <v>-4.4426111350475583E-2</v>
      </c>
      <c r="I160">
        <f t="shared" si="14"/>
        <v>0.26339724618702842</v>
      </c>
    </row>
    <row r="161" spans="1:9" x14ac:dyDescent="0.4">
      <c r="A161" t="s">
        <v>161</v>
      </c>
      <c r="B161">
        <v>35.909999999999997</v>
      </c>
      <c r="C161">
        <f t="shared" si="10"/>
        <v>3.5810158082379915</v>
      </c>
      <c r="D161" s="1">
        <f t="shared" si="12"/>
        <v>5.9292035398230032E-2</v>
      </c>
      <c r="F161">
        <f t="shared" si="13"/>
        <v>0.46213355048859928</v>
      </c>
      <c r="H161">
        <f t="shared" si="11"/>
        <v>5.7600793851586833E-2</v>
      </c>
      <c r="I161">
        <f t="shared" si="14"/>
        <v>0.37989670495904981</v>
      </c>
    </row>
    <row r="162" spans="1:9" x14ac:dyDescent="0.4">
      <c r="A162" t="s">
        <v>162</v>
      </c>
      <c r="B162">
        <v>32.549999999999997</v>
      </c>
      <c r="C162">
        <f t="shared" si="10"/>
        <v>3.482777368654578</v>
      </c>
      <c r="D162" s="1">
        <f t="shared" si="12"/>
        <v>-9.3567251461988299E-2</v>
      </c>
      <c r="F162">
        <f t="shared" si="13"/>
        <v>0.30304243394715757</v>
      </c>
      <c r="H162">
        <f t="shared" si="11"/>
        <v>-9.8238439583413217E-2</v>
      </c>
      <c r="I162">
        <f t="shared" si="14"/>
        <v>0.26470186395714634</v>
      </c>
    </row>
    <row r="163" spans="1:9" x14ac:dyDescent="0.4">
      <c r="A163" t="s">
        <v>163</v>
      </c>
      <c r="B163">
        <v>29.49</v>
      </c>
      <c r="C163">
        <f t="shared" si="10"/>
        <v>3.3840512228271846</v>
      </c>
      <c r="D163" s="1">
        <f t="shared" si="12"/>
        <v>-9.4009216589861722E-2</v>
      </c>
      <c r="F163">
        <f t="shared" si="13"/>
        <v>0.26512226512226511</v>
      </c>
      <c r="H163">
        <f t="shared" si="11"/>
        <v>-9.8726145827393336E-2</v>
      </c>
      <c r="I163">
        <f t="shared" si="14"/>
        <v>0.23516876977951906</v>
      </c>
    </row>
    <row r="164" spans="1:9" x14ac:dyDescent="0.4">
      <c r="A164" t="s">
        <v>164</v>
      </c>
      <c r="B164">
        <v>32.380000000000003</v>
      </c>
      <c r="C164">
        <f t="shared" si="10"/>
        <v>3.477540948249489</v>
      </c>
      <c r="D164" s="1">
        <f t="shared" si="12"/>
        <v>9.7999321804001505E-2</v>
      </c>
      <c r="F164">
        <f t="shared" si="13"/>
        <v>0.35936188077246023</v>
      </c>
      <c r="H164">
        <f t="shared" si="11"/>
        <v>9.3489725422304229E-2</v>
      </c>
      <c r="I164">
        <f t="shared" si="14"/>
        <v>0.30701538432233511</v>
      </c>
    </row>
    <row r="165" spans="1:9" x14ac:dyDescent="0.4">
      <c r="A165" t="s">
        <v>165</v>
      </c>
      <c r="B165">
        <v>35.9</v>
      </c>
      <c r="C165">
        <f t="shared" si="10"/>
        <v>3.5807372954942331</v>
      </c>
      <c r="D165" s="1">
        <f t="shared" si="12"/>
        <v>0.10870907967881395</v>
      </c>
      <c r="F165">
        <f t="shared" si="13"/>
        <v>0.33506879880996643</v>
      </c>
      <c r="H165">
        <f t="shared" si="11"/>
        <v>0.10319634724474398</v>
      </c>
      <c r="I165">
        <f t="shared" si="14"/>
        <v>0.28898282521345964</v>
      </c>
    </row>
    <row r="166" spans="1:9" x14ac:dyDescent="0.4">
      <c r="A166" t="s">
        <v>166</v>
      </c>
      <c r="B166">
        <v>33.56</v>
      </c>
      <c r="C166">
        <f t="shared" si="10"/>
        <v>3.5133348815990053</v>
      </c>
      <c r="D166" s="1">
        <f t="shared" si="12"/>
        <v>-6.518105849582162E-2</v>
      </c>
      <c r="F166">
        <f t="shared" si="13"/>
        <v>0.15924006908462879</v>
      </c>
      <c r="H166">
        <f t="shared" si="11"/>
        <v>-6.7402413895227706E-2</v>
      </c>
      <c r="I166">
        <f t="shared" si="14"/>
        <v>0.147764677580001</v>
      </c>
    </row>
    <row r="167" spans="1:9" x14ac:dyDescent="0.4">
      <c r="A167" t="s">
        <v>167</v>
      </c>
      <c r="B167">
        <v>33.68</v>
      </c>
      <c r="C167">
        <f t="shared" si="10"/>
        <v>3.516904189374126</v>
      </c>
      <c r="D167" s="1">
        <f t="shared" si="12"/>
        <v>3.5756853396900308E-3</v>
      </c>
      <c r="F167">
        <f t="shared" si="13"/>
        <v>0.18009810791871061</v>
      </c>
      <c r="H167">
        <f t="shared" si="11"/>
        <v>3.5693077751204364E-3</v>
      </c>
      <c r="I167">
        <f t="shared" si="14"/>
        <v>0.16559757732543545</v>
      </c>
    </row>
    <row r="168" spans="1:9" x14ac:dyDescent="0.4">
      <c r="A168" t="s">
        <v>168</v>
      </c>
      <c r="B168">
        <v>33.22</v>
      </c>
      <c r="C168">
        <f t="shared" si="10"/>
        <v>3.503152104185149</v>
      </c>
      <c r="D168" s="1">
        <f t="shared" si="12"/>
        <v>-1.3657957244655607E-2</v>
      </c>
      <c r="F168">
        <f t="shared" si="13"/>
        <v>0.10218978102189775</v>
      </c>
      <c r="H168">
        <f t="shared" si="11"/>
        <v>-1.3752085188977154E-2</v>
      </c>
      <c r="I168">
        <f t="shared" si="14"/>
        <v>9.7298910986799658E-2</v>
      </c>
    </row>
    <row r="169" spans="1:9" x14ac:dyDescent="0.4">
      <c r="A169" t="s">
        <v>169</v>
      </c>
      <c r="B169">
        <v>29.38</v>
      </c>
      <c r="C169">
        <f t="shared" si="10"/>
        <v>3.3803141707457312</v>
      </c>
      <c r="D169" s="1">
        <f t="shared" si="12"/>
        <v>-0.11559301625526791</v>
      </c>
      <c r="F169">
        <f t="shared" si="13"/>
        <v>-0.14939200926462073</v>
      </c>
      <c r="H169">
        <f t="shared" si="11"/>
        <v>-0.1228379334394175</v>
      </c>
      <c r="I169">
        <f t="shared" si="14"/>
        <v>-0.16180390197280126</v>
      </c>
    </row>
    <row r="170" spans="1:9" x14ac:dyDescent="0.4">
      <c r="A170" t="s">
        <v>170</v>
      </c>
      <c r="B170">
        <v>29.82</v>
      </c>
      <c r="C170">
        <f t="shared" si="10"/>
        <v>3.3951793093365925</v>
      </c>
      <c r="D170" s="1">
        <f t="shared" si="12"/>
        <v>1.497617426820971E-2</v>
      </c>
      <c r="F170">
        <f t="shared" si="13"/>
        <v>-0.16657350475125771</v>
      </c>
      <c r="H170">
        <f t="shared" si="11"/>
        <v>1.4865138590861186E-2</v>
      </c>
      <c r="I170">
        <f t="shared" si="14"/>
        <v>-0.18220976874398076</v>
      </c>
    </row>
    <row r="171" spans="1:9" x14ac:dyDescent="0.4">
      <c r="A171" t="s">
        <v>171</v>
      </c>
      <c r="B171">
        <v>29.5</v>
      </c>
      <c r="C171">
        <f t="shared" si="10"/>
        <v>3.3843902633457743</v>
      </c>
      <c r="D171" s="1">
        <f t="shared" si="12"/>
        <v>-1.0731052984574121E-2</v>
      </c>
      <c r="F171">
        <f t="shared" si="13"/>
        <v>-0.16760722347629792</v>
      </c>
      <c r="H171">
        <f t="shared" si="11"/>
        <v>-1.0789045990818215E-2</v>
      </c>
      <c r="I171">
        <f t="shared" si="14"/>
        <v>-0.18345086239110575</v>
      </c>
    </row>
    <row r="172" spans="1:9" x14ac:dyDescent="0.4">
      <c r="A172" t="s">
        <v>172</v>
      </c>
      <c r="B172">
        <v>27.4</v>
      </c>
      <c r="C172">
        <f t="shared" si="10"/>
        <v>3.3105430133940246</v>
      </c>
      <c r="D172" s="1">
        <f t="shared" si="12"/>
        <v>-7.1186440677966145E-2</v>
      </c>
      <c r="F172">
        <f t="shared" si="13"/>
        <v>-0.19174041297935104</v>
      </c>
      <c r="H172">
        <f t="shared" si="11"/>
        <v>-7.3847249951749586E-2</v>
      </c>
      <c r="I172">
        <f t="shared" si="14"/>
        <v>-0.21287200099237991</v>
      </c>
    </row>
    <row r="173" spans="1:9" x14ac:dyDescent="0.4">
      <c r="A173" t="s">
        <v>173</v>
      </c>
      <c r="B173">
        <v>24.95</v>
      </c>
      <c r="C173">
        <f t="shared" si="10"/>
        <v>3.2168738221975275</v>
      </c>
      <c r="D173" s="1">
        <f t="shared" si="12"/>
        <v>-8.9416058394160558E-2</v>
      </c>
      <c r="F173">
        <f t="shared" si="13"/>
        <v>-0.30520746310219987</v>
      </c>
      <c r="H173">
        <f t="shared" si="11"/>
        <v>-9.3669191196496845E-2</v>
      </c>
      <c r="I173">
        <f t="shared" si="14"/>
        <v>-0.36414198604046399</v>
      </c>
    </row>
    <row r="174" spans="1:9" x14ac:dyDescent="0.4">
      <c r="A174" t="s">
        <v>174</v>
      </c>
      <c r="B174">
        <v>25.37</v>
      </c>
      <c r="C174">
        <f t="shared" si="10"/>
        <v>3.2335673736111907</v>
      </c>
      <c r="D174" s="1">
        <f t="shared" si="12"/>
        <v>1.6833667334669407E-2</v>
      </c>
      <c r="F174">
        <f t="shared" si="13"/>
        <v>-0.2205837173579108</v>
      </c>
      <c r="H174">
        <f t="shared" si="11"/>
        <v>1.6693551413662893E-2</v>
      </c>
      <c r="I174">
        <f t="shared" si="14"/>
        <v>-0.24920999504338726</v>
      </c>
    </row>
    <row r="175" spans="1:9" x14ac:dyDescent="0.4">
      <c r="A175" t="s">
        <v>175</v>
      </c>
      <c r="B175">
        <v>26.2</v>
      </c>
      <c r="C175">
        <f t="shared" si="10"/>
        <v>3.2657594107670511</v>
      </c>
      <c r="D175" s="1">
        <f t="shared" si="12"/>
        <v>3.2715806070161536E-2</v>
      </c>
      <c r="F175">
        <f t="shared" si="13"/>
        <v>-0.11156324177687349</v>
      </c>
      <c r="H175">
        <f t="shared" si="11"/>
        <v>3.2192037155860616E-2</v>
      </c>
      <c r="I175">
        <f t="shared" si="14"/>
        <v>-0.11829181206013351</v>
      </c>
    </row>
    <row r="176" spans="1:9" x14ac:dyDescent="0.4">
      <c r="A176" t="s">
        <v>176</v>
      </c>
      <c r="B176">
        <v>24.91</v>
      </c>
      <c r="C176">
        <f t="shared" si="10"/>
        <v>3.215269329274089</v>
      </c>
      <c r="D176" s="1">
        <f t="shared" si="12"/>
        <v>-4.9236641221374014E-2</v>
      </c>
      <c r="F176">
        <f t="shared" si="13"/>
        <v>-0.23069796170475607</v>
      </c>
      <c r="H176">
        <f t="shared" si="11"/>
        <v>-5.0490081492962129E-2</v>
      </c>
      <c r="I176">
        <f t="shared" si="14"/>
        <v>-0.26227161897539997</v>
      </c>
    </row>
    <row r="177" spans="1:9" x14ac:dyDescent="0.4">
      <c r="A177" t="s">
        <v>177</v>
      </c>
      <c r="B177">
        <v>25.37</v>
      </c>
      <c r="C177">
        <f t="shared" si="10"/>
        <v>3.2335673736111907</v>
      </c>
      <c r="D177" s="1">
        <f t="shared" si="12"/>
        <v>1.8466479325572095E-2</v>
      </c>
      <c r="F177">
        <f t="shared" si="13"/>
        <v>-0.29331476323119771</v>
      </c>
      <c r="H177">
        <f t="shared" si="11"/>
        <v>1.8298044337101388E-2</v>
      </c>
      <c r="I177">
        <f t="shared" si="14"/>
        <v>-0.34716992188304241</v>
      </c>
    </row>
    <row r="178" spans="1:9" x14ac:dyDescent="0.4">
      <c r="A178" t="s">
        <v>178</v>
      </c>
      <c r="B178">
        <v>22.24</v>
      </c>
      <c r="C178">
        <f t="shared" si="10"/>
        <v>3.1018924693823817</v>
      </c>
      <c r="D178" s="1">
        <f t="shared" si="12"/>
        <v>-0.12337406385494688</v>
      </c>
      <c r="F178">
        <f t="shared" si="13"/>
        <v>-0.33730631704410019</v>
      </c>
      <c r="H178">
        <f t="shared" si="11"/>
        <v>-0.13167490422880898</v>
      </c>
      <c r="I178">
        <f t="shared" si="14"/>
        <v>-0.41144241221662359</v>
      </c>
    </row>
    <row r="179" spans="1:9" x14ac:dyDescent="0.4">
      <c r="A179" t="s">
        <v>179</v>
      </c>
      <c r="B179">
        <v>19.46</v>
      </c>
      <c r="C179">
        <f t="shared" si="10"/>
        <v>2.968361076757859</v>
      </c>
      <c r="D179" s="1">
        <f t="shared" si="12"/>
        <v>-0.1249999999999999</v>
      </c>
      <c r="F179">
        <f t="shared" si="13"/>
        <v>-0.422209026128266</v>
      </c>
      <c r="H179">
        <f t="shared" si="11"/>
        <v>-0.13353139262452249</v>
      </c>
      <c r="I179">
        <f t="shared" si="14"/>
        <v>-0.54854311261626698</v>
      </c>
    </row>
    <row r="180" spans="1:9" x14ac:dyDescent="0.4">
      <c r="A180" t="s">
        <v>180</v>
      </c>
      <c r="B180">
        <v>17.98</v>
      </c>
      <c r="C180">
        <f t="shared" si="10"/>
        <v>2.8892600290434745</v>
      </c>
      <c r="D180" s="1">
        <f t="shared" si="12"/>
        <v>-7.6053442959917797E-2</v>
      </c>
      <c r="F180">
        <f t="shared" si="13"/>
        <v>-0.45875978326309447</v>
      </c>
      <c r="H180">
        <f t="shared" si="11"/>
        <v>-7.9101047714384795E-2</v>
      </c>
      <c r="I180">
        <f t="shared" si="14"/>
        <v>-0.61389207514167454</v>
      </c>
    </row>
    <row r="181" spans="1:9" x14ac:dyDescent="0.4">
      <c r="A181" t="s">
        <v>181</v>
      </c>
      <c r="B181">
        <v>17.100000000000001</v>
      </c>
      <c r="C181">
        <f t="shared" si="10"/>
        <v>2.8390784635086144</v>
      </c>
      <c r="D181" s="1">
        <f t="shared" si="12"/>
        <v>-4.8943270300333651E-2</v>
      </c>
      <c r="F181">
        <f t="shared" si="13"/>
        <v>-0.41797140912185154</v>
      </c>
      <c r="H181">
        <f t="shared" si="11"/>
        <v>-5.018156553485998E-2</v>
      </c>
      <c r="I181">
        <f t="shared" si="14"/>
        <v>-0.54123570723711678</v>
      </c>
    </row>
    <row r="182" spans="1:9" x14ac:dyDescent="0.4">
      <c r="A182" t="s">
        <v>182</v>
      </c>
      <c r="B182">
        <v>16.64</v>
      </c>
      <c r="C182">
        <f t="shared" si="10"/>
        <v>2.8118094353930627</v>
      </c>
      <c r="D182" s="1">
        <f t="shared" si="12"/>
        <v>-2.6900584795321685E-2</v>
      </c>
      <c r="F182">
        <f t="shared" si="13"/>
        <v>-0.44198524480214618</v>
      </c>
      <c r="H182">
        <f t="shared" si="11"/>
        <v>-2.7269028115551635E-2</v>
      </c>
      <c r="I182">
        <f t="shared" si="14"/>
        <v>-0.58336987394352979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BB78-B575-4CE7-9494-AC98AC770ABE}">
  <dimension ref="A1"/>
  <sheetViews>
    <sheetView topLeftCell="A40" zoomScale="115" workbookViewId="0">
      <selection activeCell="K58" sqref="K58"/>
    </sheetView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Lin</cp:lastModifiedBy>
  <dcterms:created xsi:type="dcterms:W3CDTF">2021-03-14T03:39:22Z</dcterms:created>
  <dcterms:modified xsi:type="dcterms:W3CDTF">2021-03-22T06:13:03Z</dcterms:modified>
</cp:coreProperties>
</file>