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Wu\Documents\GitHub\BalPoE-CalibratedLT\"/>
    </mc:Choice>
  </mc:AlternateContent>
  <xr:revisionPtr revIDLastSave="0" documentId="13_ncr:1_{00143068-4EFC-47B8-998C-F4A600AEC60D}" xr6:coauthVersionLast="47" xr6:coauthVersionMax="47" xr10:uidLastSave="{00000000-0000-0000-0000-000000000000}"/>
  <bookViews>
    <workbookView xWindow="-120" yWindow="-120" windowWidth="29040" windowHeight="15720" xr2:uid="{2A871CE6-1D04-414C-8F1F-114D01047F0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N42" i="1"/>
  <c r="O42" i="1"/>
  <c r="P42" i="1"/>
  <c r="Q42" i="1"/>
  <c r="S42" i="1"/>
  <c r="T42" i="1"/>
  <c r="U42" i="1"/>
  <c r="V42" i="1"/>
  <c r="X42" i="1"/>
  <c r="Y42" i="1"/>
  <c r="Z42" i="1"/>
  <c r="AA42" i="1"/>
  <c r="AC42" i="1"/>
  <c r="AD42" i="1"/>
  <c r="AE42" i="1"/>
  <c r="AF42" i="1"/>
  <c r="AH42" i="1"/>
  <c r="AI42" i="1"/>
  <c r="AJ42" i="1"/>
  <c r="AK42" i="1"/>
  <c r="AM42" i="1"/>
  <c r="AN42" i="1"/>
  <c r="AO42" i="1"/>
  <c r="AP42" i="1"/>
  <c r="AR42" i="1"/>
  <c r="AS42" i="1"/>
  <c r="AT42" i="1"/>
  <c r="AU42" i="1"/>
  <c r="AW42" i="1"/>
  <c r="AX42" i="1"/>
  <c r="AY42" i="1"/>
  <c r="AZ42" i="1"/>
  <c r="BB42" i="1"/>
  <c r="BC42" i="1"/>
  <c r="BD42" i="1"/>
  <c r="BE42" i="1"/>
  <c r="BG42" i="1"/>
  <c r="BH42" i="1"/>
  <c r="BI42" i="1"/>
  <c r="BJ42" i="1"/>
  <c r="B42" i="1"/>
  <c r="C41" i="1"/>
  <c r="D41" i="1"/>
  <c r="E41" i="1"/>
  <c r="F41" i="1"/>
  <c r="G41" i="1"/>
  <c r="H41" i="1"/>
  <c r="I41" i="1"/>
  <c r="J41" i="1"/>
  <c r="K41" i="1"/>
  <c r="L41" i="1"/>
  <c r="N41" i="1"/>
  <c r="O41" i="1"/>
  <c r="P41" i="1"/>
  <c r="Q41" i="1"/>
  <c r="S41" i="1"/>
  <c r="T41" i="1"/>
  <c r="U41" i="1"/>
  <c r="V41" i="1"/>
  <c r="X41" i="1"/>
  <c r="Y41" i="1"/>
  <c r="Z41" i="1"/>
  <c r="AA41" i="1"/>
  <c r="AC41" i="1"/>
  <c r="AD41" i="1"/>
  <c r="AE41" i="1"/>
  <c r="AF41" i="1"/>
  <c r="AH41" i="1"/>
  <c r="AI41" i="1"/>
  <c r="AJ41" i="1"/>
  <c r="AK41" i="1"/>
  <c r="AM41" i="1"/>
  <c r="AN41" i="1"/>
  <c r="AO41" i="1"/>
  <c r="AP41" i="1"/>
  <c r="AR41" i="1"/>
  <c r="AS41" i="1"/>
  <c r="AT41" i="1"/>
  <c r="AU41" i="1"/>
  <c r="AW41" i="1"/>
  <c r="AX41" i="1"/>
  <c r="AY41" i="1"/>
  <c r="AZ41" i="1"/>
  <c r="BB41" i="1"/>
  <c r="BC41" i="1"/>
  <c r="BD41" i="1"/>
  <c r="BE41" i="1"/>
  <c r="BG41" i="1"/>
  <c r="BH41" i="1"/>
  <c r="BI41" i="1"/>
  <c r="BJ41" i="1"/>
  <c r="B41" i="1"/>
  <c r="C20" i="1"/>
  <c r="D20" i="1"/>
  <c r="E20" i="1"/>
  <c r="F20" i="1"/>
  <c r="G20" i="1"/>
  <c r="H20" i="1"/>
  <c r="I20" i="1"/>
  <c r="J20" i="1"/>
  <c r="K20" i="1"/>
  <c r="L20" i="1"/>
  <c r="N20" i="1"/>
  <c r="O20" i="1"/>
  <c r="P20" i="1"/>
  <c r="Q20" i="1"/>
  <c r="S20" i="1"/>
  <c r="T20" i="1"/>
  <c r="U20" i="1"/>
  <c r="V20" i="1"/>
  <c r="X20" i="1"/>
  <c r="Y20" i="1"/>
  <c r="Z20" i="1"/>
  <c r="AA20" i="1"/>
  <c r="AC20" i="1"/>
  <c r="AD20" i="1"/>
  <c r="AE20" i="1"/>
  <c r="AF20" i="1"/>
  <c r="AH20" i="1"/>
  <c r="AI20" i="1"/>
  <c r="AJ20" i="1"/>
  <c r="AK20" i="1"/>
  <c r="AM20" i="1"/>
  <c r="AN20" i="1"/>
  <c r="AO20" i="1"/>
  <c r="AP20" i="1"/>
  <c r="AR20" i="1"/>
  <c r="AS20" i="1"/>
  <c r="AT20" i="1"/>
  <c r="AU20" i="1"/>
  <c r="AW20" i="1"/>
  <c r="AX20" i="1"/>
  <c r="AY20" i="1"/>
  <c r="AZ20" i="1"/>
  <c r="BB20" i="1"/>
  <c r="BC20" i="1"/>
  <c r="BD20" i="1"/>
  <c r="BE20" i="1"/>
  <c r="BG20" i="1"/>
  <c r="BH20" i="1"/>
  <c r="BI20" i="1"/>
  <c r="BJ20" i="1"/>
  <c r="B20" i="1"/>
  <c r="C19" i="1"/>
  <c r="D19" i="1"/>
  <c r="E19" i="1"/>
  <c r="F19" i="1"/>
  <c r="G19" i="1"/>
  <c r="H19" i="1"/>
  <c r="I19" i="1"/>
  <c r="J19" i="1"/>
  <c r="K19" i="1"/>
  <c r="L19" i="1"/>
  <c r="N19" i="1"/>
  <c r="O19" i="1"/>
  <c r="P19" i="1"/>
  <c r="Q19" i="1"/>
  <c r="S19" i="1"/>
  <c r="T19" i="1"/>
  <c r="U19" i="1"/>
  <c r="V19" i="1"/>
  <c r="X19" i="1"/>
  <c r="Y19" i="1"/>
  <c r="Z19" i="1"/>
  <c r="AA19" i="1"/>
  <c r="AC19" i="1"/>
  <c r="AD19" i="1"/>
  <c r="AE19" i="1"/>
  <c r="AF19" i="1"/>
  <c r="AH19" i="1"/>
  <c r="AI19" i="1"/>
  <c r="AJ19" i="1"/>
  <c r="AK19" i="1"/>
  <c r="AM19" i="1"/>
  <c r="AN19" i="1"/>
  <c r="AO19" i="1"/>
  <c r="AP19" i="1"/>
  <c r="AR19" i="1"/>
  <c r="AS19" i="1"/>
  <c r="AT19" i="1"/>
  <c r="AU19" i="1"/>
  <c r="AW19" i="1"/>
  <c r="AX19" i="1"/>
  <c r="AY19" i="1"/>
  <c r="AZ19" i="1"/>
  <c r="BB19" i="1"/>
  <c r="BC19" i="1"/>
  <c r="BD19" i="1"/>
  <c r="BE19" i="1"/>
  <c r="BG19" i="1"/>
  <c r="BH19" i="1"/>
  <c r="BI19" i="1"/>
  <c r="BJ19" i="1"/>
  <c r="B19" i="1"/>
  <c r="BG11" i="1"/>
  <c r="C11" i="1"/>
  <c r="D11" i="1"/>
  <c r="E11" i="1"/>
  <c r="F11" i="1"/>
  <c r="G11" i="1"/>
  <c r="H11" i="1"/>
  <c r="I11" i="1"/>
  <c r="J11" i="1"/>
  <c r="K11" i="1"/>
  <c r="L11" i="1"/>
  <c r="N11" i="1"/>
  <c r="O11" i="1"/>
  <c r="P11" i="1"/>
  <c r="Q11" i="1"/>
  <c r="S11" i="1"/>
  <c r="T11" i="1"/>
  <c r="U11" i="1"/>
  <c r="V11" i="1"/>
  <c r="X11" i="1"/>
  <c r="Y11" i="1"/>
  <c r="Z11" i="1"/>
  <c r="AA11" i="1"/>
  <c r="AC11" i="1"/>
  <c r="AD11" i="1"/>
  <c r="AE11" i="1"/>
  <c r="AF11" i="1"/>
  <c r="AH11" i="1"/>
  <c r="AI11" i="1"/>
  <c r="AJ11" i="1"/>
  <c r="AK11" i="1"/>
  <c r="AM11" i="1"/>
  <c r="AN11" i="1"/>
  <c r="AO11" i="1"/>
  <c r="AP11" i="1"/>
  <c r="AR11" i="1"/>
  <c r="AS11" i="1"/>
  <c r="AT11" i="1"/>
  <c r="AU11" i="1"/>
  <c r="AW11" i="1"/>
  <c r="AX11" i="1"/>
  <c r="AY11" i="1"/>
  <c r="AZ11" i="1"/>
  <c r="BB11" i="1"/>
  <c r="BC11" i="1"/>
  <c r="BD11" i="1"/>
  <c r="BE11" i="1"/>
  <c r="BH11" i="1"/>
  <c r="BI11" i="1"/>
  <c r="BJ11" i="1"/>
  <c r="B11" i="1"/>
  <c r="C10" i="1"/>
  <c r="D10" i="1"/>
  <c r="E10" i="1"/>
  <c r="F10" i="1"/>
  <c r="G10" i="1"/>
  <c r="H10" i="1"/>
  <c r="I10" i="1"/>
  <c r="J10" i="1"/>
  <c r="K10" i="1"/>
  <c r="L10" i="1"/>
  <c r="N10" i="1"/>
  <c r="O10" i="1"/>
  <c r="P10" i="1"/>
  <c r="Q10" i="1"/>
  <c r="S10" i="1"/>
  <c r="T10" i="1"/>
  <c r="U10" i="1"/>
  <c r="V10" i="1"/>
  <c r="X10" i="1"/>
  <c r="Y10" i="1"/>
  <c r="Z10" i="1"/>
  <c r="AA10" i="1"/>
  <c r="AC10" i="1"/>
  <c r="AD10" i="1"/>
  <c r="AE10" i="1"/>
  <c r="AF10" i="1"/>
  <c r="AH10" i="1"/>
  <c r="AI10" i="1"/>
  <c r="AJ10" i="1"/>
  <c r="AK10" i="1"/>
  <c r="AM10" i="1"/>
  <c r="AN10" i="1"/>
  <c r="AO10" i="1"/>
  <c r="AP10" i="1"/>
  <c r="AR10" i="1"/>
  <c r="AS10" i="1"/>
  <c r="AT10" i="1"/>
  <c r="AU10" i="1"/>
  <c r="AW10" i="1"/>
  <c r="AX10" i="1"/>
  <c r="AY10" i="1"/>
  <c r="AZ10" i="1"/>
  <c r="BB10" i="1"/>
  <c r="BC10" i="1"/>
  <c r="BD10" i="1"/>
  <c r="BE10" i="1"/>
  <c r="BG10" i="1"/>
  <c r="BH10" i="1"/>
  <c r="BI10" i="1"/>
  <c r="BJ10" i="1"/>
  <c r="B10" i="1"/>
</calcChain>
</file>

<file path=xl/sharedStrings.xml><?xml version="1.0" encoding="utf-8"?>
<sst xmlns="http://schemas.openxmlformats.org/spreadsheetml/2006/main" count="110" uniqueCount="41">
  <si>
    <t>CIFAR100-LT</t>
    <phoneticPr fontId="1" type="noConversion"/>
  </si>
  <si>
    <t>Standard-training regime</t>
    <phoneticPr fontId="1" type="noConversion"/>
  </si>
  <si>
    <t>SEED=1</t>
    <phoneticPr fontId="1" type="noConversion"/>
  </si>
  <si>
    <t>SEED=2</t>
    <phoneticPr fontId="1" type="noConversion"/>
  </si>
  <si>
    <t>SEED=3</t>
    <phoneticPr fontId="1" type="noConversion"/>
  </si>
  <si>
    <t>SEED=4</t>
    <phoneticPr fontId="1" type="noConversion"/>
  </si>
  <si>
    <t>SEED=5</t>
    <phoneticPr fontId="1" type="noConversion"/>
  </si>
  <si>
    <t>long-training regime</t>
    <phoneticPr fontId="1" type="noConversion"/>
  </si>
  <si>
    <t>uniform distribution</t>
  </si>
  <si>
    <t>accruacy</t>
    <phoneticPr fontId="1" type="noConversion"/>
  </si>
  <si>
    <t>few_class_num</t>
    <phoneticPr fontId="1" type="noConversion"/>
  </si>
  <si>
    <t>few_shot_acc</t>
    <phoneticPr fontId="1" type="noConversion"/>
  </si>
  <si>
    <t>many_class_num</t>
    <phoneticPr fontId="1" type="noConversion"/>
  </si>
  <si>
    <t>many_shot_acc</t>
    <phoneticPr fontId="1" type="noConversion"/>
  </si>
  <si>
    <t>medium_class_num</t>
    <phoneticPr fontId="1" type="noConversion"/>
  </si>
  <si>
    <t>medium_shot_acc</t>
    <phoneticPr fontId="1" type="noConversion"/>
  </si>
  <si>
    <t>diverse test class distributions</t>
  </si>
  <si>
    <t>forward50</t>
    <phoneticPr fontId="1" type="noConversion"/>
  </si>
  <si>
    <t>forward25</t>
    <phoneticPr fontId="1" type="noConversion"/>
  </si>
  <si>
    <t>forward10</t>
    <phoneticPr fontId="1" type="noConversion"/>
  </si>
  <si>
    <t>forward5</t>
    <phoneticPr fontId="1" type="noConversion"/>
  </si>
  <si>
    <t>forward2</t>
    <phoneticPr fontId="1" type="noConversion"/>
  </si>
  <si>
    <t>uniform</t>
    <phoneticPr fontId="1" type="noConversion"/>
  </si>
  <si>
    <t>backward2</t>
    <phoneticPr fontId="1" type="noConversion"/>
  </si>
  <si>
    <t>backward5</t>
    <phoneticPr fontId="1" type="noConversion"/>
  </si>
  <si>
    <t>backward10</t>
    <phoneticPr fontId="1" type="noConversion"/>
  </si>
  <si>
    <t>backward25</t>
    <phoneticPr fontId="1" type="noConversion"/>
  </si>
  <si>
    <t>backward50</t>
    <phoneticPr fontId="1" type="noConversion"/>
  </si>
  <si>
    <t>Many-shot</t>
    <phoneticPr fontId="1" type="noConversion"/>
  </si>
  <si>
    <t>Medium-shot</t>
    <phoneticPr fontId="1" type="noConversion"/>
  </si>
  <si>
    <t>Few-shot</t>
    <phoneticPr fontId="1" type="noConversion"/>
  </si>
  <si>
    <t>All</t>
    <phoneticPr fontId="1" type="noConversion"/>
  </si>
  <si>
    <t>iNaturalist 2018</t>
  </si>
  <si>
    <t>61,84</t>
    <phoneticPr fontId="1" type="noConversion"/>
  </si>
  <si>
    <t>forward3</t>
    <phoneticPr fontId="1" type="noConversion"/>
  </si>
  <si>
    <t>backward3</t>
    <phoneticPr fontId="1" type="noConversion"/>
  </si>
  <si>
    <t>nan</t>
    <phoneticPr fontId="1" type="noConversion"/>
  </si>
  <si>
    <t>75..2</t>
    <phoneticPr fontId="1" type="noConversion"/>
  </si>
  <si>
    <t>mean</t>
    <phoneticPr fontId="1" type="noConversion"/>
  </si>
  <si>
    <t>standard deviation</t>
    <phoneticPr fontId="1" type="noConversion"/>
  </si>
  <si>
    <t>more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</si>
</sst>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5BBD-B479-48DC-8BF4-E4C70D572F94}">
  <dimension ref="A1:BJ48"/>
  <sheetViews>
    <sheetView tabSelected="1" topLeftCell="A10" zoomScale="85" zoomScaleNormal="85" workbookViewId="0">
      <selection activeCell="BG34" sqref="BG34:BJ34"/>
    </sheetView>
  </sheetViews>
  <sheetFormatPr defaultRowHeight="16.5" x14ac:dyDescent="0.25"/>
  <cols>
    <col min="1" max="1" width="22" style="1" bestFit="1" customWidth="1"/>
    <col min="2" max="2" width="8.875" style="3" bestFit="1" customWidth="1"/>
    <col min="3" max="3" width="14" style="3" bestFit="1" customWidth="1"/>
    <col min="4" max="4" width="12.5" style="3" bestFit="1" customWidth="1"/>
    <col min="5" max="5" width="15.625" style="3" bestFit="1" customWidth="1"/>
    <col min="6" max="6" width="14.125" style="3" bestFit="1" customWidth="1"/>
    <col min="7" max="7" width="17.875" style="3" bestFit="1" customWidth="1"/>
    <col min="8" max="8" width="16.375" style="3" bestFit="1" customWidth="1"/>
    <col min="9" max="9" width="9.875" style="4" bestFit="1" customWidth="1"/>
    <col min="10" max="10" width="12.125" style="4" bestFit="1" customWidth="1"/>
    <col min="11" max="11" width="8.625" style="4" bestFit="1" customWidth="1"/>
    <col min="12" max="12" width="6.5" style="4" bestFit="1" customWidth="1"/>
    <col min="13" max="13" width="9.625" style="5" customWidth="1"/>
    <col min="14" max="14" width="9.875" style="4" bestFit="1" customWidth="1"/>
    <col min="15" max="15" width="12.125" style="4" bestFit="1" customWidth="1"/>
    <col min="16" max="16" width="8.625" style="4" bestFit="1" customWidth="1"/>
    <col min="17" max="17" width="6.5" style="4" bestFit="1" customWidth="1"/>
    <col min="18" max="18" width="9.625" style="5" customWidth="1"/>
    <col min="19" max="19" width="9.875" style="4" bestFit="1" customWidth="1"/>
    <col min="20" max="20" width="12.125" style="4" bestFit="1" customWidth="1"/>
    <col min="21" max="21" width="8.625" style="4" bestFit="1" customWidth="1"/>
    <col min="22" max="22" width="6.5" style="4" bestFit="1" customWidth="1"/>
    <col min="23" max="23" width="9.625" style="5" customWidth="1"/>
    <col min="24" max="24" width="9.875" style="4" bestFit="1" customWidth="1"/>
    <col min="25" max="25" width="12.125" style="4" bestFit="1" customWidth="1"/>
    <col min="26" max="26" width="8.625" style="4" customWidth="1"/>
    <col min="27" max="27" width="6.5" style="4" bestFit="1" customWidth="1"/>
    <col min="28" max="28" width="8.625" style="5" customWidth="1"/>
    <col min="29" max="29" width="9.875" style="4" bestFit="1" customWidth="1"/>
    <col min="30" max="30" width="12.125" style="4" bestFit="1" customWidth="1"/>
    <col min="31" max="31" width="8.625" style="4" customWidth="1"/>
    <col min="32" max="32" width="6.5" style="4" bestFit="1" customWidth="1"/>
    <col min="33" max="33" width="8.625" style="5" customWidth="1"/>
    <col min="34" max="34" width="9.875" style="4" bestFit="1" customWidth="1"/>
    <col min="35" max="35" width="12.125" style="4" bestFit="1" customWidth="1"/>
    <col min="36" max="36" width="8.625" style="4" bestFit="1" customWidth="1"/>
    <col min="37" max="37" width="6.5" style="4" bestFit="1" customWidth="1"/>
    <col min="38" max="38" width="7.75" style="5" customWidth="1"/>
    <col min="39" max="39" width="9.875" style="4" bestFit="1" customWidth="1"/>
    <col min="40" max="40" width="12.125" style="4" bestFit="1" customWidth="1"/>
    <col min="41" max="41" width="8.625" style="4" bestFit="1" customWidth="1"/>
    <col min="42" max="42" width="6.5" style="4" bestFit="1" customWidth="1"/>
    <col min="43" max="43" width="10.125" style="5" customWidth="1"/>
    <col min="44" max="44" width="9.875" style="4" bestFit="1" customWidth="1"/>
    <col min="45" max="45" width="12.125" style="4" bestFit="1" customWidth="1"/>
    <col min="46" max="46" width="8.625" style="4" bestFit="1" customWidth="1"/>
    <col min="47" max="47" width="6.5" style="4" bestFit="1" customWidth="1"/>
    <col min="48" max="48" width="10.125" style="5" customWidth="1"/>
    <col min="49" max="49" width="9.875" style="4" bestFit="1" customWidth="1"/>
    <col min="50" max="50" width="12.125" style="4" bestFit="1" customWidth="1"/>
    <col min="51" max="51" width="8.625" style="4" bestFit="1" customWidth="1"/>
    <col min="52" max="52" width="6.5" style="4" bestFit="1" customWidth="1"/>
    <col min="53" max="53" width="11.25" style="5" customWidth="1"/>
    <col min="54" max="54" width="9.875" style="4" bestFit="1" customWidth="1"/>
    <col min="55" max="55" width="12.125" style="4" bestFit="1" customWidth="1"/>
    <col min="56" max="56" width="8.625" style="4" bestFit="1" customWidth="1"/>
    <col min="57" max="57" width="6.5" style="4" bestFit="1" customWidth="1"/>
    <col min="58" max="58" width="11.25" style="5" customWidth="1"/>
    <col min="59" max="59" width="9.875" style="4" bestFit="1" customWidth="1"/>
    <col min="60" max="60" width="12.125" style="4" bestFit="1" customWidth="1"/>
    <col min="61" max="61" width="8.625" style="4" bestFit="1" customWidth="1"/>
    <col min="62" max="62" width="6.5" style="4" bestFit="1" customWidth="1"/>
    <col min="63" max="16384" width="9" style="2"/>
  </cols>
  <sheetData>
    <row r="1" spans="1:62" s="7" customFormat="1" x14ac:dyDescent="0.25">
      <c r="A1" s="7" t="s">
        <v>0</v>
      </c>
    </row>
    <row r="2" spans="1:62" x14ac:dyDescent="0.25">
      <c r="I2" s="9" t="s">
        <v>16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1"/>
    </row>
    <row r="3" spans="1:62" x14ac:dyDescent="0.25">
      <c r="B3" s="12" t="s">
        <v>8</v>
      </c>
      <c r="C3" s="12"/>
      <c r="D3" s="12"/>
      <c r="E3" s="12"/>
      <c r="F3" s="12"/>
      <c r="G3" s="12"/>
      <c r="H3" s="12"/>
      <c r="I3" s="9" t="s">
        <v>17</v>
      </c>
      <c r="J3" s="10"/>
      <c r="K3" s="10"/>
      <c r="L3" s="11"/>
      <c r="M3" s="6"/>
      <c r="N3" s="9" t="s">
        <v>18</v>
      </c>
      <c r="O3" s="10"/>
      <c r="P3" s="10"/>
      <c r="Q3" s="11"/>
      <c r="R3" s="6"/>
      <c r="S3" s="9" t="s">
        <v>19</v>
      </c>
      <c r="T3" s="10"/>
      <c r="U3" s="10"/>
      <c r="V3" s="11"/>
      <c r="W3" s="6"/>
      <c r="X3" s="9" t="s">
        <v>20</v>
      </c>
      <c r="Y3" s="10"/>
      <c r="Z3" s="10"/>
      <c r="AA3" s="11"/>
      <c r="AB3" s="6"/>
      <c r="AC3" s="9" t="s">
        <v>21</v>
      </c>
      <c r="AD3" s="10"/>
      <c r="AE3" s="10"/>
      <c r="AF3" s="11"/>
      <c r="AG3" s="6"/>
      <c r="AH3" s="9" t="s">
        <v>22</v>
      </c>
      <c r="AI3" s="10"/>
      <c r="AJ3" s="10"/>
      <c r="AK3" s="11"/>
      <c r="AL3" s="6"/>
      <c r="AM3" s="9" t="s">
        <v>23</v>
      </c>
      <c r="AN3" s="10"/>
      <c r="AO3" s="10"/>
      <c r="AP3" s="11"/>
      <c r="AQ3" s="6"/>
      <c r="AR3" s="9" t="s">
        <v>24</v>
      </c>
      <c r="AS3" s="10"/>
      <c r="AT3" s="10"/>
      <c r="AU3" s="11"/>
      <c r="AV3" s="6"/>
      <c r="AW3" s="9" t="s">
        <v>25</v>
      </c>
      <c r="AX3" s="10"/>
      <c r="AY3" s="10"/>
      <c r="AZ3" s="11"/>
      <c r="BA3" s="6"/>
      <c r="BB3" s="9" t="s">
        <v>26</v>
      </c>
      <c r="BC3" s="10"/>
      <c r="BD3" s="10"/>
      <c r="BE3" s="11"/>
      <c r="BF3" s="6"/>
      <c r="BG3" s="9" t="s">
        <v>27</v>
      </c>
      <c r="BH3" s="10"/>
      <c r="BI3" s="10"/>
      <c r="BJ3" s="11"/>
    </row>
    <row r="4" spans="1:62" x14ac:dyDescent="0.25">
      <c r="A4" s="1" t="s">
        <v>1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4" t="s">
        <v>28</v>
      </c>
      <c r="J4" s="4" t="s">
        <v>29</v>
      </c>
      <c r="K4" s="4" t="s">
        <v>30</v>
      </c>
      <c r="L4" s="4" t="s">
        <v>31</v>
      </c>
      <c r="N4" s="4" t="s">
        <v>28</v>
      </c>
      <c r="O4" s="4" t="s">
        <v>29</v>
      </c>
      <c r="P4" s="4" t="s">
        <v>30</v>
      </c>
      <c r="Q4" s="4" t="s">
        <v>31</v>
      </c>
      <c r="S4" s="4" t="s">
        <v>28</v>
      </c>
      <c r="T4" s="4" t="s">
        <v>29</v>
      </c>
      <c r="U4" s="4" t="s">
        <v>30</v>
      </c>
      <c r="V4" s="4" t="s">
        <v>31</v>
      </c>
      <c r="X4" s="4" t="s">
        <v>28</v>
      </c>
      <c r="Y4" s="4" t="s">
        <v>29</v>
      </c>
      <c r="Z4" s="4" t="s">
        <v>30</v>
      </c>
      <c r="AA4" s="4" t="s">
        <v>31</v>
      </c>
      <c r="AC4" s="4" t="s">
        <v>28</v>
      </c>
      <c r="AD4" s="4" t="s">
        <v>29</v>
      </c>
      <c r="AE4" s="4" t="s">
        <v>30</v>
      </c>
      <c r="AF4" s="4" t="s">
        <v>31</v>
      </c>
      <c r="AH4" s="4" t="s">
        <v>28</v>
      </c>
      <c r="AI4" s="4" t="s">
        <v>29</v>
      </c>
      <c r="AJ4" s="4" t="s">
        <v>30</v>
      </c>
      <c r="AK4" s="4" t="s">
        <v>31</v>
      </c>
      <c r="AM4" s="4" t="s">
        <v>28</v>
      </c>
      <c r="AN4" s="4" t="s">
        <v>29</v>
      </c>
      <c r="AO4" s="4" t="s">
        <v>30</v>
      </c>
      <c r="AP4" s="4" t="s">
        <v>31</v>
      </c>
      <c r="AR4" s="4" t="s">
        <v>28</v>
      </c>
      <c r="AS4" s="4" t="s">
        <v>29</v>
      </c>
      <c r="AT4" s="4" t="s">
        <v>30</v>
      </c>
      <c r="AU4" s="4" t="s">
        <v>31</v>
      </c>
      <c r="AW4" s="4" t="s">
        <v>28</v>
      </c>
      <c r="AX4" s="4" t="s">
        <v>29</v>
      </c>
      <c r="AY4" s="4" t="s">
        <v>30</v>
      </c>
      <c r="AZ4" s="4" t="s">
        <v>31</v>
      </c>
      <c r="BB4" s="4" t="s">
        <v>28</v>
      </c>
      <c r="BC4" s="4" t="s">
        <v>29</v>
      </c>
      <c r="BD4" s="4" t="s">
        <v>30</v>
      </c>
      <c r="BE4" s="4" t="s">
        <v>31</v>
      </c>
      <c r="BG4" s="4" t="s">
        <v>28</v>
      </c>
      <c r="BH4" s="4" t="s">
        <v>29</v>
      </c>
      <c r="BI4" s="4" t="s">
        <v>30</v>
      </c>
      <c r="BJ4" s="4" t="s">
        <v>31</v>
      </c>
    </row>
    <row r="5" spans="1:62" x14ac:dyDescent="0.25">
      <c r="A5" s="1" t="s">
        <v>2</v>
      </c>
      <c r="B5" s="3">
        <v>0.51690000000000003</v>
      </c>
      <c r="C5" s="3">
        <v>30</v>
      </c>
      <c r="D5" s="3">
        <v>0.31399998000000001</v>
      </c>
      <c r="E5" s="3">
        <v>35</v>
      </c>
      <c r="F5" s="3">
        <v>0.67200004999999996</v>
      </c>
      <c r="G5" s="3">
        <v>35</v>
      </c>
      <c r="H5" s="3">
        <v>0.53571440000000004</v>
      </c>
      <c r="I5" s="4">
        <v>67.010000000000005</v>
      </c>
      <c r="J5" s="4">
        <v>51.77</v>
      </c>
      <c r="K5" s="4">
        <v>38</v>
      </c>
      <c r="L5" s="4">
        <v>64.52</v>
      </c>
      <c r="N5" s="4">
        <v>67.16</v>
      </c>
      <c r="O5" s="4">
        <v>52.11</v>
      </c>
      <c r="P5" s="4">
        <v>36.36</v>
      </c>
      <c r="Q5" s="4">
        <v>62.96</v>
      </c>
      <c r="S5" s="4">
        <v>67.099999999999994</v>
      </c>
      <c r="T5" s="4">
        <v>53.45</v>
      </c>
      <c r="U5" s="4">
        <v>33.04</v>
      </c>
      <c r="V5" s="4">
        <v>60.58</v>
      </c>
      <c r="X5" s="4">
        <v>67.209999999999994</v>
      </c>
      <c r="Y5" s="4">
        <v>52.88</v>
      </c>
      <c r="Z5" s="4">
        <v>30.53</v>
      </c>
      <c r="AA5" s="4">
        <v>57.87</v>
      </c>
      <c r="AC5" s="4">
        <v>67.319999999999993</v>
      </c>
      <c r="AD5" s="4">
        <v>53.07</v>
      </c>
      <c r="AE5" s="4">
        <v>32.159999999999997</v>
      </c>
      <c r="AF5" s="4">
        <v>54.69</v>
      </c>
      <c r="AH5" s="4">
        <v>67.2</v>
      </c>
      <c r="AI5" s="4">
        <v>53.57</v>
      </c>
      <c r="AJ5" s="4">
        <v>31.4</v>
      </c>
      <c r="AK5" s="4">
        <v>51.69</v>
      </c>
      <c r="AM5" s="4">
        <v>66.41</v>
      </c>
      <c r="AN5" s="4">
        <v>53.3</v>
      </c>
      <c r="AO5" s="4">
        <v>31.35</v>
      </c>
      <c r="AP5" s="4">
        <v>48.33</v>
      </c>
      <c r="AR5" s="4">
        <v>67.489999999999995</v>
      </c>
      <c r="AS5" s="4">
        <v>53.13</v>
      </c>
      <c r="AT5" s="4">
        <v>31.27</v>
      </c>
      <c r="AU5" s="4">
        <v>44.53</v>
      </c>
      <c r="AW5" s="4">
        <v>66.900000000000006</v>
      </c>
      <c r="AX5" s="4">
        <v>52.57</v>
      </c>
      <c r="AY5" s="4">
        <v>31.52</v>
      </c>
      <c r="AZ5" s="4">
        <v>41.62</v>
      </c>
      <c r="BB5" s="4">
        <v>67.94</v>
      </c>
      <c r="BC5" s="4">
        <v>52.74</v>
      </c>
      <c r="BD5" s="4">
        <v>31.17</v>
      </c>
      <c r="BE5" s="4">
        <v>38.33</v>
      </c>
      <c r="BG5" s="4">
        <v>72.67</v>
      </c>
      <c r="BH5" s="4">
        <v>53.72</v>
      </c>
      <c r="BI5" s="4">
        <v>31.11</v>
      </c>
      <c r="BJ5" s="4">
        <v>36.520000000000003</v>
      </c>
    </row>
    <row r="6" spans="1:62" x14ac:dyDescent="0.25">
      <c r="A6" s="1" t="s">
        <v>3</v>
      </c>
      <c r="B6" s="3">
        <v>0.51800000000000002</v>
      </c>
      <c r="C6" s="3">
        <v>30</v>
      </c>
      <c r="D6" s="3">
        <v>0.30466666999999997</v>
      </c>
      <c r="E6" s="3">
        <v>35</v>
      </c>
      <c r="F6" s="3">
        <v>0.67885709999999999</v>
      </c>
      <c r="G6" s="3">
        <v>35</v>
      </c>
      <c r="H6" s="3">
        <v>0.53999995999999995</v>
      </c>
      <c r="I6" s="4">
        <v>67.849999999999994</v>
      </c>
      <c r="J6" s="4">
        <v>56.26</v>
      </c>
      <c r="K6" s="4">
        <v>32.61</v>
      </c>
      <c r="L6" s="4">
        <v>65.650000000000006</v>
      </c>
      <c r="N6" s="4">
        <v>67.38</v>
      </c>
      <c r="O6" s="4">
        <v>55.85</v>
      </c>
      <c r="P6" s="4">
        <v>28.99</v>
      </c>
      <c r="Q6" s="4">
        <v>63.6</v>
      </c>
      <c r="S6" s="4">
        <v>67.349999999999994</v>
      </c>
      <c r="T6" s="4">
        <v>54.69</v>
      </c>
      <c r="U6" s="4">
        <v>30.22</v>
      </c>
      <c r="V6" s="4">
        <v>60.89</v>
      </c>
      <c r="X6" s="4">
        <v>67.790000000000006</v>
      </c>
      <c r="Y6" s="4">
        <v>53.54</v>
      </c>
      <c r="Z6" s="4">
        <v>29.65</v>
      </c>
      <c r="AA6" s="4">
        <v>58.33</v>
      </c>
      <c r="AC6" s="4">
        <v>67.84</v>
      </c>
      <c r="AD6" s="4">
        <v>52.82</v>
      </c>
      <c r="AE6" s="4">
        <v>31.09</v>
      </c>
      <c r="AF6" s="4">
        <v>54.62</v>
      </c>
      <c r="AH6" s="4">
        <v>67.89</v>
      </c>
      <c r="AI6" s="4">
        <v>54</v>
      </c>
      <c r="AJ6" s="4">
        <v>30.47</v>
      </c>
      <c r="AK6" s="4">
        <v>51.8</v>
      </c>
      <c r="AM6" s="4">
        <v>67.150000000000006</v>
      </c>
      <c r="AN6" s="4">
        <v>52.97</v>
      </c>
      <c r="AO6" s="4">
        <v>30.65</v>
      </c>
      <c r="AP6" s="4">
        <v>48.13</v>
      </c>
      <c r="AR6" s="4">
        <v>69.08</v>
      </c>
      <c r="AS6" s="4">
        <v>53.36</v>
      </c>
      <c r="AT6" s="4">
        <v>30.63</v>
      </c>
      <c r="AU6" s="4">
        <v>44.55</v>
      </c>
      <c r="AW6" s="4">
        <v>69.569999999999993</v>
      </c>
      <c r="AX6" s="4">
        <v>53.71</v>
      </c>
      <c r="AY6" s="4">
        <v>30.6</v>
      </c>
      <c r="AZ6" s="4">
        <v>41.77</v>
      </c>
      <c r="BB6" s="4">
        <v>65.650000000000006</v>
      </c>
      <c r="BC6" s="4">
        <v>54.19</v>
      </c>
      <c r="BD6" s="4">
        <v>30.49</v>
      </c>
      <c r="BE6" s="4">
        <v>38.090000000000003</v>
      </c>
      <c r="BG6" s="4">
        <v>71.75</v>
      </c>
      <c r="BH6" s="4">
        <v>54.14</v>
      </c>
      <c r="BI6" s="4">
        <v>30.74</v>
      </c>
      <c r="BJ6" s="4">
        <v>36.28</v>
      </c>
    </row>
    <row r="7" spans="1:62" x14ac:dyDescent="0.25">
      <c r="A7" s="1" t="s">
        <v>4</v>
      </c>
      <c r="B7" s="3">
        <v>0.52059999999999995</v>
      </c>
      <c r="C7" s="3">
        <v>30</v>
      </c>
      <c r="D7" s="3">
        <v>0.30299999999999999</v>
      </c>
      <c r="E7" s="3">
        <v>35</v>
      </c>
      <c r="F7" s="3">
        <v>0.67457149999999999</v>
      </c>
      <c r="G7" s="3">
        <v>35</v>
      </c>
      <c r="H7" s="3">
        <v>0.55314284999999996</v>
      </c>
      <c r="I7" s="4">
        <v>67.650000000000006</v>
      </c>
      <c r="J7" s="4">
        <v>54.44</v>
      </c>
      <c r="K7" s="4">
        <v>29.33</v>
      </c>
      <c r="L7" s="4">
        <v>65.040000000000006</v>
      </c>
      <c r="N7" s="4">
        <v>67.02</v>
      </c>
      <c r="O7" s="4">
        <v>54.55</v>
      </c>
      <c r="P7" s="4">
        <v>27.62</v>
      </c>
      <c r="Q7" s="4">
        <v>62.99</v>
      </c>
      <c r="S7" s="4">
        <v>66.67</v>
      </c>
      <c r="T7" s="4">
        <v>54.77</v>
      </c>
      <c r="U7" s="4">
        <v>28.8</v>
      </c>
      <c r="V7" s="4">
        <v>60.32</v>
      </c>
      <c r="X7" s="4">
        <v>67.040000000000006</v>
      </c>
      <c r="Y7" s="4">
        <v>53.79</v>
      </c>
      <c r="Z7" s="4">
        <v>28.78</v>
      </c>
      <c r="AA7" s="4">
        <v>57.87</v>
      </c>
      <c r="AC7" s="4">
        <v>67.33</v>
      </c>
      <c r="AD7" s="4">
        <v>54.5</v>
      </c>
      <c r="AE7" s="4">
        <v>30.27</v>
      </c>
      <c r="AF7" s="4">
        <v>54.77</v>
      </c>
      <c r="AH7" s="4">
        <v>67.459999999999994</v>
      </c>
      <c r="AI7" s="4">
        <v>55.31</v>
      </c>
      <c r="AJ7" s="4">
        <v>30.3</v>
      </c>
      <c r="AK7" s="4">
        <v>52.06</v>
      </c>
      <c r="AM7" s="4">
        <v>66.709999999999994</v>
      </c>
      <c r="AN7" s="4">
        <v>55.33</v>
      </c>
      <c r="AO7" s="4">
        <v>30.59</v>
      </c>
      <c r="AP7" s="4">
        <v>48.81</v>
      </c>
      <c r="AR7" s="4">
        <v>66.56</v>
      </c>
      <c r="AS7" s="4">
        <v>54.27</v>
      </c>
      <c r="AT7" s="4">
        <v>30.57</v>
      </c>
      <c r="AU7" s="4">
        <v>44.32</v>
      </c>
      <c r="AW7" s="4">
        <v>66.84</v>
      </c>
      <c r="AX7" s="4">
        <v>54.25</v>
      </c>
      <c r="AY7" s="4">
        <v>30.87</v>
      </c>
      <c r="AZ7" s="4">
        <v>41.62</v>
      </c>
      <c r="BB7" s="4">
        <v>65.22</v>
      </c>
      <c r="BC7" s="4">
        <v>54.84</v>
      </c>
      <c r="BD7" s="4">
        <v>29.94</v>
      </c>
      <c r="BE7" s="4">
        <v>37.75</v>
      </c>
      <c r="BG7" s="4">
        <v>68.34</v>
      </c>
      <c r="BH7" s="4">
        <v>54.85</v>
      </c>
      <c r="BI7" s="4">
        <v>29.83</v>
      </c>
      <c r="BJ7" s="4">
        <v>35.68</v>
      </c>
    </row>
    <row r="8" spans="1:62" x14ac:dyDescent="0.25">
      <c r="A8" s="1" t="s">
        <v>5</v>
      </c>
      <c r="B8" s="3">
        <v>0.52249999999999996</v>
      </c>
      <c r="C8" s="3">
        <v>30</v>
      </c>
      <c r="D8" s="3">
        <v>0.30866670000000002</v>
      </c>
      <c r="E8" s="3">
        <v>35</v>
      </c>
      <c r="F8" s="3">
        <v>0.68314280000000005</v>
      </c>
      <c r="G8" s="3">
        <v>35</v>
      </c>
      <c r="H8" s="3">
        <v>0.54514280000000004</v>
      </c>
      <c r="I8" s="4">
        <v>69.09</v>
      </c>
      <c r="J8" s="4">
        <v>55.21</v>
      </c>
      <c r="K8" s="4">
        <v>31.94</v>
      </c>
      <c r="L8" s="4">
        <v>66.09</v>
      </c>
      <c r="N8" s="4">
        <v>68.52</v>
      </c>
      <c r="O8" s="4">
        <v>54.07</v>
      </c>
      <c r="P8" s="4">
        <v>31.64</v>
      </c>
      <c r="Q8" s="4">
        <v>63.94</v>
      </c>
      <c r="S8" s="4">
        <v>68.150000000000006</v>
      </c>
      <c r="T8" s="4">
        <v>54.5</v>
      </c>
      <c r="U8" s="4">
        <v>30.76</v>
      </c>
      <c r="V8" s="4">
        <v>61.15</v>
      </c>
      <c r="X8" s="4">
        <v>68.25</v>
      </c>
      <c r="Y8" s="4">
        <v>53.78</v>
      </c>
      <c r="Z8" s="4">
        <v>29.73</v>
      </c>
      <c r="AA8" s="4">
        <v>58.45</v>
      </c>
      <c r="AC8" s="4">
        <v>68.45</v>
      </c>
      <c r="AD8" s="4">
        <v>54.16</v>
      </c>
      <c r="AE8" s="4">
        <v>30.68</v>
      </c>
      <c r="AF8" s="4">
        <v>55.16</v>
      </c>
      <c r="AH8" s="4">
        <v>68.31</v>
      </c>
      <c r="AI8" s="4">
        <v>54.51</v>
      </c>
      <c r="AJ8" s="4">
        <v>30.87</v>
      </c>
      <c r="AK8" s="4">
        <v>52.26</v>
      </c>
      <c r="AM8" s="4">
        <v>68.08</v>
      </c>
      <c r="AN8" s="4">
        <v>53.97</v>
      </c>
      <c r="AO8" s="4">
        <v>30.93</v>
      </c>
      <c r="AP8" s="4">
        <v>48.91</v>
      </c>
      <c r="AR8" s="4">
        <v>68.92</v>
      </c>
      <c r="AS8" s="4">
        <v>54.18</v>
      </c>
      <c r="AT8" s="4">
        <v>31.17</v>
      </c>
      <c r="AU8" s="4">
        <v>45.26</v>
      </c>
      <c r="AW8" s="4">
        <v>68.19</v>
      </c>
      <c r="AX8" s="4">
        <v>53.44</v>
      </c>
      <c r="AY8" s="4">
        <v>30.8</v>
      </c>
      <c r="AZ8" s="4">
        <v>41.92</v>
      </c>
      <c r="BB8" s="4">
        <v>66.400000000000006</v>
      </c>
      <c r="BC8" s="4">
        <v>53.89</v>
      </c>
      <c r="BD8" s="4">
        <v>30.3</v>
      </c>
      <c r="BE8" s="4">
        <v>38.33</v>
      </c>
      <c r="BG8" s="4">
        <v>68.959999999999994</v>
      </c>
      <c r="BH8" s="4">
        <v>54.36</v>
      </c>
      <c r="BI8" s="4">
        <v>29.99</v>
      </c>
      <c r="BJ8" s="4">
        <v>36.200000000000003</v>
      </c>
    </row>
    <row r="9" spans="1:62" x14ac:dyDescent="0.25">
      <c r="A9" s="1" t="s">
        <v>6</v>
      </c>
      <c r="B9" s="3">
        <v>0.52080000000000004</v>
      </c>
      <c r="C9" s="3">
        <v>30</v>
      </c>
      <c r="D9" s="3">
        <v>0.30966665999999998</v>
      </c>
      <c r="E9" s="3">
        <v>35</v>
      </c>
      <c r="F9" s="3">
        <v>0.67142860000000004</v>
      </c>
      <c r="G9" s="3">
        <v>35</v>
      </c>
      <c r="H9" s="3">
        <v>0.55114289999999999</v>
      </c>
      <c r="I9" s="4">
        <v>66.680000000000007</v>
      </c>
      <c r="J9" s="4">
        <v>55.45</v>
      </c>
      <c r="K9" s="4">
        <v>29.56</v>
      </c>
      <c r="L9" s="4">
        <v>64</v>
      </c>
      <c r="N9" s="4">
        <v>65.849999999999994</v>
      </c>
      <c r="O9" s="4">
        <v>54.91</v>
      </c>
      <c r="P9" s="4">
        <v>32.29</v>
      </c>
      <c r="Q9" s="4">
        <v>62.55</v>
      </c>
      <c r="S9" s="4">
        <v>65.91</v>
      </c>
      <c r="T9" s="4">
        <v>55.14</v>
      </c>
      <c r="U9" s="4">
        <v>32.1</v>
      </c>
      <c r="V9" s="4">
        <v>60.37</v>
      </c>
      <c r="X9" s="4">
        <v>66.58</v>
      </c>
      <c r="Y9" s="4">
        <v>54.78</v>
      </c>
      <c r="Z9" s="4">
        <v>30.55</v>
      </c>
      <c r="AA9" s="4">
        <v>58.17</v>
      </c>
      <c r="AC9" s="4">
        <v>66.88</v>
      </c>
      <c r="AD9" s="4">
        <v>54.46</v>
      </c>
      <c r="AE9" s="4">
        <v>31.78</v>
      </c>
      <c r="AF9" s="4">
        <v>54.88</v>
      </c>
      <c r="AH9" s="4">
        <v>67.14</v>
      </c>
      <c r="AI9" s="4">
        <v>55.11</v>
      </c>
      <c r="AJ9" s="4">
        <v>50.97</v>
      </c>
      <c r="AK9" s="4">
        <v>52.08</v>
      </c>
      <c r="AM9" s="4">
        <v>65.67</v>
      </c>
      <c r="AN9" s="4">
        <v>54.83</v>
      </c>
      <c r="AO9" s="4">
        <v>30.99</v>
      </c>
      <c r="AP9" s="4">
        <v>48.49</v>
      </c>
      <c r="AR9" s="4">
        <v>65.819999999999993</v>
      </c>
      <c r="AS9" s="4">
        <v>55.15</v>
      </c>
      <c r="AT9" s="4">
        <v>30.93</v>
      </c>
      <c r="AU9" s="4">
        <v>44.67</v>
      </c>
      <c r="AW9" s="4">
        <v>66.56</v>
      </c>
      <c r="AX9" s="4">
        <v>54.08</v>
      </c>
      <c r="AY9" s="4">
        <v>31.13</v>
      </c>
      <c r="AZ9" s="4">
        <v>41.74</v>
      </c>
      <c r="BB9" s="4">
        <v>63.56</v>
      </c>
      <c r="BC9" s="4">
        <v>53.82</v>
      </c>
      <c r="BD9" s="4">
        <v>30.85</v>
      </c>
      <c r="BE9" s="4">
        <v>37.96</v>
      </c>
      <c r="BG9" s="4">
        <v>65.22</v>
      </c>
      <c r="BH9" s="4">
        <v>54.79</v>
      </c>
      <c r="BI9" s="4">
        <v>30.89</v>
      </c>
      <c r="BJ9" s="4">
        <v>36.24</v>
      </c>
    </row>
    <row r="10" spans="1:62" s="8" customFormat="1" x14ac:dyDescent="0.25">
      <c r="A10" s="8" t="s">
        <v>38</v>
      </c>
      <c r="B10" s="8">
        <f>AVERAGE(B5:B9)</f>
        <v>0.51976</v>
      </c>
      <c r="C10" s="8">
        <f t="shared" ref="C10:BJ10" si="0">AVERAGE(C5:C9)</f>
        <v>30</v>
      </c>
      <c r="D10" s="8">
        <f t="shared" si="0"/>
        <v>0.30800000199999999</v>
      </c>
      <c r="E10" s="8">
        <f t="shared" si="0"/>
        <v>35</v>
      </c>
      <c r="F10" s="8">
        <f t="shared" si="0"/>
        <v>0.67600000999999998</v>
      </c>
      <c r="G10" s="8">
        <f t="shared" si="0"/>
        <v>35</v>
      </c>
      <c r="H10" s="8">
        <f t="shared" si="0"/>
        <v>0.54502858200000004</v>
      </c>
      <c r="I10" s="8">
        <f t="shared" si="0"/>
        <v>67.656000000000006</v>
      </c>
      <c r="J10" s="8">
        <f t="shared" si="0"/>
        <v>54.625999999999998</v>
      </c>
      <c r="K10" s="8">
        <f t="shared" si="0"/>
        <v>32.287999999999997</v>
      </c>
      <c r="L10" s="8">
        <f t="shared" si="0"/>
        <v>65.060000000000016</v>
      </c>
      <c r="N10" s="8">
        <f t="shared" si="0"/>
        <v>67.185999999999993</v>
      </c>
      <c r="O10" s="8">
        <f t="shared" si="0"/>
        <v>54.298000000000002</v>
      </c>
      <c r="P10" s="8">
        <f t="shared" si="0"/>
        <v>31.380000000000003</v>
      </c>
      <c r="Q10" s="8">
        <f t="shared" si="0"/>
        <v>63.208000000000006</v>
      </c>
      <c r="S10" s="8">
        <f t="shared" si="0"/>
        <v>67.035999999999987</v>
      </c>
      <c r="T10" s="8">
        <f t="shared" si="0"/>
        <v>54.510000000000005</v>
      </c>
      <c r="U10" s="8">
        <f t="shared" si="0"/>
        <v>30.984000000000002</v>
      </c>
      <c r="V10" s="8">
        <f t="shared" si="0"/>
        <v>60.661999999999999</v>
      </c>
      <c r="X10" s="8">
        <f t="shared" si="0"/>
        <v>67.373999999999995</v>
      </c>
      <c r="Y10" s="8">
        <f t="shared" si="0"/>
        <v>53.753999999999998</v>
      </c>
      <c r="Z10" s="8">
        <f t="shared" si="0"/>
        <v>29.848000000000003</v>
      </c>
      <c r="AA10" s="8">
        <f t="shared" si="0"/>
        <v>58.137999999999998</v>
      </c>
      <c r="AC10" s="8">
        <f t="shared" si="0"/>
        <v>67.563999999999993</v>
      </c>
      <c r="AD10" s="8">
        <f t="shared" si="0"/>
        <v>53.802</v>
      </c>
      <c r="AE10" s="8">
        <f t="shared" si="0"/>
        <v>31.195999999999998</v>
      </c>
      <c r="AF10" s="8">
        <f t="shared" si="0"/>
        <v>54.823999999999998</v>
      </c>
      <c r="AH10" s="8">
        <f t="shared" si="0"/>
        <v>67.599999999999994</v>
      </c>
      <c r="AI10" s="8">
        <f t="shared" si="0"/>
        <v>54.5</v>
      </c>
      <c r="AJ10" s="8">
        <f t="shared" si="0"/>
        <v>34.802</v>
      </c>
      <c r="AK10" s="8">
        <f t="shared" si="0"/>
        <v>51.977999999999994</v>
      </c>
      <c r="AM10" s="8">
        <f t="shared" si="0"/>
        <v>66.804000000000002</v>
      </c>
      <c r="AN10" s="8">
        <f t="shared" si="0"/>
        <v>54.08</v>
      </c>
      <c r="AO10" s="8">
        <f t="shared" si="0"/>
        <v>30.902000000000005</v>
      </c>
      <c r="AP10" s="8">
        <f t="shared" si="0"/>
        <v>48.534000000000006</v>
      </c>
      <c r="AR10" s="8">
        <f t="shared" si="0"/>
        <v>67.573999999999998</v>
      </c>
      <c r="AS10" s="8">
        <f t="shared" si="0"/>
        <v>54.018000000000008</v>
      </c>
      <c r="AT10" s="8">
        <f t="shared" si="0"/>
        <v>30.913999999999998</v>
      </c>
      <c r="AU10" s="8">
        <f t="shared" si="0"/>
        <v>44.665999999999997</v>
      </c>
      <c r="AW10" s="8">
        <f t="shared" si="0"/>
        <v>67.611999999999995</v>
      </c>
      <c r="AX10" s="8">
        <f t="shared" si="0"/>
        <v>53.61</v>
      </c>
      <c r="AY10" s="8">
        <f t="shared" si="0"/>
        <v>30.984000000000002</v>
      </c>
      <c r="AZ10" s="8">
        <f t="shared" si="0"/>
        <v>41.734000000000002</v>
      </c>
      <c r="BB10" s="8">
        <f t="shared" si="0"/>
        <v>65.754000000000005</v>
      </c>
      <c r="BC10" s="8">
        <f t="shared" si="0"/>
        <v>53.896000000000001</v>
      </c>
      <c r="BD10" s="8">
        <f t="shared" si="0"/>
        <v>30.55</v>
      </c>
      <c r="BE10" s="8">
        <f t="shared" si="0"/>
        <v>38.091999999999999</v>
      </c>
      <c r="BG10" s="8">
        <f t="shared" si="0"/>
        <v>69.388000000000005</v>
      </c>
      <c r="BH10" s="8">
        <f t="shared" si="0"/>
        <v>54.372</v>
      </c>
      <c r="BI10" s="8">
        <f t="shared" si="0"/>
        <v>30.512</v>
      </c>
      <c r="BJ10" s="8">
        <f t="shared" si="0"/>
        <v>36.184000000000005</v>
      </c>
    </row>
    <row r="11" spans="1:62" s="8" customFormat="1" x14ac:dyDescent="0.25">
      <c r="A11" s="8" t="s">
        <v>39</v>
      </c>
      <c r="B11" s="8">
        <f>_xlfn.STDEV.S(B5:B9)</f>
        <v>2.2678183348760323E-3</v>
      </c>
      <c r="C11" s="8">
        <f t="shared" ref="C11:BJ11" si="1">_xlfn.STDEV.S(C5:C9)</f>
        <v>0</v>
      </c>
      <c r="D11" s="8">
        <f t="shared" si="1"/>
        <v>4.3397319426112134E-3</v>
      </c>
      <c r="E11" s="8">
        <f t="shared" si="1"/>
        <v>0</v>
      </c>
      <c r="F11" s="8">
        <f t="shared" si="1"/>
        <v>4.9527901848857034E-3</v>
      </c>
      <c r="G11" s="8">
        <f t="shared" si="1"/>
        <v>0</v>
      </c>
      <c r="H11" s="8">
        <f t="shared" si="1"/>
        <v>7.3362166864208564E-3</v>
      </c>
      <c r="I11" s="8">
        <f t="shared" si="1"/>
        <v>0.93058046401157435</v>
      </c>
      <c r="J11" s="8">
        <f t="shared" si="1"/>
        <v>1.723464534012811</v>
      </c>
      <c r="K11" s="8">
        <f t="shared" si="1"/>
        <v>3.5015525128148521</v>
      </c>
      <c r="L11" s="8">
        <f t="shared" si="1"/>
        <v>0.84032731718063558</v>
      </c>
      <c r="N11" s="8">
        <f t="shared" si="1"/>
        <v>0.95266993234803055</v>
      </c>
      <c r="O11" s="8">
        <f t="shared" si="1"/>
        <v>1.3861890202999014</v>
      </c>
      <c r="P11" s="8">
        <f t="shared" si="1"/>
        <v>3.3743814247947723</v>
      </c>
      <c r="Q11" s="8">
        <f t="shared" si="1"/>
        <v>0.55486034278906626</v>
      </c>
      <c r="S11" s="8">
        <f t="shared" si="1"/>
        <v>0.82848053688665724</v>
      </c>
      <c r="T11" s="8">
        <f t="shared" si="1"/>
        <v>0.63651394328796829</v>
      </c>
      <c r="U11" s="8">
        <f t="shared" si="1"/>
        <v>1.6489633106894765</v>
      </c>
      <c r="V11" s="8">
        <f t="shared" si="1"/>
        <v>0.35322797171232084</v>
      </c>
      <c r="X11" s="8">
        <f t="shared" si="1"/>
        <v>0.65370482635513827</v>
      </c>
      <c r="Y11" s="8">
        <f t="shared" si="1"/>
        <v>0.68270051999394255</v>
      </c>
      <c r="Z11" s="8">
        <f t="shared" si="1"/>
        <v>0.73343029661993109</v>
      </c>
      <c r="AA11" s="8">
        <f t="shared" si="1"/>
        <v>0.26404545063303209</v>
      </c>
      <c r="AC11" s="8">
        <f t="shared" si="1"/>
        <v>0.60069126845660437</v>
      </c>
      <c r="AD11" s="8">
        <f t="shared" si="1"/>
        <v>0.79819797043089469</v>
      </c>
      <c r="AE11" s="8">
        <f t="shared" si="1"/>
        <v>0.77545470531811134</v>
      </c>
      <c r="AF11" s="8">
        <f t="shared" si="1"/>
        <v>0.21125813593800319</v>
      </c>
      <c r="AH11" s="8">
        <f t="shared" si="1"/>
        <v>0.49482320074952085</v>
      </c>
      <c r="AI11" s="8">
        <f t="shared" si="1"/>
        <v>0.73198360637380444</v>
      </c>
      <c r="AJ11" s="8">
        <f t="shared" si="1"/>
        <v>9.0481031161233005</v>
      </c>
      <c r="AK11" s="8">
        <f t="shared" si="1"/>
        <v>0.22982602115513445</v>
      </c>
      <c r="AM11" s="8">
        <f t="shared" si="1"/>
        <v>0.89413645491054661</v>
      </c>
      <c r="AN11" s="8">
        <f t="shared" si="1"/>
        <v>0.99719606898543278</v>
      </c>
      <c r="AO11" s="8">
        <f t="shared" si="1"/>
        <v>0.30417100453527851</v>
      </c>
      <c r="AP11" s="8">
        <f t="shared" si="1"/>
        <v>0.3256992477731554</v>
      </c>
      <c r="AR11" s="8">
        <f t="shared" si="1"/>
        <v>1.4310415787111166</v>
      </c>
      <c r="AS11" s="8">
        <f t="shared" si="1"/>
        <v>0.80509005707436143</v>
      </c>
      <c r="AT11" s="8">
        <f t="shared" si="1"/>
        <v>0.31285779517218398</v>
      </c>
      <c r="AU11" s="8">
        <f t="shared" si="1"/>
        <v>0.35514785653302128</v>
      </c>
      <c r="AW11" s="8">
        <f t="shared" si="1"/>
        <v>1.2626836500089751</v>
      </c>
      <c r="AX11" s="8">
        <f t="shared" si="1"/>
        <v>0.66162678301290045</v>
      </c>
      <c r="AY11" s="8">
        <f t="shared" si="1"/>
        <v>0.35458426361021639</v>
      </c>
      <c r="AZ11" s="8">
        <f t="shared" si="1"/>
        <v>0.12441864811996839</v>
      </c>
      <c r="BB11" s="8">
        <f t="shared" si="1"/>
        <v>1.6051105880904271</v>
      </c>
      <c r="BC11" s="8">
        <f t="shared" si="1"/>
        <v>0.76153135194816512</v>
      </c>
      <c r="BD11" s="8">
        <f t="shared" si="1"/>
        <v>0.47765049984272007</v>
      </c>
      <c r="BE11" s="8">
        <f t="shared" si="1"/>
        <v>0.2488372962399317</v>
      </c>
      <c r="BG11" s="8">
        <f>_xlfn.STDEV.S(BG5:BG9)</f>
        <v>2.9582207490314185</v>
      </c>
      <c r="BH11" s="8">
        <f t="shared" si="1"/>
        <v>0.46964880495962136</v>
      </c>
      <c r="BI11" s="8">
        <f t="shared" si="1"/>
        <v>0.567908443325155</v>
      </c>
      <c r="BJ11" s="8">
        <f t="shared" si="1"/>
        <v>0.30802597293085643</v>
      </c>
    </row>
    <row r="13" spans="1:62" x14ac:dyDescent="0.25">
      <c r="A13" s="1" t="s">
        <v>7</v>
      </c>
    </row>
    <row r="14" spans="1:62" x14ac:dyDescent="0.25">
      <c r="A14" s="1" t="s">
        <v>2</v>
      </c>
      <c r="B14" s="3">
        <v>0.55459999999999998</v>
      </c>
      <c r="C14" s="3">
        <v>30</v>
      </c>
      <c r="D14" s="3">
        <v>0.34333320000000001</v>
      </c>
      <c r="E14" s="3">
        <v>35</v>
      </c>
      <c r="F14" s="3">
        <v>0.71028570000000002</v>
      </c>
      <c r="G14" s="3">
        <v>35</v>
      </c>
      <c r="H14" s="3">
        <v>0.57742850000000001</v>
      </c>
      <c r="I14" s="4">
        <v>71.010000000000005</v>
      </c>
      <c r="J14" s="4">
        <v>60.2</v>
      </c>
      <c r="K14" s="4">
        <v>33</v>
      </c>
      <c r="L14" s="4">
        <v>68.260000000000005</v>
      </c>
      <c r="N14" s="4">
        <v>70.430000000000007</v>
      </c>
      <c r="O14" s="4">
        <v>59.89</v>
      </c>
      <c r="P14" s="4">
        <v>33.69</v>
      </c>
      <c r="Q14" s="4">
        <v>66.540000000000006</v>
      </c>
      <c r="S14" s="4">
        <v>70.819999999999993</v>
      </c>
      <c r="T14" s="4">
        <v>58.44</v>
      </c>
      <c r="U14" s="4">
        <v>35.200000000000003</v>
      </c>
      <c r="V14" s="4">
        <v>64.34</v>
      </c>
      <c r="X14" s="4">
        <v>70.819999999999993</v>
      </c>
      <c r="Y14" s="4">
        <v>57.09</v>
      </c>
      <c r="Z14" s="4">
        <v>35.78</v>
      </c>
      <c r="AA14" s="4" t="s">
        <v>33</v>
      </c>
      <c r="AC14" s="4">
        <v>70.849999999999994</v>
      </c>
      <c r="AD14" s="4">
        <v>56.86</v>
      </c>
      <c r="AE14" s="4">
        <v>35.520000000000003</v>
      </c>
      <c r="AF14" s="4">
        <v>58.25</v>
      </c>
      <c r="AH14" s="4">
        <v>71.03</v>
      </c>
      <c r="AI14" s="4">
        <v>57.74</v>
      </c>
      <c r="AJ14" s="4">
        <v>34.630000000000003</v>
      </c>
      <c r="AK14" s="4">
        <v>55.46</v>
      </c>
      <c r="AM14" s="4">
        <v>70.489999999999995</v>
      </c>
      <c r="AN14" s="4">
        <v>57.16</v>
      </c>
      <c r="AO14" s="4">
        <v>35.229999999999997</v>
      </c>
      <c r="AP14" s="4">
        <v>52.29</v>
      </c>
      <c r="AR14" s="4">
        <v>70.959999999999994</v>
      </c>
      <c r="AS14" s="4">
        <v>57.18</v>
      </c>
      <c r="AT14" s="4">
        <v>35.75</v>
      </c>
      <c r="AU14" s="4">
        <v>48.72</v>
      </c>
      <c r="AW14" s="4">
        <v>71.72</v>
      </c>
      <c r="AX14" s="4">
        <v>57.65</v>
      </c>
      <c r="AY14" s="4">
        <v>35.909999999999997</v>
      </c>
      <c r="AZ14" s="4">
        <v>46.31</v>
      </c>
      <c r="BB14" s="4">
        <v>69.98</v>
      </c>
      <c r="BC14" s="4">
        <v>57.74</v>
      </c>
      <c r="BD14" s="4">
        <v>35.89</v>
      </c>
      <c r="BE14" s="4">
        <v>43.13</v>
      </c>
      <c r="BG14" s="4">
        <v>76.91</v>
      </c>
      <c r="BH14" s="4">
        <v>56.53</v>
      </c>
      <c r="BI14" s="4">
        <v>36.43</v>
      </c>
      <c r="BJ14" s="4">
        <v>41.35</v>
      </c>
    </row>
    <row r="15" spans="1:62" x14ac:dyDescent="0.25">
      <c r="A15" s="1" t="s">
        <v>3</v>
      </c>
      <c r="B15" s="3">
        <v>0.5575</v>
      </c>
      <c r="C15" s="3">
        <v>30</v>
      </c>
      <c r="D15" s="3">
        <v>0.35166666000000002</v>
      </c>
      <c r="E15" s="3">
        <v>35</v>
      </c>
      <c r="F15" s="3">
        <v>0.71028566000000004</v>
      </c>
      <c r="G15" s="3">
        <v>35</v>
      </c>
      <c r="H15" s="3">
        <v>0.58114284000000005</v>
      </c>
      <c r="I15" s="4">
        <v>71.53</v>
      </c>
      <c r="J15" s="4">
        <v>57.87</v>
      </c>
      <c r="K15" s="4">
        <v>33.33</v>
      </c>
      <c r="L15" s="4">
        <v>68.7</v>
      </c>
      <c r="N15" s="4">
        <v>71.150000000000006</v>
      </c>
      <c r="O15" s="4">
        <v>57.57</v>
      </c>
      <c r="P15" s="4">
        <v>34.270000000000003</v>
      </c>
      <c r="Q15" s="4">
        <v>66.91</v>
      </c>
      <c r="S15" s="4">
        <v>71</v>
      </c>
      <c r="T15" s="4">
        <v>58.08</v>
      </c>
      <c r="U15" s="4">
        <v>34.82</v>
      </c>
      <c r="V15" s="4">
        <v>64.55</v>
      </c>
      <c r="X15" s="4">
        <v>71.25</v>
      </c>
      <c r="Y15" s="4">
        <v>57.29</v>
      </c>
      <c r="Z15" s="4">
        <v>35.18</v>
      </c>
      <c r="AA15" s="4">
        <v>62.12</v>
      </c>
      <c r="AC15" s="4">
        <v>71.16</v>
      </c>
      <c r="AD15" s="4">
        <v>57.33</v>
      </c>
      <c r="AE15" s="4">
        <v>35.76</v>
      </c>
      <c r="AF15" s="4">
        <v>58.6</v>
      </c>
      <c r="AH15" s="4">
        <v>71.03</v>
      </c>
      <c r="AI15" s="4">
        <v>58.11</v>
      </c>
      <c r="AJ15" s="4">
        <v>35.17</v>
      </c>
      <c r="AK15" s="4">
        <v>55.75</v>
      </c>
      <c r="AM15" s="4">
        <v>71.180000000000007</v>
      </c>
      <c r="AN15" s="4">
        <v>57.7</v>
      </c>
      <c r="AO15" s="4">
        <v>35.32</v>
      </c>
      <c r="AP15" s="4">
        <v>52.68</v>
      </c>
      <c r="AR15" s="4">
        <v>71.849999999999994</v>
      </c>
      <c r="AS15" s="4">
        <v>58.26</v>
      </c>
      <c r="AT15" s="4">
        <v>35.46</v>
      </c>
      <c r="AU15" s="4">
        <v>49.05</v>
      </c>
      <c r="AW15" s="4">
        <v>71.09</v>
      </c>
      <c r="AX15" s="4">
        <v>56.78</v>
      </c>
      <c r="AY15" s="4">
        <v>35.229999999999997</v>
      </c>
      <c r="AZ15" s="4">
        <v>45.72</v>
      </c>
      <c r="BB15" s="4">
        <v>66.73</v>
      </c>
      <c r="BC15" s="4">
        <v>56.85</v>
      </c>
      <c r="BD15" s="4">
        <v>35.04</v>
      </c>
      <c r="BE15" s="4">
        <v>42.29</v>
      </c>
      <c r="BG15" s="4">
        <v>69.540000000000006</v>
      </c>
      <c r="BH15" s="4">
        <v>56.08</v>
      </c>
      <c r="BI15" s="4">
        <v>35.03</v>
      </c>
      <c r="BJ15" s="4">
        <v>40.31</v>
      </c>
    </row>
    <row r="16" spans="1:62" x14ac:dyDescent="0.25">
      <c r="A16" s="1" t="s">
        <v>4</v>
      </c>
      <c r="B16" s="3">
        <v>0.55289999999999995</v>
      </c>
      <c r="C16" s="3">
        <v>30</v>
      </c>
      <c r="D16" s="3">
        <v>0.35299999999999998</v>
      </c>
      <c r="E16" s="3">
        <v>35</v>
      </c>
      <c r="F16" s="3">
        <v>0.70285710000000001</v>
      </c>
      <c r="G16" s="3">
        <v>35</v>
      </c>
      <c r="H16" s="3">
        <v>0.57428575000000004</v>
      </c>
      <c r="I16" s="4">
        <v>71.22</v>
      </c>
      <c r="J16" s="4">
        <v>57.78</v>
      </c>
      <c r="K16" s="4">
        <v>35.28</v>
      </c>
      <c r="L16" s="4">
        <v>68.099999999999994</v>
      </c>
      <c r="N16" s="4">
        <v>70.41</v>
      </c>
      <c r="O16" s="4">
        <v>57.78</v>
      </c>
      <c r="P16" s="4">
        <v>36.229999999999997</v>
      </c>
      <c r="Q16" s="4">
        <v>66.239999999999995</v>
      </c>
      <c r="S16" s="4">
        <v>70.22</v>
      </c>
      <c r="T16" s="4">
        <v>57.94</v>
      </c>
      <c r="U16" s="4">
        <v>36.24</v>
      </c>
      <c r="V16" s="4">
        <v>63.98</v>
      </c>
      <c r="X16" s="4">
        <v>70.180000000000007</v>
      </c>
      <c r="Y16" s="4">
        <v>56.58</v>
      </c>
      <c r="Z16" s="4">
        <v>36.24</v>
      </c>
      <c r="AA16" s="4">
        <v>61.44</v>
      </c>
      <c r="AC16" s="4">
        <v>70.37</v>
      </c>
      <c r="AD16" s="4">
        <v>56.67</v>
      </c>
      <c r="AE16" s="4">
        <v>35.75</v>
      </c>
      <c r="AF16" s="4">
        <v>58.01</v>
      </c>
      <c r="AH16" s="4">
        <v>70.290000000000006</v>
      </c>
      <c r="AI16" s="4">
        <v>57.43</v>
      </c>
      <c r="AJ16" s="4">
        <v>35.299999999999997</v>
      </c>
      <c r="AK16" s="4">
        <v>55.29</v>
      </c>
      <c r="AM16" s="4">
        <v>70.44</v>
      </c>
      <c r="AN16" s="4">
        <v>57.13</v>
      </c>
      <c r="AO16" s="4">
        <v>35.49</v>
      </c>
      <c r="AP16" s="4">
        <v>52.37</v>
      </c>
      <c r="AR16" s="4">
        <v>71.930000000000007</v>
      </c>
      <c r="AS16" s="4">
        <v>57.08</v>
      </c>
      <c r="AT16" s="4">
        <v>35.700000000000003</v>
      </c>
      <c r="AU16" s="4">
        <v>48.91</v>
      </c>
      <c r="AW16" s="4">
        <v>72.59</v>
      </c>
      <c r="AX16" s="4">
        <v>57.19</v>
      </c>
      <c r="AY16" s="4">
        <v>35.86</v>
      </c>
      <c r="AZ16" s="4">
        <v>46.41</v>
      </c>
      <c r="BB16" s="4">
        <v>70.680000000000007</v>
      </c>
      <c r="BC16" s="4">
        <v>56.61</v>
      </c>
      <c r="BD16" s="4">
        <v>35.47</v>
      </c>
      <c r="BE16" s="4">
        <v>42.73</v>
      </c>
      <c r="BG16" s="4">
        <v>74.33</v>
      </c>
      <c r="BH16" s="4">
        <v>56.27</v>
      </c>
      <c r="BI16" s="4">
        <v>35.76</v>
      </c>
      <c r="BJ16" s="4">
        <v>40.99</v>
      </c>
    </row>
    <row r="17" spans="1:62" x14ac:dyDescent="0.25">
      <c r="A17" s="1" t="s">
        <v>5</v>
      </c>
      <c r="B17" s="3">
        <v>0.55979999999999996</v>
      </c>
      <c r="C17" s="3">
        <v>30</v>
      </c>
      <c r="D17" s="3">
        <v>0.36666666999999997</v>
      </c>
      <c r="E17" s="3">
        <v>35</v>
      </c>
      <c r="F17" s="3">
        <v>0.70485719999999996</v>
      </c>
      <c r="G17" s="3">
        <v>35</v>
      </c>
      <c r="H17" s="3">
        <v>0.58028570000000002</v>
      </c>
      <c r="I17" s="4">
        <v>70.89</v>
      </c>
      <c r="J17" s="4">
        <v>57.17</v>
      </c>
      <c r="K17" s="4">
        <v>34.56</v>
      </c>
      <c r="L17" s="4">
        <v>68.14</v>
      </c>
      <c r="N17" s="4">
        <v>70.260000000000005</v>
      </c>
      <c r="O17" s="4">
        <v>57.58</v>
      </c>
      <c r="P17" s="4">
        <v>34.08</v>
      </c>
      <c r="Q17" s="4">
        <v>66.37</v>
      </c>
      <c r="S17" s="4">
        <v>70.02</v>
      </c>
      <c r="T17" s="4">
        <v>57.25</v>
      </c>
      <c r="U17" s="4">
        <v>37.090000000000003</v>
      </c>
      <c r="V17" s="4">
        <v>64.09</v>
      </c>
      <c r="X17" s="4">
        <v>70.17</v>
      </c>
      <c r="Y17" s="4">
        <v>56.61</v>
      </c>
      <c r="Z17" s="4">
        <v>37.659999999999997</v>
      </c>
      <c r="AA17" s="4">
        <v>61.84</v>
      </c>
      <c r="AC17" s="4">
        <v>70.69</v>
      </c>
      <c r="AD17" s="4">
        <v>57.56</v>
      </c>
      <c r="AE17" s="4">
        <v>37.43</v>
      </c>
      <c r="AF17" s="4">
        <v>58.9</v>
      </c>
      <c r="AH17" s="4">
        <v>70.489999999999995</v>
      </c>
      <c r="AI17" s="4">
        <v>58.03</v>
      </c>
      <c r="AJ17" s="4">
        <v>36.67</v>
      </c>
      <c r="AK17" s="4">
        <v>55.98</v>
      </c>
      <c r="AM17" s="4">
        <v>70.42</v>
      </c>
      <c r="AN17" s="4">
        <v>57.76</v>
      </c>
      <c r="AO17" s="4">
        <v>36.82</v>
      </c>
      <c r="AP17" s="4">
        <v>53</v>
      </c>
      <c r="AR17" s="4">
        <v>71.41</v>
      </c>
      <c r="AS17" s="4">
        <v>57.55</v>
      </c>
      <c r="AT17" s="4">
        <v>37.08</v>
      </c>
      <c r="AU17" s="4">
        <v>49.39</v>
      </c>
      <c r="AW17" s="4">
        <v>73.25</v>
      </c>
      <c r="AX17" s="4">
        <v>57.64</v>
      </c>
      <c r="AY17" s="4">
        <v>37.090000000000003</v>
      </c>
      <c r="AZ17" s="4">
        <v>46.85</v>
      </c>
      <c r="BB17" s="4">
        <v>69.77</v>
      </c>
      <c r="BC17" s="4">
        <v>56.88</v>
      </c>
      <c r="BD17" s="4">
        <v>36.82</v>
      </c>
      <c r="BE17" s="4">
        <v>42.96</v>
      </c>
      <c r="BG17" s="4">
        <v>73.75</v>
      </c>
      <c r="BH17" s="4">
        <v>56.55</v>
      </c>
      <c r="BI17" s="4">
        <v>37.11</v>
      </c>
      <c r="BJ17" s="4">
        <v>40.99</v>
      </c>
    </row>
    <row r="18" spans="1:62" x14ac:dyDescent="0.25">
      <c r="A18" s="1" t="s">
        <v>6</v>
      </c>
      <c r="B18" s="3">
        <v>0.55530000000000002</v>
      </c>
      <c r="C18" s="3">
        <v>30</v>
      </c>
      <c r="D18" s="3">
        <v>0.36066665999999997</v>
      </c>
      <c r="E18" s="3">
        <v>35</v>
      </c>
      <c r="F18" s="3">
        <v>0.70628570000000002</v>
      </c>
      <c r="G18" s="3">
        <v>35</v>
      </c>
      <c r="H18" s="3">
        <v>0.57114284999999998</v>
      </c>
      <c r="I18" s="4">
        <v>70.92</v>
      </c>
      <c r="J18" s="4">
        <v>55.92</v>
      </c>
      <c r="K18" s="4">
        <v>36.5</v>
      </c>
      <c r="L18" s="4">
        <v>68.02</v>
      </c>
      <c r="N18" s="4">
        <v>70.23</v>
      </c>
      <c r="O18" s="4">
        <v>56.34</v>
      </c>
      <c r="P18" s="4">
        <v>35.5</v>
      </c>
      <c r="Q18" s="4">
        <v>66.040000000000006</v>
      </c>
      <c r="S18" s="4">
        <v>69.849999999999994</v>
      </c>
      <c r="T18" s="4">
        <v>56.32</v>
      </c>
      <c r="U18" s="4">
        <v>34.24</v>
      </c>
      <c r="V18" s="4">
        <v>63.39</v>
      </c>
      <c r="X18" s="4">
        <v>70.38</v>
      </c>
      <c r="Y18" s="4">
        <v>56.02</v>
      </c>
      <c r="Z18" s="4">
        <v>35.700000000000003</v>
      </c>
      <c r="AA18" s="4">
        <v>61.42</v>
      </c>
      <c r="AC18" s="4">
        <v>70.64</v>
      </c>
      <c r="AD18" s="4">
        <v>56.53</v>
      </c>
      <c r="AE18" s="4">
        <v>36.950000000000003</v>
      </c>
      <c r="AF18" s="4">
        <v>58.39</v>
      </c>
      <c r="AH18" s="4">
        <v>70.63</v>
      </c>
      <c r="AI18" s="4">
        <v>57.11</v>
      </c>
      <c r="AJ18" s="4">
        <v>36.07</v>
      </c>
      <c r="AK18" s="4">
        <v>55.53</v>
      </c>
      <c r="AM18" s="4">
        <v>70.09</v>
      </c>
      <c r="AN18" s="4">
        <v>56.96</v>
      </c>
      <c r="AO18" s="4">
        <v>36.43</v>
      </c>
      <c r="AP18" s="4">
        <v>52.53</v>
      </c>
      <c r="AR18" s="4">
        <v>70.91</v>
      </c>
      <c r="AS18" s="4">
        <v>56.37</v>
      </c>
      <c r="AT18" s="4">
        <v>36.880000000000003</v>
      </c>
      <c r="AU18" s="4">
        <v>48.93</v>
      </c>
      <c r="AW18" s="4">
        <v>72.11</v>
      </c>
      <c r="AX18" s="4">
        <v>56.43</v>
      </c>
      <c r="AY18" s="4">
        <v>36.68</v>
      </c>
      <c r="AZ18" s="4">
        <v>46.41</v>
      </c>
      <c r="BB18" s="4">
        <v>69.989999999999995</v>
      </c>
      <c r="BC18" s="4">
        <v>55.58</v>
      </c>
      <c r="BD18" s="4">
        <v>36.46</v>
      </c>
      <c r="BE18" s="4">
        <v>42.79</v>
      </c>
      <c r="BG18" s="4">
        <v>76.06</v>
      </c>
      <c r="BH18" s="4">
        <v>55.46</v>
      </c>
      <c r="BI18" s="4">
        <v>36.700000000000003</v>
      </c>
      <c r="BJ18" s="4">
        <v>41.11</v>
      </c>
    </row>
    <row r="19" spans="1:62" s="8" customFormat="1" x14ac:dyDescent="0.25">
      <c r="A19" s="8" t="s">
        <v>38</v>
      </c>
      <c r="B19" s="8">
        <f>AVERAGE(B14:B18)</f>
        <v>0.55601999999999996</v>
      </c>
      <c r="C19" s="8">
        <f t="shared" ref="C19:BJ19" si="2">AVERAGE(C14:C18)</f>
        <v>30</v>
      </c>
      <c r="D19" s="8">
        <f t="shared" si="2"/>
        <v>0.35506663799999993</v>
      </c>
      <c r="E19" s="8">
        <f t="shared" si="2"/>
        <v>35</v>
      </c>
      <c r="F19" s="8">
        <f t="shared" si="2"/>
        <v>0.7069142719999999</v>
      </c>
      <c r="G19" s="8">
        <f t="shared" si="2"/>
        <v>35</v>
      </c>
      <c r="H19" s="8">
        <f t="shared" si="2"/>
        <v>0.576857128</v>
      </c>
      <c r="I19" s="8">
        <f t="shared" si="2"/>
        <v>71.114000000000004</v>
      </c>
      <c r="J19" s="8">
        <f t="shared" si="2"/>
        <v>57.787999999999997</v>
      </c>
      <c r="K19" s="8">
        <f t="shared" si="2"/>
        <v>34.534000000000006</v>
      </c>
      <c r="L19" s="8">
        <f t="shared" si="2"/>
        <v>68.244</v>
      </c>
      <c r="N19" s="8">
        <f t="shared" si="2"/>
        <v>70.496000000000009</v>
      </c>
      <c r="O19" s="8">
        <f t="shared" si="2"/>
        <v>57.831999999999994</v>
      </c>
      <c r="P19" s="8">
        <f t="shared" si="2"/>
        <v>34.753999999999998</v>
      </c>
      <c r="Q19" s="8">
        <f t="shared" si="2"/>
        <v>66.42</v>
      </c>
      <c r="S19" s="8">
        <f t="shared" si="2"/>
        <v>70.381999999999991</v>
      </c>
      <c r="T19" s="8">
        <f t="shared" si="2"/>
        <v>57.605999999999995</v>
      </c>
      <c r="U19" s="8">
        <f t="shared" si="2"/>
        <v>35.518000000000008</v>
      </c>
      <c r="V19" s="8">
        <f t="shared" si="2"/>
        <v>64.069999999999993</v>
      </c>
      <c r="X19" s="8">
        <f t="shared" si="2"/>
        <v>70.56</v>
      </c>
      <c r="Y19" s="8">
        <f t="shared" si="2"/>
        <v>56.717999999999996</v>
      </c>
      <c r="Z19" s="8">
        <f t="shared" si="2"/>
        <v>36.112000000000002</v>
      </c>
      <c r="AA19" s="8">
        <f t="shared" si="2"/>
        <v>61.704999999999998</v>
      </c>
      <c r="AC19" s="8">
        <f t="shared" si="2"/>
        <v>70.74199999999999</v>
      </c>
      <c r="AD19" s="8">
        <f t="shared" si="2"/>
        <v>56.990000000000009</v>
      </c>
      <c r="AE19" s="8">
        <f t="shared" si="2"/>
        <v>36.282000000000004</v>
      </c>
      <c r="AF19" s="8">
        <f t="shared" si="2"/>
        <v>58.429999999999993</v>
      </c>
      <c r="AH19" s="8">
        <f t="shared" si="2"/>
        <v>70.694000000000003</v>
      </c>
      <c r="AI19" s="8">
        <f t="shared" si="2"/>
        <v>57.684000000000005</v>
      </c>
      <c r="AJ19" s="8">
        <f t="shared" si="2"/>
        <v>35.567999999999998</v>
      </c>
      <c r="AK19" s="8">
        <f t="shared" si="2"/>
        <v>55.601999999999997</v>
      </c>
      <c r="AM19" s="8">
        <f t="shared" si="2"/>
        <v>70.524000000000001</v>
      </c>
      <c r="AN19" s="8">
        <f t="shared" si="2"/>
        <v>57.341999999999999</v>
      </c>
      <c r="AO19" s="8">
        <f t="shared" si="2"/>
        <v>35.857999999999997</v>
      </c>
      <c r="AP19" s="8">
        <f t="shared" si="2"/>
        <v>52.573999999999998</v>
      </c>
      <c r="AR19" s="8">
        <f t="shared" si="2"/>
        <v>71.411999999999992</v>
      </c>
      <c r="AS19" s="8">
        <f t="shared" si="2"/>
        <v>57.287999999999997</v>
      </c>
      <c r="AT19" s="8">
        <f t="shared" si="2"/>
        <v>36.173999999999999</v>
      </c>
      <c r="AU19" s="8">
        <f t="shared" si="2"/>
        <v>49</v>
      </c>
      <c r="AW19" s="8">
        <f t="shared" si="2"/>
        <v>72.152000000000001</v>
      </c>
      <c r="AX19" s="8">
        <f t="shared" si="2"/>
        <v>57.137999999999998</v>
      </c>
      <c r="AY19" s="8">
        <f t="shared" si="2"/>
        <v>36.153999999999996</v>
      </c>
      <c r="AZ19" s="8">
        <f t="shared" si="2"/>
        <v>46.339999999999996</v>
      </c>
      <c r="BB19" s="8">
        <f t="shared" si="2"/>
        <v>69.430000000000007</v>
      </c>
      <c r="BC19" s="8">
        <f t="shared" si="2"/>
        <v>56.731999999999992</v>
      </c>
      <c r="BD19" s="8">
        <f t="shared" si="2"/>
        <v>35.936</v>
      </c>
      <c r="BE19" s="8">
        <f t="shared" si="2"/>
        <v>42.78</v>
      </c>
      <c r="BG19" s="8">
        <f t="shared" si="2"/>
        <v>74.117999999999995</v>
      </c>
      <c r="BH19" s="8">
        <f t="shared" si="2"/>
        <v>56.177999999999997</v>
      </c>
      <c r="BI19" s="8">
        <f t="shared" si="2"/>
        <v>36.205999999999996</v>
      </c>
      <c r="BJ19" s="8">
        <f t="shared" si="2"/>
        <v>40.950000000000003</v>
      </c>
    </row>
    <row r="20" spans="1:62" s="8" customFormat="1" x14ac:dyDescent="0.25">
      <c r="A20" s="8" t="s">
        <v>39</v>
      </c>
      <c r="B20" s="8">
        <f>_xlfn.STDEV.S(B14:B18)</f>
        <v>2.6808580715882778E-3</v>
      </c>
      <c r="C20" s="8">
        <f t="shared" ref="C20:BJ20" si="3">_xlfn.STDEV.S(C14:C18)</f>
        <v>0</v>
      </c>
      <c r="D20" s="8">
        <f t="shared" si="3"/>
        <v>8.9362380105511806E-3</v>
      </c>
      <c r="E20" s="8">
        <f t="shared" si="3"/>
        <v>0</v>
      </c>
      <c r="F20" s="8">
        <f t="shared" si="3"/>
        <v>3.3098367186192301E-3</v>
      </c>
      <c r="G20" s="8">
        <f t="shared" si="3"/>
        <v>0</v>
      </c>
      <c r="H20" s="8">
        <f t="shared" si="3"/>
        <v>4.1747412239766602E-3</v>
      </c>
      <c r="I20" s="8">
        <f t="shared" si="3"/>
        <v>0.26595112332908027</v>
      </c>
      <c r="J20" s="8">
        <f t="shared" si="3"/>
        <v>1.5569104020463096</v>
      </c>
      <c r="K20" s="8">
        <f t="shared" si="3"/>
        <v>1.4339735004525018</v>
      </c>
      <c r="L20" s="8">
        <f t="shared" si="3"/>
        <v>0.26922109872742422</v>
      </c>
      <c r="N20" s="8">
        <f t="shared" si="3"/>
        <v>0.37613827244778036</v>
      </c>
      <c r="O20" s="8">
        <f t="shared" si="3"/>
        <v>1.2841612048337225</v>
      </c>
      <c r="P20" s="8">
        <f t="shared" si="3"/>
        <v>1.0672066341622877</v>
      </c>
      <c r="Q20" s="8">
        <f t="shared" si="3"/>
        <v>0.32931747600150024</v>
      </c>
      <c r="S20" s="8">
        <f t="shared" si="3"/>
        <v>0.50350769606829326</v>
      </c>
      <c r="T20" s="8">
        <f t="shared" si="3"/>
        <v>0.83849865831735126</v>
      </c>
      <c r="U20" s="8">
        <f t="shared" si="3"/>
        <v>1.1417180037119505</v>
      </c>
      <c r="V20" s="8">
        <f t="shared" si="3"/>
        <v>0.43994317814917844</v>
      </c>
      <c r="X20" s="8">
        <f t="shared" si="3"/>
        <v>0.46706530592626755</v>
      </c>
      <c r="Y20" s="8">
        <f t="shared" si="3"/>
        <v>0.49585280073828308</v>
      </c>
      <c r="Z20" s="8">
        <f t="shared" si="3"/>
        <v>0.94356769762428649</v>
      </c>
      <c r="AA20" s="8">
        <f t="shared" si="3"/>
        <v>0.33758949430731156</v>
      </c>
      <c r="AC20" s="8">
        <f t="shared" si="3"/>
        <v>0.29063723092542387</v>
      </c>
      <c r="AD20" s="8">
        <f t="shared" si="3"/>
        <v>0.43914690025092956</v>
      </c>
      <c r="AE20" s="8">
        <f t="shared" si="3"/>
        <v>0.85151042271953437</v>
      </c>
      <c r="AF20" s="8">
        <f t="shared" si="3"/>
        <v>0.33919021212293288</v>
      </c>
      <c r="AH20" s="8">
        <f t="shared" si="3"/>
        <v>0.32966649814623233</v>
      </c>
      <c r="AI20" s="8">
        <f t="shared" si="3"/>
        <v>0.41782771569152799</v>
      </c>
      <c r="AJ20" s="8">
        <f t="shared" si="3"/>
        <v>0.80257086914489983</v>
      </c>
      <c r="AK20" s="8">
        <f t="shared" si="3"/>
        <v>0.26808580715882641</v>
      </c>
      <c r="AM20" s="8">
        <f t="shared" si="3"/>
        <v>0.39928686429683807</v>
      </c>
      <c r="AN20" s="8">
        <f t="shared" si="3"/>
        <v>0.36293250061133953</v>
      </c>
      <c r="AO20" s="8">
        <f t="shared" si="3"/>
        <v>0.71970132694055844</v>
      </c>
      <c r="AP20" s="8">
        <f t="shared" si="3"/>
        <v>0.28147824072208555</v>
      </c>
      <c r="AR20" s="8">
        <f t="shared" si="3"/>
        <v>0.47866480965285385</v>
      </c>
      <c r="AS20" s="8">
        <f t="shared" si="3"/>
        <v>0.69120908558843464</v>
      </c>
      <c r="AT20" s="8">
        <f t="shared" si="3"/>
        <v>0.74724828537775789</v>
      </c>
      <c r="AU20" s="8">
        <f t="shared" si="3"/>
        <v>0.24799193535274563</v>
      </c>
      <c r="AW20" s="8">
        <f t="shared" si="3"/>
        <v>0.8236625522627572</v>
      </c>
      <c r="AX20" s="8">
        <f t="shared" si="3"/>
        <v>0.53532233280519836</v>
      </c>
      <c r="AY20" s="8">
        <f t="shared" si="3"/>
        <v>0.73357344553902959</v>
      </c>
      <c r="AZ20" s="8">
        <f t="shared" si="3"/>
        <v>0.40472212689696174</v>
      </c>
      <c r="BB20" s="8">
        <f t="shared" si="3"/>
        <v>1.5479179564821897</v>
      </c>
      <c r="BC20" s="8">
        <f t="shared" si="3"/>
        <v>0.77360842808232266</v>
      </c>
      <c r="BD20" s="8">
        <f t="shared" si="3"/>
        <v>0.72078429505643427</v>
      </c>
      <c r="BE20" s="8">
        <f t="shared" si="3"/>
        <v>0.31527765540869018</v>
      </c>
      <c r="BG20" s="8">
        <f t="shared" si="3"/>
        <v>2.8594177729041244</v>
      </c>
      <c r="BH20" s="8">
        <f t="shared" si="3"/>
        <v>0.44606053400855761</v>
      </c>
      <c r="BI20" s="8">
        <f t="shared" si="3"/>
        <v>0.82056687722573851</v>
      </c>
      <c r="BJ20" s="8">
        <f t="shared" si="3"/>
        <v>0.38678159211627383</v>
      </c>
    </row>
    <row r="22" spans="1:62" x14ac:dyDescent="0.25">
      <c r="A22" s="1" t="s">
        <v>40</v>
      </c>
    </row>
    <row r="23" spans="1:62" x14ac:dyDescent="0.25">
      <c r="A23" s="1">
        <v>1</v>
      </c>
    </row>
    <row r="24" spans="1:62" x14ac:dyDescent="0.25">
      <c r="A24" s="1" t="s">
        <v>2</v>
      </c>
      <c r="B24" s="3">
        <v>0.51490000000000002</v>
      </c>
      <c r="C24" s="3">
        <v>30</v>
      </c>
      <c r="D24" s="3">
        <v>0.32666662000000002</v>
      </c>
      <c r="E24" s="3">
        <v>35</v>
      </c>
      <c r="F24" s="3">
        <v>0.66771424000000001</v>
      </c>
      <c r="G24" s="3">
        <v>35</v>
      </c>
      <c r="H24" s="3">
        <v>0.52342856000000004</v>
      </c>
      <c r="I24" s="4">
        <v>67.44</v>
      </c>
      <c r="J24" s="4">
        <v>52.28</v>
      </c>
      <c r="K24" s="4">
        <v>29.44</v>
      </c>
      <c r="L24" s="4">
        <v>64.400000000000006</v>
      </c>
      <c r="N24" s="4">
        <v>66.47</v>
      </c>
      <c r="O24" s="4">
        <v>52.52</v>
      </c>
      <c r="P24" s="4">
        <v>31.79</v>
      </c>
      <c r="Q24" s="4">
        <v>62.25</v>
      </c>
      <c r="S24" s="4">
        <v>66.37</v>
      </c>
      <c r="T24" s="4">
        <v>51.74</v>
      </c>
      <c r="U24" s="4">
        <v>33.21</v>
      </c>
      <c r="V24" s="4">
        <v>59.83</v>
      </c>
      <c r="X24" s="4">
        <v>66.69</v>
      </c>
      <c r="Y24" s="4">
        <v>51.13</v>
      </c>
      <c r="Z24" s="4">
        <v>33.43</v>
      </c>
      <c r="AA24" s="4">
        <v>57.58</v>
      </c>
      <c r="AC24" s="4">
        <v>66.959999999999994</v>
      </c>
      <c r="AD24" s="4">
        <v>51.64</v>
      </c>
      <c r="AE24" s="4">
        <v>33.270000000000003</v>
      </c>
      <c r="AF24" s="4">
        <v>54.28</v>
      </c>
      <c r="AH24" s="4">
        <v>66.77</v>
      </c>
      <c r="AI24" s="4">
        <v>52.34</v>
      </c>
      <c r="AJ24" s="4">
        <v>32.67</v>
      </c>
      <c r="AK24" s="4">
        <v>51.49</v>
      </c>
      <c r="AM24" s="4">
        <v>66.95</v>
      </c>
      <c r="AN24" s="4">
        <v>51.94</v>
      </c>
      <c r="AO24" s="4">
        <v>32.99</v>
      </c>
      <c r="AP24" s="4">
        <v>48.66</v>
      </c>
      <c r="AR24" s="4">
        <v>68.239999999999995</v>
      </c>
      <c r="AS24" s="4">
        <v>52</v>
      </c>
      <c r="AT24" s="4">
        <v>32.9</v>
      </c>
      <c r="AU24" s="4">
        <v>45.26</v>
      </c>
      <c r="AW24" s="4">
        <v>68.98</v>
      </c>
      <c r="AX24" s="4">
        <v>51.8</v>
      </c>
      <c r="AY24" s="4">
        <v>33.369999999999997</v>
      </c>
      <c r="AZ24" s="4">
        <v>42.96</v>
      </c>
      <c r="BB24" s="4">
        <v>66.89</v>
      </c>
      <c r="BC24" s="4">
        <v>51.29</v>
      </c>
      <c r="BD24" s="4">
        <v>33.47</v>
      </c>
      <c r="BE24" s="4">
        <v>39.85</v>
      </c>
      <c r="BG24" s="4">
        <v>72.72</v>
      </c>
      <c r="BH24" s="4">
        <v>50.98</v>
      </c>
      <c r="BI24" s="4">
        <v>33.75</v>
      </c>
      <c r="BJ24" s="4">
        <v>38.42</v>
      </c>
    </row>
    <row r="25" spans="1:62" x14ac:dyDescent="0.25">
      <c r="A25" s="1">
        <v>2</v>
      </c>
    </row>
    <row r="26" spans="1:62" x14ac:dyDescent="0.25">
      <c r="A26" s="1" t="s">
        <v>2</v>
      </c>
      <c r="B26" s="3">
        <v>0.54990000000000006</v>
      </c>
      <c r="C26" s="3">
        <v>30</v>
      </c>
      <c r="D26" s="3">
        <v>0.35066659999999999</v>
      </c>
      <c r="E26" s="3">
        <v>35</v>
      </c>
      <c r="F26" s="3">
        <v>0.70057139999999996</v>
      </c>
      <c r="G26" s="3">
        <v>35</v>
      </c>
      <c r="H26" s="3">
        <v>0.56999999999999995</v>
      </c>
      <c r="I26" s="4">
        <v>70.66</v>
      </c>
      <c r="J26" s="4">
        <v>57.23</v>
      </c>
      <c r="K26" s="4">
        <v>35.56</v>
      </c>
      <c r="L26" s="4">
        <v>67.94</v>
      </c>
      <c r="N26" s="4">
        <v>69.900000000000006</v>
      </c>
      <c r="O26" s="4">
        <v>57.65</v>
      </c>
      <c r="P26" s="4">
        <v>31.92</v>
      </c>
      <c r="Q26" s="4">
        <v>65.900000000000006</v>
      </c>
      <c r="S26" s="4">
        <v>69.819999999999993</v>
      </c>
      <c r="T26" s="4">
        <v>58.03</v>
      </c>
      <c r="U26" s="4">
        <v>34.4</v>
      </c>
      <c r="V26" s="4">
        <v>63.75</v>
      </c>
      <c r="X26" s="4">
        <v>70.14</v>
      </c>
      <c r="Y26" s="4">
        <v>56.88</v>
      </c>
      <c r="Z26" s="4">
        <v>36.340000000000003</v>
      </c>
      <c r="AA26" s="4">
        <v>61.62</v>
      </c>
      <c r="AC26" s="4">
        <v>70.25</v>
      </c>
      <c r="AD26" s="4">
        <v>56.48</v>
      </c>
      <c r="AE26" s="4">
        <v>34.799999999999997</v>
      </c>
      <c r="AF26" s="4">
        <v>57.73</v>
      </c>
      <c r="AH26" s="4">
        <v>70.06</v>
      </c>
      <c r="AI26" s="4">
        <v>57</v>
      </c>
      <c r="AJ26" s="4">
        <v>35.07</v>
      </c>
      <c r="AK26" s="4">
        <v>54.99</v>
      </c>
      <c r="AM26" s="4">
        <v>70.150000000000006</v>
      </c>
      <c r="AN26" s="4">
        <v>57.06</v>
      </c>
      <c r="AO26" s="4">
        <v>34.79</v>
      </c>
      <c r="AP26" s="4">
        <v>51.93</v>
      </c>
      <c r="AR26" s="4">
        <v>71.09</v>
      </c>
      <c r="AS26" s="4">
        <v>56.98</v>
      </c>
      <c r="AT26" s="4">
        <v>35.03</v>
      </c>
      <c r="AU26" s="4">
        <v>48.2</v>
      </c>
      <c r="AW26" s="4">
        <v>73.38</v>
      </c>
      <c r="AX26" s="4">
        <v>57.14</v>
      </c>
      <c r="AY26" s="4">
        <v>35.06</v>
      </c>
      <c r="AZ26" s="4">
        <v>45.69</v>
      </c>
      <c r="BB26" s="4">
        <v>70.790000000000006</v>
      </c>
      <c r="BC26" s="4">
        <v>55.96</v>
      </c>
      <c r="BD26" s="4">
        <v>34.72</v>
      </c>
      <c r="BE26" s="4">
        <v>41.68</v>
      </c>
      <c r="BG26" s="4">
        <v>75.61</v>
      </c>
      <c r="BH26" s="4">
        <v>55.45</v>
      </c>
      <c r="BI26" s="4">
        <v>34.9</v>
      </c>
      <c r="BJ26" s="4">
        <v>39.619999999999997</v>
      </c>
    </row>
    <row r="27" spans="1:62" x14ac:dyDescent="0.25">
      <c r="A27" s="1">
        <v>3</v>
      </c>
    </row>
    <row r="28" spans="1:62" x14ac:dyDescent="0.25">
      <c r="A28" s="1" t="s">
        <v>2</v>
      </c>
      <c r="B28" s="3">
        <v>0.55459999999999998</v>
      </c>
      <c r="C28" s="3">
        <v>30</v>
      </c>
      <c r="D28" s="3">
        <v>0.34333320000000001</v>
      </c>
      <c r="E28" s="3">
        <v>35</v>
      </c>
      <c r="F28" s="3">
        <v>0.71028570000000002</v>
      </c>
      <c r="G28" s="3">
        <v>35</v>
      </c>
      <c r="H28" s="3">
        <v>0.57742850000000001</v>
      </c>
      <c r="I28" s="4">
        <v>71.010000000000005</v>
      </c>
      <c r="J28" s="4">
        <v>60.2</v>
      </c>
      <c r="K28" s="4">
        <v>33</v>
      </c>
      <c r="L28" s="4">
        <v>68.260000000000005</v>
      </c>
      <c r="N28" s="4">
        <v>70.430000000000007</v>
      </c>
      <c r="O28" s="4">
        <v>59.89</v>
      </c>
      <c r="P28" s="4">
        <v>33.69</v>
      </c>
      <c r="Q28" s="4">
        <v>66.540000000000006</v>
      </c>
      <c r="S28" s="4">
        <v>70.819999999999993</v>
      </c>
      <c r="T28" s="4">
        <v>58.44</v>
      </c>
      <c r="U28" s="4">
        <v>35.200000000000003</v>
      </c>
      <c r="V28" s="4">
        <v>64.34</v>
      </c>
      <c r="X28" s="4">
        <v>70.819999999999993</v>
      </c>
      <c r="Y28" s="4">
        <v>57.09</v>
      </c>
      <c r="Z28" s="4">
        <v>35.78</v>
      </c>
      <c r="AA28" s="4" t="s">
        <v>33</v>
      </c>
      <c r="AC28" s="4">
        <v>70.849999999999994</v>
      </c>
      <c r="AD28" s="4">
        <v>56.86</v>
      </c>
      <c r="AE28" s="4">
        <v>35.520000000000003</v>
      </c>
      <c r="AF28" s="4">
        <v>58.25</v>
      </c>
      <c r="AH28" s="4">
        <v>71.03</v>
      </c>
      <c r="AI28" s="4">
        <v>57.74</v>
      </c>
      <c r="AJ28" s="4">
        <v>34.630000000000003</v>
      </c>
      <c r="AK28" s="4">
        <v>55.46</v>
      </c>
      <c r="AM28" s="4">
        <v>70.489999999999995</v>
      </c>
      <c r="AN28" s="4">
        <v>57.16</v>
      </c>
      <c r="AO28" s="4">
        <v>35.229999999999997</v>
      </c>
      <c r="AP28" s="4">
        <v>52.29</v>
      </c>
      <c r="AR28" s="4">
        <v>70.959999999999994</v>
      </c>
      <c r="AS28" s="4">
        <v>57.18</v>
      </c>
      <c r="AT28" s="4">
        <v>35.75</v>
      </c>
      <c r="AU28" s="4">
        <v>48.72</v>
      </c>
      <c r="AW28" s="4">
        <v>71.72</v>
      </c>
      <c r="AX28" s="4">
        <v>57.65</v>
      </c>
      <c r="AY28" s="4">
        <v>35.909999999999997</v>
      </c>
      <c r="AZ28" s="4">
        <v>46.31</v>
      </c>
      <c r="BB28" s="4">
        <v>69.98</v>
      </c>
      <c r="BC28" s="4">
        <v>57.74</v>
      </c>
      <c r="BD28" s="4">
        <v>35.89</v>
      </c>
      <c r="BE28" s="4">
        <v>43.13</v>
      </c>
      <c r="BG28" s="4">
        <v>76.91</v>
      </c>
      <c r="BH28" s="4">
        <v>56.53</v>
      </c>
      <c r="BI28" s="4">
        <v>36.43</v>
      </c>
      <c r="BJ28" s="4">
        <v>41.35</v>
      </c>
    </row>
    <row r="29" spans="1:62" x14ac:dyDescent="0.25">
      <c r="A29" s="1">
        <v>4</v>
      </c>
    </row>
    <row r="30" spans="1:62" x14ac:dyDescent="0.25">
      <c r="A30" s="1" t="s">
        <v>2</v>
      </c>
      <c r="B30" s="3">
        <v>0.56220000000000003</v>
      </c>
      <c r="C30" s="3">
        <v>30</v>
      </c>
      <c r="D30" s="3">
        <v>0.36633334000000001</v>
      </c>
      <c r="E30" s="3">
        <v>35</v>
      </c>
      <c r="F30" s="3">
        <v>0.71685714</v>
      </c>
      <c r="G30" s="3">
        <v>35</v>
      </c>
      <c r="H30" s="3">
        <v>0.57542855000000004</v>
      </c>
      <c r="I30" s="4">
        <v>71.61</v>
      </c>
      <c r="J30" s="4">
        <v>58.92</v>
      </c>
      <c r="K30" s="4">
        <v>38.28</v>
      </c>
      <c r="L30" s="4">
        <v>69.03</v>
      </c>
      <c r="N30" s="4">
        <v>71.13</v>
      </c>
      <c r="O30" s="4">
        <v>58.19</v>
      </c>
      <c r="P30" s="4">
        <v>35.08</v>
      </c>
      <c r="Q30" s="4">
        <v>67.02</v>
      </c>
      <c r="S30" s="4">
        <v>71.09</v>
      </c>
      <c r="T30" s="4">
        <v>57.38</v>
      </c>
      <c r="U30" s="4">
        <v>36.1</v>
      </c>
      <c r="V30" s="4">
        <v>64.53</v>
      </c>
      <c r="X30" s="4">
        <v>71.400000000000006</v>
      </c>
      <c r="Y30" s="4">
        <v>56.83</v>
      </c>
      <c r="Z30" s="4">
        <v>37.4</v>
      </c>
      <c r="AA30" s="4">
        <v>62.39</v>
      </c>
      <c r="AC30" s="4">
        <v>71.73</v>
      </c>
      <c r="AD30" s="4">
        <v>56.64</v>
      </c>
      <c r="AE30" s="4">
        <v>37.299999999999997</v>
      </c>
      <c r="AF30" s="4">
        <v>58.96</v>
      </c>
      <c r="AH30" s="4">
        <v>71.69</v>
      </c>
      <c r="AI30" s="4">
        <v>57.54</v>
      </c>
      <c r="AJ30" s="4">
        <v>36.630000000000003</v>
      </c>
      <c r="AK30" s="4">
        <v>56.22</v>
      </c>
      <c r="AM30" s="4">
        <v>70.91</v>
      </c>
      <c r="AN30" s="4">
        <v>56.76</v>
      </c>
      <c r="AO30" s="4">
        <v>36.880000000000003</v>
      </c>
      <c r="AP30" s="4">
        <v>52.89</v>
      </c>
      <c r="AR30" s="4">
        <v>72.069999999999993</v>
      </c>
      <c r="AS30" s="4">
        <v>57.37</v>
      </c>
      <c r="AT30" s="4">
        <v>37.340000000000003</v>
      </c>
      <c r="AU30" s="4">
        <v>49.72</v>
      </c>
      <c r="AW30" s="4">
        <v>71.61</v>
      </c>
      <c r="AX30" s="4">
        <v>57.3</v>
      </c>
      <c r="AY30" s="4">
        <v>37.19</v>
      </c>
      <c r="AZ30" s="4">
        <v>46.98</v>
      </c>
      <c r="BB30" s="4">
        <v>70.28</v>
      </c>
      <c r="BC30" s="4">
        <v>57.15</v>
      </c>
      <c r="BD30" s="4">
        <v>37.07</v>
      </c>
      <c r="BE30" s="4">
        <v>43.57</v>
      </c>
      <c r="BG30" s="4">
        <v>76.22</v>
      </c>
      <c r="BH30" s="4">
        <v>57.42</v>
      </c>
      <c r="BI30" s="4">
        <v>37.06</v>
      </c>
      <c r="BJ30" s="4">
        <v>41.87</v>
      </c>
    </row>
    <row r="31" spans="1:62" x14ac:dyDescent="0.25">
      <c r="A31" s="1">
        <v>5</v>
      </c>
    </row>
    <row r="32" spans="1:62" x14ac:dyDescent="0.25">
      <c r="A32" s="1" t="s">
        <v>2</v>
      </c>
      <c r="B32" s="3">
        <v>0.57140000000000002</v>
      </c>
      <c r="C32" s="3">
        <v>30</v>
      </c>
      <c r="D32" s="3">
        <v>0.371</v>
      </c>
      <c r="E32" s="3">
        <v>35</v>
      </c>
      <c r="F32" s="3">
        <v>0.72314286000000005</v>
      </c>
      <c r="G32" s="3">
        <v>35</v>
      </c>
      <c r="H32" s="3">
        <v>0.59142850000000002</v>
      </c>
      <c r="I32" s="4">
        <v>73.34</v>
      </c>
      <c r="J32" s="4">
        <v>60.92</v>
      </c>
      <c r="K32" s="4">
        <v>32.61</v>
      </c>
      <c r="L32" s="4">
        <v>70.23</v>
      </c>
      <c r="N32" s="4">
        <v>72.650000000000006</v>
      </c>
      <c r="O32" s="4">
        <v>59.74</v>
      </c>
      <c r="P32" s="4">
        <v>33.85</v>
      </c>
      <c r="Q32" s="4">
        <v>68.23</v>
      </c>
      <c r="S32" s="4">
        <v>72.510000000000005</v>
      </c>
      <c r="T32" s="4">
        <v>60.36</v>
      </c>
      <c r="U32" s="4">
        <v>35.46</v>
      </c>
      <c r="V32" s="4">
        <v>66.05</v>
      </c>
      <c r="X32" s="4">
        <v>72.52</v>
      </c>
      <c r="Y32" s="4">
        <v>58.86</v>
      </c>
      <c r="Z32" s="4">
        <v>37.200000000000003</v>
      </c>
      <c r="AA32" s="4">
        <v>63.63</v>
      </c>
      <c r="AC32" s="4">
        <v>72.31</v>
      </c>
      <c r="AD32" s="4">
        <v>58.37</v>
      </c>
      <c r="AE32" s="4">
        <v>38.32</v>
      </c>
      <c r="AF32" s="4">
        <v>60.05</v>
      </c>
      <c r="AH32" s="4">
        <v>72.31</v>
      </c>
      <c r="AI32" s="4">
        <v>59.14</v>
      </c>
      <c r="AJ32" s="4">
        <v>37.1</v>
      </c>
      <c r="AK32" s="4">
        <v>57.14</v>
      </c>
      <c r="AM32" s="4">
        <v>72.56</v>
      </c>
      <c r="AN32" s="4">
        <v>58.7</v>
      </c>
      <c r="AO32" s="4">
        <v>37.43</v>
      </c>
      <c r="AP32" s="4">
        <v>54.2</v>
      </c>
      <c r="AR32" s="4">
        <v>72.89</v>
      </c>
      <c r="AS32" s="4">
        <v>59.49</v>
      </c>
      <c r="AT32" s="4">
        <v>37.729999999999997</v>
      </c>
      <c r="AU32" s="4">
        <v>50.75</v>
      </c>
      <c r="AW32" s="4">
        <v>74.06</v>
      </c>
      <c r="AX32" s="4">
        <v>59.44</v>
      </c>
      <c r="AY32" s="4">
        <v>37.92</v>
      </c>
      <c r="AZ32" s="4">
        <v>48.35</v>
      </c>
      <c r="BB32" s="4">
        <v>71.349999999999994</v>
      </c>
      <c r="BC32" s="4">
        <v>58.51</v>
      </c>
      <c r="BD32" s="4">
        <v>37.94</v>
      </c>
      <c r="BE32" s="4">
        <v>44.72</v>
      </c>
      <c r="BG32" s="4">
        <v>76.87</v>
      </c>
      <c r="BH32" s="4">
        <v>57.53</v>
      </c>
      <c r="BI32" s="4">
        <v>38.43</v>
      </c>
      <c r="BJ32" s="4">
        <v>43.08</v>
      </c>
    </row>
    <row r="33" spans="1:62" x14ac:dyDescent="0.25">
      <c r="A33" s="1">
        <v>6</v>
      </c>
    </row>
    <row r="34" spans="1:62" x14ac:dyDescent="0.25">
      <c r="A34" s="1" t="s">
        <v>2</v>
      </c>
      <c r="B34" s="3">
        <v>0.56910000000000005</v>
      </c>
      <c r="C34" s="3">
        <v>30</v>
      </c>
      <c r="D34" s="3">
        <v>0.36199999999999999</v>
      </c>
      <c r="E34" s="3">
        <v>35</v>
      </c>
      <c r="F34" s="3">
        <v>0.72571426999999999</v>
      </c>
      <c r="G34" s="3">
        <v>35</v>
      </c>
      <c r="H34" s="3">
        <v>0.59</v>
      </c>
      <c r="I34" s="4">
        <v>72.959999999999994</v>
      </c>
      <c r="J34" s="4">
        <v>59.79</v>
      </c>
      <c r="K34" s="4">
        <v>36.83</v>
      </c>
      <c r="L34" s="4">
        <v>70.31</v>
      </c>
      <c r="N34" s="4">
        <v>72.459999999999994</v>
      </c>
      <c r="O34" s="4">
        <v>58.74</v>
      </c>
      <c r="P34" s="4">
        <v>37.51</v>
      </c>
      <c r="Q34" s="4">
        <v>68.34</v>
      </c>
      <c r="S34" s="4">
        <v>72.19</v>
      </c>
      <c r="T34" s="4">
        <v>58.36</v>
      </c>
      <c r="U34" s="4">
        <v>36.25</v>
      </c>
      <c r="V34" s="4">
        <v>65.61</v>
      </c>
      <c r="X34" s="4">
        <v>72.599999999999994</v>
      </c>
      <c r="Y34" s="4">
        <v>57.91</v>
      </c>
      <c r="Z34" s="4">
        <v>37.450000000000003</v>
      </c>
      <c r="AA34" s="4">
        <v>63.42</v>
      </c>
      <c r="AC34" s="4">
        <v>72.58</v>
      </c>
      <c r="AD34" s="4">
        <v>58.8</v>
      </c>
      <c r="AE34" s="4">
        <v>37.79</v>
      </c>
      <c r="AF34" s="4">
        <v>60.2</v>
      </c>
      <c r="AH34" s="4">
        <v>72.569999999999993</v>
      </c>
      <c r="AI34" s="4">
        <v>59</v>
      </c>
      <c r="AJ34" s="4">
        <v>36.200000000000003</v>
      </c>
      <c r="AK34" s="4">
        <v>56.91</v>
      </c>
      <c r="AM34" s="4">
        <v>72.489999999999995</v>
      </c>
      <c r="AN34" s="4">
        <v>59.07</v>
      </c>
      <c r="AO34" s="4">
        <v>36.369999999999997</v>
      </c>
      <c r="AP34" s="4">
        <v>53.92</v>
      </c>
      <c r="AR34" s="4">
        <v>73.81</v>
      </c>
      <c r="AS34" s="4">
        <v>58.65</v>
      </c>
      <c r="AT34" s="4">
        <v>37.21</v>
      </c>
      <c r="AU34" s="4">
        <v>50.39</v>
      </c>
      <c r="AW34" s="4">
        <v>73.95</v>
      </c>
      <c r="AX34" s="4">
        <v>58.5</v>
      </c>
      <c r="AY34" s="4">
        <v>37.18</v>
      </c>
      <c r="AZ34" s="4">
        <v>47.5</v>
      </c>
      <c r="BB34" s="4">
        <v>70.69</v>
      </c>
      <c r="BC34" s="4">
        <v>57.43</v>
      </c>
      <c r="BD34" s="4">
        <v>37.380000000000003</v>
      </c>
      <c r="BE34" s="4">
        <v>43.94</v>
      </c>
      <c r="BG34" s="4">
        <v>78.3</v>
      </c>
      <c r="BH34" s="4">
        <v>57.72</v>
      </c>
      <c r="BI34" s="4">
        <v>37.729999999999997</v>
      </c>
      <c r="BJ34" s="4">
        <v>42.44</v>
      </c>
    </row>
    <row r="35" spans="1:62" x14ac:dyDescent="0.25">
      <c r="A35" s="1">
        <v>7</v>
      </c>
    </row>
    <row r="36" spans="1:62" x14ac:dyDescent="0.25">
      <c r="A36" s="1" t="s">
        <v>2</v>
      </c>
      <c r="B36" s="3">
        <v>0.57450000000000001</v>
      </c>
      <c r="C36" s="3">
        <v>30</v>
      </c>
      <c r="D36" s="3">
        <v>0.37700006000000003</v>
      </c>
      <c r="E36" s="3">
        <v>35</v>
      </c>
      <c r="F36" s="3">
        <v>0.72542859999999998</v>
      </c>
      <c r="G36" s="3">
        <v>35</v>
      </c>
      <c r="H36" s="3">
        <v>0.59285719999999997</v>
      </c>
      <c r="I36" s="4">
        <v>72.48</v>
      </c>
      <c r="J36" s="4">
        <v>60.97</v>
      </c>
      <c r="K36" s="4">
        <v>34.11</v>
      </c>
      <c r="L36" s="4">
        <v>69.75</v>
      </c>
      <c r="N36" s="4">
        <v>71.760000000000005</v>
      </c>
      <c r="O36" s="4">
        <v>59.67</v>
      </c>
      <c r="P36" s="4">
        <v>33.31</v>
      </c>
      <c r="Q36" s="4">
        <v>67.63</v>
      </c>
      <c r="S36" s="4">
        <v>71.989999999999995</v>
      </c>
      <c r="T36" s="4">
        <v>59.14</v>
      </c>
      <c r="U36" s="4">
        <v>35.4</v>
      </c>
      <c r="V36" s="4">
        <v>65.48</v>
      </c>
      <c r="X36" s="4">
        <v>72.3</v>
      </c>
      <c r="Y36" s="4">
        <v>58.91</v>
      </c>
      <c r="Z36" s="4">
        <v>38.229999999999997</v>
      </c>
      <c r="AA36" s="4">
        <v>63.65</v>
      </c>
      <c r="AC36" s="4">
        <v>72.62</v>
      </c>
      <c r="AD36" s="4">
        <v>59</v>
      </c>
      <c r="AE36" s="4">
        <v>38.65</v>
      </c>
      <c r="AF36" s="4">
        <v>60.45</v>
      </c>
      <c r="AH36" s="4">
        <v>72.540000000000006</v>
      </c>
      <c r="AI36" s="4">
        <v>59.29</v>
      </c>
      <c r="AJ36" s="4">
        <v>37.700000000000003</v>
      </c>
      <c r="AK36" s="4">
        <v>57.45</v>
      </c>
      <c r="AM36" s="4">
        <v>72.38</v>
      </c>
      <c r="AN36" s="4">
        <v>59.29</v>
      </c>
      <c r="AO36" s="4">
        <v>38.159999999999997</v>
      </c>
      <c r="AP36" s="4">
        <v>54.62</v>
      </c>
      <c r="AR36" s="4">
        <v>72.849999999999994</v>
      </c>
      <c r="AS36" s="4">
        <v>59.26</v>
      </c>
      <c r="AT36" s="4">
        <v>38.619999999999997</v>
      </c>
      <c r="AU36" s="4">
        <v>50.99</v>
      </c>
      <c r="AW36" s="4">
        <v>74.8</v>
      </c>
      <c r="AX36" s="4">
        <v>59.46</v>
      </c>
      <c r="AY36" s="4">
        <v>38.43</v>
      </c>
      <c r="AZ36" s="4">
        <v>48.5</v>
      </c>
      <c r="BB36" s="4">
        <v>71.430000000000007</v>
      </c>
      <c r="BC36" s="4">
        <v>58.76</v>
      </c>
      <c r="BD36" s="4">
        <v>38.909999999999997</v>
      </c>
      <c r="BE36" s="4">
        <v>45.03</v>
      </c>
      <c r="BG36" s="4">
        <v>76.27</v>
      </c>
      <c r="BH36" s="4">
        <v>58.35</v>
      </c>
      <c r="BI36" s="4">
        <v>38.979999999999997</v>
      </c>
      <c r="BJ36" s="4">
        <v>43</v>
      </c>
    </row>
    <row r="37" spans="1:62" x14ac:dyDescent="0.25">
      <c r="A37" s="1" t="s">
        <v>3</v>
      </c>
      <c r="B37" s="3">
        <v>0.57550000000000001</v>
      </c>
      <c r="C37" s="3">
        <v>30</v>
      </c>
      <c r="D37" s="3">
        <v>0.37733329999999998</v>
      </c>
      <c r="E37" s="3">
        <v>35</v>
      </c>
      <c r="F37" s="3">
        <v>0.72885719999999998</v>
      </c>
      <c r="G37" s="3">
        <v>35</v>
      </c>
      <c r="H37" s="3">
        <v>0.59199999999999997</v>
      </c>
      <c r="I37" s="4">
        <v>73.430000000000007</v>
      </c>
      <c r="J37" s="4">
        <v>61.83</v>
      </c>
      <c r="K37" s="4">
        <v>36.11</v>
      </c>
      <c r="L37" s="4">
        <v>70.959999999999994</v>
      </c>
      <c r="N37" s="4">
        <v>73.13</v>
      </c>
      <c r="O37" s="4">
        <v>61</v>
      </c>
      <c r="P37" s="4">
        <v>35.94</v>
      </c>
      <c r="Q37" s="4">
        <v>69.11</v>
      </c>
      <c r="S37" s="4">
        <v>72.81</v>
      </c>
      <c r="T37" s="4">
        <v>59.99</v>
      </c>
      <c r="U37" s="4">
        <v>37.950000000000003</v>
      </c>
      <c r="V37" s="4">
        <v>66.56</v>
      </c>
      <c r="X37" s="4">
        <v>73.069999999999993</v>
      </c>
      <c r="Y37" s="4">
        <v>58.96</v>
      </c>
      <c r="Z37" s="4">
        <v>38.5</v>
      </c>
      <c r="AA37" s="4">
        <v>64.17</v>
      </c>
      <c r="AC37" s="4">
        <v>73.040000000000006</v>
      </c>
      <c r="AD37" s="4">
        <v>58.77</v>
      </c>
      <c r="AE37" s="4">
        <v>38.97</v>
      </c>
      <c r="AF37" s="4">
        <v>60.66</v>
      </c>
      <c r="AH37" s="4">
        <v>72.89</v>
      </c>
      <c r="AI37" s="4">
        <v>59.2</v>
      </c>
      <c r="AJ37" s="4">
        <v>37.729999999999997</v>
      </c>
      <c r="AK37" s="4">
        <v>57.55</v>
      </c>
      <c r="AM37" s="4">
        <v>73.05</v>
      </c>
      <c r="AN37" s="4">
        <v>58.99</v>
      </c>
      <c r="AO37" s="4">
        <v>38.26</v>
      </c>
      <c r="AP37" s="4">
        <v>54.76</v>
      </c>
      <c r="AR37" s="4">
        <v>73.989999999999995</v>
      </c>
      <c r="AS37" s="4">
        <v>59.65</v>
      </c>
      <c r="AT37" s="4">
        <v>39.15</v>
      </c>
      <c r="AU37" s="4">
        <v>51.66</v>
      </c>
      <c r="AW37" s="4">
        <v>74.89</v>
      </c>
      <c r="AX37" s="4">
        <v>59.95</v>
      </c>
      <c r="AY37" s="4">
        <v>39.01</v>
      </c>
      <c r="AZ37" s="4">
        <v>49.12</v>
      </c>
      <c r="BB37" s="4">
        <v>71.900000000000006</v>
      </c>
      <c r="BC37" s="4">
        <v>59.74</v>
      </c>
      <c r="BD37" s="4">
        <v>38.93</v>
      </c>
      <c r="BE37" s="4">
        <v>45.7</v>
      </c>
      <c r="BG37" s="4">
        <v>78.23</v>
      </c>
      <c r="BH37" s="4">
        <v>59.18</v>
      </c>
      <c r="BI37" s="4">
        <v>39.159999999999997</v>
      </c>
      <c r="BJ37" s="4">
        <v>43.93</v>
      </c>
    </row>
    <row r="38" spans="1:62" x14ac:dyDescent="0.25">
      <c r="A38" s="1" t="s">
        <v>4</v>
      </c>
      <c r="B38" s="3">
        <v>0.57589999999999997</v>
      </c>
      <c r="C38" s="3">
        <v>30</v>
      </c>
      <c r="D38" s="3">
        <v>0.37833336000000001</v>
      </c>
      <c r="E38" s="3">
        <v>35</v>
      </c>
      <c r="F38" s="3">
        <v>0.72457147</v>
      </c>
      <c r="G38" s="3">
        <v>35</v>
      </c>
      <c r="H38" s="3">
        <v>0.59657139999999997</v>
      </c>
      <c r="I38" s="4">
        <v>73.03</v>
      </c>
      <c r="J38" s="4">
        <v>60</v>
      </c>
      <c r="K38" s="4">
        <v>33</v>
      </c>
      <c r="L38" s="4">
        <v>70.39</v>
      </c>
      <c r="N38" s="4">
        <v>72.349999999999994</v>
      </c>
      <c r="O38" s="4">
        <v>59.75</v>
      </c>
      <c r="P38" s="4">
        <v>34.26</v>
      </c>
      <c r="Q38" s="4">
        <v>68.44</v>
      </c>
      <c r="S38" s="4">
        <v>72.069999999999993</v>
      </c>
      <c r="T38" s="4">
        <v>60.23</v>
      </c>
      <c r="U38" s="4">
        <v>36.28</v>
      </c>
      <c r="V38" s="4">
        <v>66.12</v>
      </c>
      <c r="X38" s="4">
        <v>72.400000000000006</v>
      </c>
      <c r="Y38" s="4">
        <v>59.79</v>
      </c>
      <c r="Z38" s="4">
        <v>37.03</v>
      </c>
      <c r="AA38" s="4">
        <v>63.89</v>
      </c>
      <c r="AC38" s="4">
        <v>72.63</v>
      </c>
      <c r="AD38" s="4">
        <v>59.36</v>
      </c>
      <c r="AE38" s="4">
        <v>37.94</v>
      </c>
      <c r="AF38" s="4">
        <v>60.47</v>
      </c>
      <c r="AH38" s="4">
        <v>72.459999999999994</v>
      </c>
      <c r="AI38" s="4">
        <v>59.66</v>
      </c>
      <c r="AJ38" s="4">
        <v>37.83</v>
      </c>
      <c r="AK38" s="4">
        <v>57.59</v>
      </c>
      <c r="AM38" s="4">
        <v>72.680000000000007</v>
      </c>
      <c r="AN38" s="4">
        <v>59.45</v>
      </c>
      <c r="AO38" s="4">
        <v>37.94</v>
      </c>
      <c r="AP38" s="4">
        <v>54.65</v>
      </c>
      <c r="AR38" s="4">
        <v>73.510000000000005</v>
      </c>
      <c r="AS38" s="4">
        <v>60.42</v>
      </c>
      <c r="AT38" s="4">
        <v>38.22</v>
      </c>
      <c r="AU38" s="4">
        <v>51.26</v>
      </c>
      <c r="AW38" s="4">
        <v>75.14</v>
      </c>
      <c r="AX38" s="4">
        <v>60.74</v>
      </c>
      <c r="AY38" s="4">
        <v>38.090000000000003</v>
      </c>
      <c r="AZ38" s="4">
        <v>48.79</v>
      </c>
      <c r="BB38" s="4">
        <v>72.040000000000006</v>
      </c>
      <c r="BC38" s="4">
        <v>59.85</v>
      </c>
      <c r="BD38" s="4">
        <v>37.909999999999997</v>
      </c>
      <c r="BE38" s="4">
        <v>44.89</v>
      </c>
      <c r="BG38" s="4">
        <v>77.69</v>
      </c>
      <c r="BH38" s="4">
        <v>59.24</v>
      </c>
      <c r="BI38" s="4">
        <v>37.880000000000003</v>
      </c>
      <c r="BJ38" s="4">
        <v>42.76</v>
      </c>
    </row>
    <row r="39" spans="1:62" x14ac:dyDescent="0.25">
      <c r="A39" s="1" t="s">
        <v>5</v>
      </c>
      <c r="B39" s="3">
        <v>0.56920000000000004</v>
      </c>
      <c r="C39" s="3">
        <v>30</v>
      </c>
      <c r="D39" s="3">
        <v>0.37333333000000002</v>
      </c>
      <c r="E39" s="3">
        <v>35</v>
      </c>
      <c r="F39" s="3">
        <v>0.72114279999999997</v>
      </c>
      <c r="G39" s="3">
        <v>35</v>
      </c>
      <c r="H39" s="3">
        <v>0.58514290000000002</v>
      </c>
      <c r="I39" s="4">
        <v>72.650000000000006</v>
      </c>
      <c r="J39" s="4">
        <v>58.98</v>
      </c>
      <c r="K39" s="4">
        <v>41.5</v>
      </c>
      <c r="L39" s="4">
        <v>69.83</v>
      </c>
      <c r="N39" s="4">
        <v>72.02</v>
      </c>
      <c r="O39" s="4">
        <v>59.09</v>
      </c>
      <c r="P39" s="4">
        <v>37.08</v>
      </c>
      <c r="Q39" s="4">
        <v>67.930000000000007</v>
      </c>
      <c r="S39" s="4">
        <v>71.8</v>
      </c>
      <c r="T39" s="4">
        <v>58.43</v>
      </c>
      <c r="U39" s="4">
        <v>36.659999999999997</v>
      </c>
      <c r="V39" s="4">
        <v>65.349999999999994</v>
      </c>
      <c r="X39" s="4">
        <v>71.849999999999994</v>
      </c>
      <c r="Y39" s="4">
        <v>57.9</v>
      </c>
      <c r="Z39" s="4">
        <v>36.9</v>
      </c>
      <c r="AA39" s="4">
        <v>62.94</v>
      </c>
      <c r="AC39" s="4">
        <v>71.84</v>
      </c>
      <c r="AD39" s="4">
        <v>57.92</v>
      </c>
      <c r="AE39" s="4">
        <v>38.08</v>
      </c>
      <c r="AF39" s="4">
        <v>59.66</v>
      </c>
      <c r="AH39" s="4">
        <v>72.11</v>
      </c>
      <c r="AI39" s="4">
        <v>58.51</v>
      </c>
      <c r="AJ39" s="4">
        <v>37.33</v>
      </c>
      <c r="AK39" s="4">
        <v>56.92</v>
      </c>
      <c r="AM39" s="4">
        <v>71.8</v>
      </c>
      <c r="AN39" s="4">
        <v>58.29</v>
      </c>
      <c r="AO39" s="4">
        <v>37.78</v>
      </c>
      <c r="AP39" s="4">
        <v>53.96</v>
      </c>
      <c r="AR39" s="4">
        <v>73.56</v>
      </c>
      <c r="AS39" s="4">
        <v>58.58</v>
      </c>
      <c r="AT39" s="4">
        <v>38.18</v>
      </c>
      <c r="AU39" s="4">
        <v>50.69</v>
      </c>
      <c r="AW39" s="4">
        <v>73.95</v>
      </c>
      <c r="AX39" s="4">
        <v>58.21</v>
      </c>
      <c r="AY39" s="4">
        <v>38.03</v>
      </c>
      <c r="AZ39" s="4">
        <v>47.83</v>
      </c>
      <c r="BB39" s="4">
        <v>71.569999999999993</v>
      </c>
      <c r="BC39" s="4">
        <v>56.33</v>
      </c>
      <c r="BD39" s="4">
        <v>37.92</v>
      </c>
      <c r="BE39" s="4">
        <v>44.05</v>
      </c>
      <c r="BG39" s="4">
        <v>78.27</v>
      </c>
      <c r="BH39" s="4">
        <v>56.55</v>
      </c>
      <c r="BI39" s="4">
        <v>37.700000000000003</v>
      </c>
      <c r="BJ39" s="4">
        <v>42.32</v>
      </c>
    </row>
    <row r="40" spans="1:62" x14ac:dyDescent="0.25">
      <c r="A40" s="1" t="s">
        <v>6</v>
      </c>
      <c r="B40" s="3">
        <v>0.5706</v>
      </c>
      <c r="C40" s="3">
        <v>30</v>
      </c>
      <c r="D40" s="3">
        <v>0.37133333000000002</v>
      </c>
      <c r="E40" s="3">
        <v>35</v>
      </c>
      <c r="F40" s="3">
        <v>0.72542859999999998</v>
      </c>
      <c r="G40" s="3">
        <v>35</v>
      </c>
      <c r="H40" s="3">
        <v>0.58657146000000004</v>
      </c>
      <c r="I40" s="4">
        <v>73.27</v>
      </c>
      <c r="J40" s="4">
        <v>58.82</v>
      </c>
      <c r="K40" s="4">
        <v>35.83</v>
      </c>
      <c r="L40" s="4">
        <v>69.91</v>
      </c>
      <c r="N40" s="4">
        <v>72.25</v>
      </c>
      <c r="O40" s="4">
        <v>58.6</v>
      </c>
      <c r="P40" s="4">
        <v>34.43</v>
      </c>
      <c r="Q40" s="4">
        <v>67.760000000000005</v>
      </c>
      <c r="S40" s="4">
        <v>72.14</v>
      </c>
      <c r="T40" s="4">
        <v>58.16</v>
      </c>
      <c r="U40" s="4">
        <v>35.409999999999997</v>
      </c>
      <c r="V40" s="4">
        <v>65.3</v>
      </c>
      <c r="X40" s="4">
        <v>72.38</v>
      </c>
      <c r="Y40" s="4">
        <v>57.81</v>
      </c>
      <c r="Z40" s="4">
        <v>37.39</v>
      </c>
      <c r="AA40" s="4">
        <v>63.2</v>
      </c>
      <c r="AC40" s="4">
        <v>72.459999999999994</v>
      </c>
      <c r="AD40" s="4">
        <v>57.9</v>
      </c>
      <c r="AE40" s="4">
        <v>38.479999999999997</v>
      </c>
      <c r="AF40" s="4">
        <v>59.96</v>
      </c>
      <c r="AH40" s="4">
        <v>72.540000000000006</v>
      </c>
      <c r="AI40" s="4">
        <v>58.66</v>
      </c>
      <c r="AJ40" s="4">
        <v>37.130000000000003</v>
      </c>
      <c r="AK40" s="4">
        <v>57.06</v>
      </c>
      <c r="AM40" s="4">
        <v>72.510000000000005</v>
      </c>
      <c r="AN40" s="4">
        <v>58.59</v>
      </c>
      <c r="AO40" s="4">
        <v>37.42</v>
      </c>
      <c r="AP40" s="4">
        <v>54.16</v>
      </c>
      <c r="AR40" s="4">
        <v>74.510000000000005</v>
      </c>
      <c r="AS40" s="4">
        <v>58.83</v>
      </c>
      <c r="AT40" s="4">
        <v>38.06</v>
      </c>
      <c r="AU40" s="4">
        <v>50.95</v>
      </c>
      <c r="AW40" s="4">
        <v>76.27</v>
      </c>
      <c r="AX40" s="4">
        <v>58.65</v>
      </c>
      <c r="AY40" s="4">
        <v>37.729999999999997</v>
      </c>
      <c r="AZ40" s="4">
        <v>48.17</v>
      </c>
      <c r="BB40" s="4">
        <v>73.5</v>
      </c>
      <c r="BC40" s="4">
        <v>57.5</v>
      </c>
      <c r="BD40" s="4">
        <v>37.6</v>
      </c>
      <c r="BE40" s="4">
        <v>44.38</v>
      </c>
      <c r="BG40" s="4">
        <v>78.78</v>
      </c>
      <c r="BH40" s="4">
        <v>56.12</v>
      </c>
      <c r="BI40" s="4">
        <v>37.4</v>
      </c>
      <c r="BJ40" s="4">
        <v>42.04</v>
      </c>
    </row>
    <row r="41" spans="1:62" s="8" customFormat="1" x14ac:dyDescent="0.25">
      <c r="A41" s="8" t="s">
        <v>38</v>
      </c>
      <c r="B41" s="8">
        <f>AVERAGE(B36:B40)</f>
        <v>0.57313999999999987</v>
      </c>
      <c r="C41" s="8">
        <f t="shared" ref="C41:BJ41" si="4">AVERAGE(C36:C40)</f>
        <v>30</v>
      </c>
      <c r="D41" s="8">
        <f t="shared" si="4"/>
        <v>0.375466676</v>
      </c>
      <c r="E41" s="8">
        <f t="shared" si="4"/>
        <v>35</v>
      </c>
      <c r="F41" s="8">
        <f t="shared" si="4"/>
        <v>0.72508573399999998</v>
      </c>
      <c r="G41" s="8">
        <f t="shared" si="4"/>
        <v>35</v>
      </c>
      <c r="H41" s="8">
        <f t="shared" si="4"/>
        <v>0.59062859200000006</v>
      </c>
      <c r="I41" s="8">
        <f t="shared" si="4"/>
        <v>72.972000000000008</v>
      </c>
      <c r="J41" s="8">
        <f t="shared" si="4"/>
        <v>60.120000000000005</v>
      </c>
      <c r="K41" s="8">
        <f t="shared" si="4"/>
        <v>36.11</v>
      </c>
      <c r="L41" s="8">
        <f t="shared" si="4"/>
        <v>70.167999999999978</v>
      </c>
      <c r="N41" s="8">
        <f t="shared" si="4"/>
        <v>72.301999999999992</v>
      </c>
      <c r="O41" s="8">
        <f t="shared" si="4"/>
        <v>59.622</v>
      </c>
      <c r="P41" s="8">
        <f t="shared" si="4"/>
        <v>35.003999999999998</v>
      </c>
      <c r="Q41" s="8">
        <f t="shared" si="4"/>
        <v>68.174000000000007</v>
      </c>
      <c r="S41" s="8">
        <f t="shared" si="4"/>
        <v>72.162000000000006</v>
      </c>
      <c r="T41" s="8">
        <f t="shared" si="4"/>
        <v>59.19</v>
      </c>
      <c r="U41" s="8">
        <f t="shared" si="4"/>
        <v>36.339999999999996</v>
      </c>
      <c r="V41" s="8">
        <f t="shared" si="4"/>
        <v>65.762</v>
      </c>
      <c r="X41" s="8">
        <f t="shared" si="4"/>
        <v>72.400000000000006</v>
      </c>
      <c r="Y41" s="8">
        <f t="shared" si="4"/>
        <v>58.673999999999999</v>
      </c>
      <c r="Z41" s="8">
        <f t="shared" si="4"/>
        <v>37.61</v>
      </c>
      <c r="AA41" s="8">
        <f t="shared" si="4"/>
        <v>63.569999999999993</v>
      </c>
      <c r="AC41" s="8">
        <f t="shared" si="4"/>
        <v>72.518000000000001</v>
      </c>
      <c r="AD41" s="8">
        <f t="shared" si="4"/>
        <v>58.589999999999996</v>
      </c>
      <c r="AE41" s="8">
        <f t="shared" si="4"/>
        <v>38.423999999999992</v>
      </c>
      <c r="AF41" s="8">
        <f t="shared" si="4"/>
        <v>60.239999999999995</v>
      </c>
      <c r="AH41" s="8">
        <f t="shared" si="4"/>
        <v>72.50800000000001</v>
      </c>
      <c r="AI41" s="8">
        <f t="shared" si="4"/>
        <v>59.064</v>
      </c>
      <c r="AJ41" s="8">
        <f t="shared" si="4"/>
        <v>37.543999999999997</v>
      </c>
      <c r="AK41" s="8">
        <f t="shared" si="4"/>
        <v>57.314</v>
      </c>
      <c r="AM41" s="8">
        <f t="shared" si="4"/>
        <v>72.484000000000009</v>
      </c>
      <c r="AN41" s="8">
        <f t="shared" si="4"/>
        <v>58.922000000000004</v>
      </c>
      <c r="AO41" s="8">
        <f t="shared" si="4"/>
        <v>37.911999999999999</v>
      </c>
      <c r="AP41" s="8">
        <f t="shared" si="4"/>
        <v>54.429999999999993</v>
      </c>
      <c r="AR41" s="8">
        <f t="shared" si="4"/>
        <v>73.683999999999997</v>
      </c>
      <c r="AS41" s="8">
        <f t="shared" si="4"/>
        <v>59.347999999999992</v>
      </c>
      <c r="AT41" s="8">
        <f t="shared" si="4"/>
        <v>38.445999999999998</v>
      </c>
      <c r="AU41" s="8">
        <f t="shared" si="4"/>
        <v>51.11</v>
      </c>
      <c r="AW41" s="8">
        <f t="shared" si="4"/>
        <v>75.009999999999991</v>
      </c>
      <c r="AX41" s="8">
        <f t="shared" si="4"/>
        <v>59.402000000000001</v>
      </c>
      <c r="AY41" s="8">
        <f t="shared" si="4"/>
        <v>38.257999999999996</v>
      </c>
      <c r="AZ41" s="8">
        <f t="shared" si="4"/>
        <v>48.482000000000006</v>
      </c>
      <c r="BB41" s="8">
        <f t="shared" si="4"/>
        <v>72.087999999999994</v>
      </c>
      <c r="BC41" s="8">
        <f t="shared" si="4"/>
        <v>58.436</v>
      </c>
      <c r="BD41" s="8">
        <f t="shared" si="4"/>
        <v>38.254000000000005</v>
      </c>
      <c r="BE41" s="8">
        <f t="shared" si="4"/>
        <v>44.81</v>
      </c>
      <c r="BG41" s="8">
        <f t="shared" si="4"/>
        <v>77.847999999999999</v>
      </c>
      <c r="BH41" s="8">
        <f t="shared" si="4"/>
        <v>57.887999999999998</v>
      </c>
      <c r="BI41" s="8">
        <f t="shared" si="4"/>
        <v>38.223999999999997</v>
      </c>
      <c r="BJ41" s="8">
        <f t="shared" si="4"/>
        <v>42.809999999999995</v>
      </c>
    </row>
    <row r="42" spans="1:62" s="8" customFormat="1" x14ac:dyDescent="0.25">
      <c r="A42" s="8" t="s">
        <v>39</v>
      </c>
      <c r="B42" s="8">
        <f>_xlfn.STDEV.S(B36:B40)</f>
        <v>3.0418744221285508E-3</v>
      </c>
      <c r="C42" s="8">
        <f t="shared" ref="C42:BJ42" si="5">_xlfn.STDEV.S(C36:C40)</f>
        <v>0</v>
      </c>
      <c r="D42" s="8">
        <f t="shared" si="5"/>
        <v>2.9870195478151726E-3</v>
      </c>
      <c r="E42" s="8">
        <f t="shared" si="5"/>
        <v>0</v>
      </c>
      <c r="F42" s="8">
        <f t="shared" si="5"/>
        <v>2.7509210260892652E-3</v>
      </c>
      <c r="G42" s="8">
        <f t="shared" si="5"/>
        <v>0</v>
      </c>
      <c r="H42" s="8">
        <f t="shared" si="5"/>
        <v>4.709499899917158E-3</v>
      </c>
      <c r="I42" s="8">
        <f t="shared" si="5"/>
        <v>0.40239284287869626</v>
      </c>
      <c r="J42" s="8">
        <f t="shared" si="5"/>
        <v>1.2894378620158475</v>
      </c>
      <c r="K42" s="8">
        <f t="shared" si="5"/>
        <v>3.2711848006494528</v>
      </c>
      <c r="L42" s="8">
        <f t="shared" si="5"/>
        <v>0.50795669106725849</v>
      </c>
      <c r="N42" s="8">
        <f t="shared" si="5"/>
        <v>0.51572279375648811</v>
      </c>
      <c r="O42" s="8">
        <f t="shared" si="5"/>
        <v>0.90070527921179544</v>
      </c>
      <c r="P42" s="8">
        <f t="shared" si="5"/>
        <v>1.4948678871391934</v>
      </c>
      <c r="Q42" s="8">
        <f t="shared" si="5"/>
        <v>0.60698434905687537</v>
      </c>
      <c r="S42" s="8">
        <f t="shared" si="5"/>
        <v>0.38388800450131544</v>
      </c>
      <c r="T42" s="8">
        <f t="shared" si="5"/>
        <v>0.91686967449032852</v>
      </c>
      <c r="U42" s="8">
        <f t="shared" si="5"/>
        <v>1.0543481398475572</v>
      </c>
      <c r="V42" s="8">
        <f t="shared" si="5"/>
        <v>0.55400361009654353</v>
      </c>
      <c r="X42" s="8">
        <f t="shared" si="5"/>
        <v>0.43640577448058526</v>
      </c>
      <c r="Y42" s="8">
        <f t="shared" si="5"/>
        <v>0.82591161754754294</v>
      </c>
      <c r="Z42" s="8">
        <f t="shared" si="5"/>
        <v>0.71857497869046294</v>
      </c>
      <c r="AA42" s="8">
        <f t="shared" si="5"/>
        <v>0.50064957804835986</v>
      </c>
      <c r="AC42" s="8">
        <f t="shared" si="5"/>
        <v>0.43545378629654907</v>
      </c>
      <c r="AD42" s="8">
        <f t="shared" si="5"/>
        <v>0.65543878432695757</v>
      </c>
      <c r="AE42" s="8">
        <f t="shared" si="5"/>
        <v>0.41979757026452674</v>
      </c>
      <c r="AF42" s="8">
        <f t="shared" si="5"/>
        <v>0.4147891030391232</v>
      </c>
      <c r="AH42" s="8">
        <f t="shared" si="5"/>
        <v>0.27779488836190014</v>
      </c>
      <c r="AI42" s="8">
        <f t="shared" si="5"/>
        <v>0.47300105708127155</v>
      </c>
      <c r="AJ42" s="8">
        <f t="shared" si="5"/>
        <v>0.29913207785190699</v>
      </c>
      <c r="AK42" s="8">
        <f t="shared" si="5"/>
        <v>0.30418744221285615</v>
      </c>
      <c r="AM42" s="8">
        <f t="shared" si="5"/>
        <v>0.45774447020144454</v>
      </c>
      <c r="AN42" s="8">
        <f t="shared" si="5"/>
        <v>0.48178833526767789</v>
      </c>
      <c r="AO42" s="8">
        <f t="shared" si="5"/>
        <v>0.33274614948936482</v>
      </c>
      <c r="AP42" s="8">
        <f t="shared" si="5"/>
        <v>0.34899856733230228</v>
      </c>
      <c r="AR42" s="8">
        <f t="shared" si="5"/>
        <v>0.61585712628823497</v>
      </c>
      <c r="AS42" s="8">
        <f t="shared" si="5"/>
        <v>0.7256514314738185</v>
      </c>
      <c r="AT42" s="8">
        <f t="shared" si="5"/>
        <v>0.44629586599026322</v>
      </c>
      <c r="AU42" s="8">
        <f t="shared" si="5"/>
        <v>0.36789944278294184</v>
      </c>
      <c r="AW42" s="8">
        <f t="shared" si="5"/>
        <v>0.83465561760524698</v>
      </c>
      <c r="AX42" s="8">
        <f t="shared" si="5"/>
        <v>1.0099851484056594</v>
      </c>
      <c r="AY42" s="8">
        <f t="shared" si="5"/>
        <v>0.48838509395762647</v>
      </c>
      <c r="AZ42" s="8">
        <f t="shared" si="5"/>
        <v>0.50613239374693197</v>
      </c>
      <c r="BB42" s="8">
        <f t="shared" si="5"/>
        <v>0.8265409850697053</v>
      </c>
      <c r="BC42" s="8">
        <f t="shared" si="5"/>
        <v>1.5096456537876708</v>
      </c>
      <c r="BD42" s="8">
        <f t="shared" si="5"/>
        <v>0.62147405416477253</v>
      </c>
      <c r="BE42" s="8">
        <f t="shared" si="5"/>
        <v>0.63431064944552362</v>
      </c>
      <c r="BG42" s="8">
        <f t="shared" si="5"/>
        <v>0.96276684612631092</v>
      </c>
      <c r="BH42" s="8">
        <f t="shared" si="5"/>
        <v>1.4685605196926701</v>
      </c>
      <c r="BI42" s="8">
        <f t="shared" si="5"/>
        <v>0.79364979682476877</v>
      </c>
      <c r="BJ42" s="8">
        <f t="shared" si="5"/>
        <v>0.72904046526924704</v>
      </c>
    </row>
    <row r="44" spans="1:62" s="7" customFormat="1" x14ac:dyDescent="0.25">
      <c r="A44" s="7" t="s">
        <v>32</v>
      </c>
    </row>
    <row r="45" spans="1:62" x14ac:dyDescent="0.25">
      <c r="I45" s="9" t="s">
        <v>34</v>
      </c>
      <c r="J45" s="10"/>
      <c r="K45" s="10"/>
      <c r="L45" s="11"/>
      <c r="N45" s="9" t="s">
        <v>21</v>
      </c>
      <c r="O45" s="10"/>
      <c r="P45" s="10"/>
      <c r="Q45" s="11"/>
      <c r="S45" s="9" t="s">
        <v>22</v>
      </c>
      <c r="T45" s="10"/>
      <c r="U45" s="10"/>
      <c r="V45" s="11"/>
      <c r="X45" s="9" t="s">
        <v>23</v>
      </c>
      <c r="Y45" s="10"/>
      <c r="Z45" s="10"/>
      <c r="AA45" s="11"/>
      <c r="AC45" s="9" t="s">
        <v>35</v>
      </c>
      <c r="AD45" s="10"/>
      <c r="AE45" s="10"/>
      <c r="AF45" s="11"/>
    </row>
    <row r="46" spans="1:62" x14ac:dyDescent="0.25">
      <c r="A46" s="1" t="s">
        <v>1</v>
      </c>
      <c r="B46" s="3">
        <v>0.74920167035126495</v>
      </c>
      <c r="C46" s="3">
        <v>3224</v>
      </c>
      <c r="D46" s="3">
        <v>0.75093054999999997</v>
      </c>
      <c r="E46" s="3">
        <v>842</v>
      </c>
      <c r="F46" s="3">
        <v>0.73317500000000002</v>
      </c>
      <c r="G46" s="3">
        <v>4076</v>
      </c>
      <c r="H46" s="3">
        <v>0.75114495000000003</v>
      </c>
      <c r="I46" s="4">
        <v>72.760000000000005</v>
      </c>
      <c r="J46" s="4">
        <v>74.959999999999994</v>
      </c>
      <c r="K46" s="4" t="s">
        <v>36</v>
      </c>
      <c r="L46" s="4">
        <v>74.16</v>
      </c>
      <c r="N46" s="4">
        <v>72.88</v>
      </c>
      <c r="O46" s="4">
        <v>75.27</v>
      </c>
      <c r="P46" s="4">
        <v>74.72</v>
      </c>
      <c r="Q46" s="4">
        <v>74.86</v>
      </c>
      <c r="S46" s="4">
        <v>73.319999999999993</v>
      </c>
      <c r="T46" s="4">
        <v>75.11</v>
      </c>
      <c r="U46" s="4">
        <v>75.09</v>
      </c>
      <c r="V46" s="4">
        <v>74.92</v>
      </c>
      <c r="X46" s="4">
        <v>72.680000000000007</v>
      </c>
      <c r="Y46" s="4">
        <v>75.38</v>
      </c>
      <c r="Z46" s="4">
        <v>74.67</v>
      </c>
      <c r="AA46" s="4">
        <v>75.040000000000006</v>
      </c>
      <c r="AC46" s="4" t="s">
        <v>36</v>
      </c>
      <c r="AD46" s="4" t="s">
        <v>37</v>
      </c>
      <c r="AE46" s="4">
        <v>75.180000000000007</v>
      </c>
      <c r="AF46" s="4">
        <v>75.14</v>
      </c>
    </row>
    <row r="48" spans="1:62" x14ac:dyDescent="0.25">
      <c r="A48" s="1" t="s">
        <v>7</v>
      </c>
      <c r="B48" s="3">
        <v>0.770531400966183</v>
      </c>
      <c r="C48" s="3">
        <v>3224</v>
      </c>
      <c r="D48" s="3">
        <v>0.76643919999999999</v>
      </c>
      <c r="E48" s="3">
        <v>842</v>
      </c>
      <c r="F48" s="3">
        <v>0.74861440000000001</v>
      </c>
      <c r="G48" s="3">
        <v>4076</v>
      </c>
      <c r="H48" s="3">
        <v>0.77829576</v>
      </c>
      <c r="I48" s="4">
        <v>74.599999999999994</v>
      </c>
      <c r="J48" s="4">
        <v>77.77</v>
      </c>
      <c r="K48" s="4" t="s">
        <v>36</v>
      </c>
      <c r="L48" s="4">
        <v>76.38</v>
      </c>
      <c r="N48" s="4">
        <v>74.599999999999994</v>
      </c>
      <c r="O48" s="4">
        <v>77.88</v>
      </c>
      <c r="P48" s="4">
        <v>76.95</v>
      </c>
      <c r="Q48" s="4">
        <v>77.209999999999994</v>
      </c>
      <c r="S48" s="4">
        <v>74.86</v>
      </c>
      <c r="T48" s="4">
        <v>77.83</v>
      </c>
      <c r="U48" s="4">
        <v>76.64</v>
      </c>
      <c r="V48" s="4">
        <v>77.05</v>
      </c>
      <c r="X48" s="4">
        <v>75.89</v>
      </c>
      <c r="Y48" s="4">
        <v>78.28</v>
      </c>
      <c r="Z48" s="4">
        <v>75.91</v>
      </c>
      <c r="AA48" s="4">
        <v>77.11</v>
      </c>
      <c r="AC48" s="4" t="s">
        <v>36</v>
      </c>
      <c r="AD48" s="4">
        <v>78.12</v>
      </c>
      <c r="AE48" s="4">
        <v>76.38</v>
      </c>
      <c r="AF48" s="4">
        <v>77.08</v>
      </c>
    </row>
  </sheetData>
  <mergeCells count="18">
    <mergeCell ref="B3:H3"/>
    <mergeCell ref="I2:BJ2"/>
    <mergeCell ref="I3:L3"/>
    <mergeCell ref="N3:Q3"/>
    <mergeCell ref="S3:V3"/>
    <mergeCell ref="X3:AA3"/>
    <mergeCell ref="AC3:AF3"/>
    <mergeCell ref="AH3:AK3"/>
    <mergeCell ref="AM3:AP3"/>
    <mergeCell ref="AR3:AU3"/>
    <mergeCell ref="AW3:AZ3"/>
    <mergeCell ref="BB3:BE3"/>
    <mergeCell ref="BG3:BJ3"/>
    <mergeCell ref="I45:L45"/>
    <mergeCell ref="N45:Q45"/>
    <mergeCell ref="S45:V45"/>
    <mergeCell ref="X45:AA45"/>
    <mergeCell ref="AC45:AF45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禎哲 吳</dc:creator>
  <cp:lastModifiedBy>禎哲 吳</cp:lastModifiedBy>
  <dcterms:created xsi:type="dcterms:W3CDTF">2024-12-12T03:36:51Z</dcterms:created>
  <dcterms:modified xsi:type="dcterms:W3CDTF">2024-12-27T07:47:28Z</dcterms:modified>
</cp:coreProperties>
</file>